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20" windowWidth="13155" windowHeight="7200" activeTab="2"/>
  </bookViews>
  <sheets>
    <sheet name="profile" sheetId="2" r:id="rId1"/>
    <sheet name="roc" sheetId="3" r:id="rId2"/>
    <sheet name="hist" sheetId="4" r:id="rId3"/>
  </sheets>
  <calcPr calcId="125725"/>
</workbook>
</file>

<file path=xl/calcChain.xml><?xml version="1.0" encoding="utf-8"?>
<calcChain xmlns="http://schemas.openxmlformats.org/spreadsheetml/2006/main">
  <c r="F65" i="4"/>
  <c r="F66"/>
  <c r="F67"/>
  <c r="F68"/>
  <c r="F69"/>
  <c r="F70"/>
  <c r="F71"/>
  <c r="F72"/>
  <c r="F52"/>
  <c r="F53"/>
  <c r="F54"/>
  <c r="F55"/>
  <c r="F56"/>
  <c r="F57"/>
  <c r="F58"/>
  <c r="F59"/>
  <c r="F60"/>
  <c r="F61"/>
  <c r="F62"/>
  <c r="F63"/>
  <c r="F64"/>
  <c r="F41"/>
  <c r="F42"/>
  <c r="F43"/>
  <c r="F44"/>
  <c r="F45"/>
  <c r="F46"/>
  <c r="F47"/>
  <c r="F48"/>
  <c r="F49"/>
  <c r="F50"/>
  <c r="F51"/>
  <c r="F24"/>
  <c r="F25"/>
  <c r="F26"/>
  <c r="F27"/>
  <c r="F28"/>
  <c r="F29"/>
  <c r="F30"/>
  <c r="F31"/>
  <c r="F32"/>
  <c r="F33"/>
  <c r="F34"/>
  <c r="F35"/>
  <c r="F36"/>
  <c r="F37"/>
  <c r="F38"/>
  <c r="F39"/>
  <c r="F40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  <c r="F3"/>
  <c r="F2"/>
  <c r="E32" i="3"/>
  <c r="A12"/>
  <c r="B12"/>
  <c r="C12"/>
  <c r="D12"/>
  <c r="A13"/>
  <c r="B13"/>
  <c r="E13" s="1"/>
  <c r="F13" s="1"/>
  <c r="C13"/>
  <c r="D13"/>
  <c r="A14"/>
  <c r="B14"/>
  <c r="C14"/>
  <c r="E14" s="1"/>
  <c r="F14" s="1"/>
  <c r="D14"/>
  <c r="A15"/>
  <c r="B15"/>
  <c r="C15"/>
  <c r="E15" s="1"/>
  <c r="F15" s="1"/>
  <c r="D15"/>
  <c r="A16"/>
  <c r="B16"/>
  <c r="C16"/>
  <c r="D16"/>
  <c r="A17"/>
  <c r="B17"/>
  <c r="E17" s="1"/>
  <c r="F17" s="1"/>
  <c r="C17"/>
  <c r="D17"/>
  <c r="A18"/>
  <c r="G18" s="1"/>
  <c r="B18"/>
  <c r="C18"/>
  <c r="E18" s="1"/>
  <c r="F18" s="1"/>
  <c r="D18"/>
  <c r="A19"/>
  <c r="B19"/>
  <c r="C19"/>
  <c r="E19" s="1"/>
  <c r="F19" s="1"/>
  <c r="D19"/>
  <c r="A20"/>
  <c r="B20"/>
  <c r="C20"/>
  <c r="D20"/>
  <c r="A21"/>
  <c r="B21"/>
  <c r="E21" s="1"/>
  <c r="F21" s="1"/>
  <c r="C21"/>
  <c r="D21"/>
  <c r="A22"/>
  <c r="B22"/>
  <c r="C22"/>
  <c r="E22" s="1"/>
  <c r="F22" s="1"/>
  <c r="D22"/>
  <c r="A23"/>
  <c r="B23"/>
  <c r="C23"/>
  <c r="E23" s="1"/>
  <c r="F23" s="1"/>
  <c r="D23"/>
  <c r="A24"/>
  <c r="B24"/>
  <c r="C24"/>
  <c r="D24"/>
  <c r="A25"/>
  <c r="B25"/>
  <c r="E25" s="1"/>
  <c r="F25" s="1"/>
  <c r="C25"/>
  <c r="D25"/>
  <c r="A26"/>
  <c r="G26" s="1"/>
  <c r="B26"/>
  <c r="C26"/>
  <c r="E26" s="1"/>
  <c r="F26" s="1"/>
  <c r="D26"/>
  <c r="A27"/>
  <c r="B27"/>
  <c r="C27"/>
  <c r="E27" s="1"/>
  <c r="F27" s="1"/>
  <c r="D27"/>
  <c r="A28"/>
  <c r="B28"/>
  <c r="C28"/>
  <c r="D28"/>
  <c r="A29"/>
  <c r="B29"/>
  <c r="E29" s="1"/>
  <c r="F29" s="1"/>
  <c r="C29"/>
  <c r="D29"/>
  <c r="A30"/>
  <c r="B30"/>
  <c r="C30"/>
  <c r="E30" s="1"/>
  <c r="F30" s="1"/>
  <c r="D30"/>
  <c r="A31"/>
  <c r="B31"/>
  <c r="C31"/>
  <c r="E31" s="1"/>
  <c r="F31" s="1"/>
  <c r="D31"/>
  <c r="A32"/>
  <c r="B32"/>
  <c r="C32"/>
  <c r="D32"/>
  <c r="A33"/>
  <c r="B33"/>
  <c r="E33" s="1"/>
  <c r="F33" s="1"/>
  <c r="C33"/>
  <c r="D33"/>
  <c r="A34"/>
  <c r="G34" s="1"/>
  <c r="B34"/>
  <c r="C34"/>
  <c r="E34" s="1"/>
  <c r="F34" s="1"/>
  <c r="D34"/>
  <c r="A35"/>
  <c r="B35"/>
  <c r="C35"/>
  <c r="E35" s="1"/>
  <c r="F35" s="1"/>
  <c r="D35"/>
  <c r="A36"/>
  <c r="B36"/>
  <c r="C36"/>
  <c r="D36"/>
  <c r="A37"/>
  <c r="B37"/>
  <c r="E37" s="1"/>
  <c r="F37" s="1"/>
  <c r="C37"/>
  <c r="D37"/>
  <c r="A38"/>
  <c r="B38"/>
  <c r="C38"/>
  <c r="E38" s="1"/>
  <c r="F38" s="1"/>
  <c r="D38"/>
  <c r="A39"/>
  <c r="B39"/>
  <c r="C39"/>
  <c r="E39" s="1"/>
  <c r="F39" s="1"/>
  <c r="D39"/>
  <c r="A40"/>
  <c r="B40"/>
  <c r="C40"/>
  <c r="D40"/>
  <c r="A41"/>
  <c r="B41"/>
  <c r="E41" s="1"/>
  <c r="F41" s="1"/>
  <c r="C41"/>
  <c r="D41"/>
  <c r="A42"/>
  <c r="G42" s="1"/>
  <c r="B42"/>
  <c r="C42"/>
  <c r="E42" s="1"/>
  <c r="F42" s="1"/>
  <c r="D42"/>
  <c r="A43"/>
  <c r="B43"/>
  <c r="C43"/>
  <c r="E43" s="1"/>
  <c r="F43" s="1"/>
  <c r="D43"/>
  <c r="A44"/>
  <c r="B44"/>
  <c r="C44"/>
  <c r="D44"/>
  <c r="A45"/>
  <c r="B45"/>
  <c r="E45" s="1"/>
  <c r="F45" s="1"/>
  <c r="C45"/>
  <c r="D45"/>
  <c r="A46"/>
  <c r="B46"/>
  <c r="C46"/>
  <c r="E46" s="1"/>
  <c r="F46" s="1"/>
  <c r="D46"/>
  <c r="A47"/>
  <c r="B47"/>
  <c r="C47"/>
  <c r="E47" s="1"/>
  <c r="F47" s="1"/>
  <c r="D47"/>
  <c r="A48"/>
  <c r="B48"/>
  <c r="C48"/>
  <c r="D48"/>
  <c r="A49"/>
  <c r="B49"/>
  <c r="E49" s="1"/>
  <c r="F49" s="1"/>
  <c r="C49"/>
  <c r="D49"/>
  <c r="A50"/>
  <c r="G50" s="1"/>
  <c r="B50"/>
  <c r="C50"/>
  <c r="E50" s="1"/>
  <c r="F50" s="1"/>
  <c r="D50"/>
  <c r="A51"/>
  <c r="B51"/>
  <c r="C51"/>
  <c r="E51" s="1"/>
  <c r="F51" s="1"/>
  <c r="D51"/>
  <c r="A52"/>
  <c r="B52"/>
  <c r="C52"/>
  <c r="D52"/>
  <c r="A53"/>
  <c r="B53"/>
  <c r="E53" s="1"/>
  <c r="F53" s="1"/>
  <c r="C53"/>
  <c r="D53"/>
  <c r="A54"/>
  <c r="B54"/>
  <c r="C54"/>
  <c r="E54" s="1"/>
  <c r="F54" s="1"/>
  <c r="D54"/>
  <c r="A55"/>
  <c r="B55"/>
  <c r="C55"/>
  <c r="E55" s="1"/>
  <c r="F55" s="1"/>
  <c r="D55"/>
  <c r="A56"/>
  <c r="B56"/>
  <c r="C56"/>
  <c r="D56"/>
  <c r="A57"/>
  <c r="B57"/>
  <c r="E57" s="1"/>
  <c r="F57" s="1"/>
  <c r="C57"/>
  <c r="D57"/>
  <c r="G57" s="1"/>
  <c r="A58"/>
  <c r="G58" s="1"/>
  <c r="B58"/>
  <c r="C58"/>
  <c r="E58" s="1"/>
  <c r="F58" s="1"/>
  <c r="D58"/>
  <c r="A59"/>
  <c r="B59"/>
  <c r="E59" s="1"/>
  <c r="F59" s="1"/>
  <c r="C59"/>
  <c r="D59"/>
  <c r="G59" s="1"/>
  <c r="A60"/>
  <c r="B60"/>
  <c r="C60"/>
  <c r="D60"/>
  <c r="A61"/>
  <c r="B61"/>
  <c r="E61" s="1"/>
  <c r="F61" s="1"/>
  <c r="C61"/>
  <c r="D61"/>
  <c r="G61" s="1"/>
  <c r="A62"/>
  <c r="G62" s="1"/>
  <c r="B62"/>
  <c r="C62"/>
  <c r="E62" s="1"/>
  <c r="F62" s="1"/>
  <c r="D62"/>
  <c r="A63"/>
  <c r="B63"/>
  <c r="E63" s="1"/>
  <c r="F63" s="1"/>
  <c r="C63"/>
  <c r="D63"/>
  <c r="G63"/>
  <c r="A64"/>
  <c r="B64"/>
  <c r="C64"/>
  <c r="D64"/>
  <c r="A65"/>
  <c r="B65"/>
  <c r="C65"/>
  <c r="E65" s="1"/>
  <c r="F65" s="1"/>
  <c r="D65"/>
  <c r="A66"/>
  <c r="B66"/>
  <c r="E66" s="1"/>
  <c r="F66" s="1"/>
  <c r="C66"/>
  <c r="D66"/>
  <c r="A67"/>
  <c r="G67" s="1"/>
  <c r="H67" s="1"/>
  <c r="B67"/>
  <c r="C67"/>
  <c r="D67"/>
  <c r="E67"/>
  <c r="F67" s="1"/>
  <c r="A68"/>
  <c r="G68" s="1"/>
  <c r="B68"/>
  <c r="C68"/>
  <c r="E68" s="1"/>
  <c r="F68" s="1"/>
  <c r="H68" s="1"/>
  <c r="D68"/>
  <c r="A69"/>
  <c r="B69"/>
  <c r="E69" s="1"/>
  <c r="F69" s="1"/>
  <c r="C69"/>
  <c r="D69"/>
  <c r="G69" s="1"/>
  <c r="A70"/>
  <c r="G70" s="1"/>
  <c r="B70"/>
  <c r="C70"/>
  <c r="E70" s="1"/>
  <c r="F70" s="1"/>
  <c r="D70"/>
  <c r="A71"/>
  <c r="B71"/>
  <c r="E71" s="1"/>
  <c r="F71" s="1"/>
  <c r="C71"/>
  <c r="D71"/>
  <c r="G71" s="1"/>
  <c r="H71" s="1"/>
  <c r="A72"/>
  <c r="B72"/>
  <c r="C72"/>
  <c r="D72"/>
  <c r="A73"/>
  <c r="B73"/>
  <c r="E73" s="1"/>
  <c r="F73" s="1"/>
  <c r="C73"/>
  <c r="D73"/>
  <c r="G73" s="1"/>
  <c r="A74"/>
  <c r="G74" s="1"/>
  <c r="B74"/>
  <c r="C74"/>
  <c r="E74" s="1"/>
  <c r="F74" s="1"/>
  <c r="D74"/>
  <c r="A75"/>
  <c r="B75"/>
  <c r="E75" s="1"/>
  <c r="F75" s="1"/>
  <c r="C75"/>
  <c r="D75"/>
  <c r="G75"/>
  <c r="A76"/>
  <c r="B76"/>
  <c r="C76"/>
  <c r="D76"/>
  <c r="A77"/>
  <c r="B77"/>
  <c r="E77" s="1"/>
  <c r="F77" s="1"/>
  <c r="C77"/>
  <c r="D77"/>
  <c r="G77" s="1"/>
  <c r="A78"/>
  <c r="G78" s="1"/>
  <c r="B78"/>
  <c r="C78"/>
  <c r="E78" s="1"/>
  <c r="F78" s="1"/>
  <c r="D78"/>
  <c r="A79"/>
  <c r="B79"/>
  <c r="C79"/>
  <c r="D79"/>
  <c r="G79" s="1"/>
  <c r="A80"/>
  <c r="G80" s="1"/>
  <c r="B80"/>
  <c r="C80"/>
  <c r="E80" s="1"/>
  <c r="F80" s="1"/>
  <c r="D80"/>
  <c r="H80"/>
  <c r="A81"/>
  <c r="B81"/>
  <c r="E81" s="1"/>
  <c r="F81" s="1"/>
  <c r="C81"/>
  <c r="D81"/>
  <c r="G81" s="1"/>
  <c r="A82"/>
  <c r="G82" s="1"/>
  <c r="B82"/>
  <c r="C82"/>
  <c r="E82" s="1"/>
  <c r="F82" s="1"/>
  <c r="H82" s="1"/>
  <c r="D82"/>
  <c r="A83"/>
  <c r="B83"/>
  <c r="C83"/>
  <c r="E83" s="1"/>
  <c r="F83" s="1"/>
  <c r="D83"/>
  <c r="G83"/>
  <c r="A84"/>
  <c r="B84"/>
  <c r="C84"/>
  <c r="D84"/>
  <c r="A85"/>
  <c r="B85"/>
  <c r="E85" s="1"/>
  <c r="F85" s="1"/>
  <c r="C85"/>
  <c r="D85"/>
  <c r="G85" s="1"/>
  <c r="H85" s="1"/>
  <c r="A86"/>
  <c r="B86"/>
  <c r="C86"/>
  <c r="D86"/>
  <c r="A87"/>
  <c r="B87"/>
  <c r="C87"/>
  <c r="D87"/>
  <c r="G87" s="1"/>
  <c r="A88"/>
  <c r="G88" s="1"/>
  <c r="B88"/>
  <c r="C88"/>
  <c r="E88" s="1"/>
  <c r="F88" s="1"/>
  <c r="D88"/>
  <c r="A89"/>
  <c r="B89"/>
  <c r="E89" s="1"/>
  <c r="F89" s="1"/>
  <c r="C89"/>
  <c r="D89"/>
  <c r="G89"/>
  <c r="A90"/>
  <c r="B90"/>
  <c r="E90" s="1"/>
  <c r="F90" s="1"/>
  <c r="C90"/>
  <c r="D90"/>
  <c r="A91"/>
  <c r="B91"/>
  <c r="C91"/>
  <c r="E91" s="1"/>
  <c r="F91" s="1"/>
  <c r="D91"/>
  <c r="A92"/>
  <c r="G92" s="1"/>
  <c r="B92"/>
  <c r="C92"/>
  <c r="E92" s="1"/>
  <c r="F92" s="1"/>
  <c r="D92"/>
  <c r="A93"/>
  <c r="B93"/>
  <c r="C93"/>
  <c r="D93"/>
  <c r="E93"/>
  <c r="F93" s="1"/>
  <c r="A94"/>
  <c r="B94"/>
  <c r="E94" s="1"/>
  <c r="F94" s="1"/>
  <c r="C94"/>
  <c r="D94"/>
  <c r="A95"/>
  <c r="B95"/>
  <c r="C95"/>
  <c r="D95"/>
  <c r="G95" s="1"/>
  <c r="A96"/>
  <c r="B96"/>
  <c r="C96"/>
  <c r="D96"/>
  <c r="A97"/>
  <c r="B97"/>
  <c r="C97"/>
  <c r="D97"/>
  <c r="E97"/>
  <c r="F97" s="1"/>
  <c r="A98"/>
  <c r="B98"/>
  <c r="C98"/>
  <c r="D98"/>
  <c r="A99"/>
  <c r="B99"/>
  <c r="C99"/>
  <c r="D99"/>
  <c r="G99" s="1"/>
  <c r="A100"/>
  <c r="G100" s="1"/>
  <c r="B100"/>
  <c r="C100"/>
  <c r="E100" s="1"/>
  <c r="F100" s="1"/>
  <c r="D100"/>
  <c r="A101"/>
  <c r="G101" s="1"/>
  <c r="H101" s="1"/>
  <c r="B101"/>
  <c r="C101"/>
  <c r="E101" s="1"/>
  <c r="F101" s="1"/>
  <c r="D101"/>
  <c r="A102"/>
  <c r="G102" s="1"/>
  <c r="B102"/>
  <c r="C102"/>
  <c r="E102" s="1"/>
  <c r="F102" s="1"/>
  <c r="D102"/>
  <c r="A103"/>
  <c r="B103"/>
  <c r="C103"/>
  <c r="E103" s="1"/>
  <c r="F103" s="1"/>
  <c r="D103"/>
  <c r="G103"/>
  <c r="H103" s="1"/>
  <c r="A104"/>
  <c r="B104"/>
  <c r="E104" s="1"/>
  <c r="F104" s="1"/>
  <c r="C104"/>
  <c r="D104"/>
  <c r="A105"/>
  <c r="G105" s="1"/>
  <c r="H105" s="1"/>
  <c r="B105"/>
  <c r="C105"/>
  <c r="E105" s="1"/>
  <c r="F105" s="1"/>
  <c r="D105"/>
  <c r="A106"/>
  <c r="G106" s="1"/>
  <c r="B106"/>
  <c r="C106"/>
  <c r="D106"/>
  <c r="E106"/>
  <c r="F106" s="1"/>
  <c r="A107"/>
  <c r="B107"/>
  <c r="C107"/>
  <c r="D107"/>
  <c r="G107" s="1"/>
  <c r="A108"/>
  <c r="B108"/>
  <c r="E108" s="1"/>
  <c r="F108" s="1"/>
  <c r="C108"/>
  <c r="D108"/>
  <c r="A109"/>
  <c r="B109"/>
  <c r="E109" s="1"/>
  <c r="F109" s="1"/>
  <c r="C109"/>
  <c r="D109"/>
  <c r="G109" s="1"/>
  <c r="A110"/>
  <c r="G110" s="1"/>
  <c r="H110" s="1"/>
  <c r="B110"/>
  <c r="C110"/>
  <c r="D110"/>
  <c r="E110"/>
  <c r="F110" s="1"/>
  <c r="A111"/>
  <c r="B111"/>
  <c r="C111"/>
  <c r="E111" s="1"/>
  <c r="F111" s="1"/>
  <c r="D111"/>
  <c r="A112"/>
  <c r="G112" s="1"/>
  <c r="B112"/>
  <c r="C112"/>
  <c r="E112" s="1"/>
  <c r="F112" s="1"/>
  <c r="H112" s="1"/>
  <c r="D112"/>
  <c r="A113"/>
  <c r="B113"/>
  <c r="E113" s="1"/>
  <c r="F113" s="1"/>
  <c r="C113"/>
  <c r="D113"/>
  <c r="G113" s="1"/>
  <c r="A114"/>
  <c r="G114" s="1"/>
  <c r="B114"/>
  <c r="C114"/>
  <c r="E114" s="1"/>
  <c r="F114" s="1"/>
  <c r="D114"/>
  <c r="A115"/>
  <c r="B115"/>
  <c r="C115"/>
  <c r="E115" s="1"/>
  <c r="F115" s="1"/>
  <c r="D115"/>
  <c r="G115"/>
  <c r="H115" s="1"/>
  <c r="A116"/>
  <c r="B116"/>
  <c r="C116"/>
  <c r="D116"/>
  <c r="A117"/>
  <c r="B117"/>
  <c r="E117" s="1"/>
  <c r="F117" s="1"/>
  <c r="C117"/>
  <c r="D117"/>
  <c r="G117" s="1"/>
  <c r="A118"/>
  <c r="B118"/>
  <c r="C118"/>
  <c r="D118"/>
  <c r="A119"/>
  <c r="B119"/>
  <c r="C119"/>
  <c r="D119"/>
  <c r="G119" s="1"/>
  <c r="A120"/>
  <c r="G120" s="1"/>
  <c r="B120"/>
  <c r="C120"/>
  <c r="D120"/>
  <c r="E120"/>
  <c r="F120" s="1"/>
  <c r="A121"/>
  <c r="B121"/>
  <c r="E121" s="1"/>
  <c r="F121" s="1"/>
  <c r="C121"/>
  <c r="D121"/>
  <c r="G121" s="1"/>
  <c r="H121" s="1"/>
  <c r="A122"/>
  <c r="B122"/>
  <c r="E122" s="1"/>
  <c r="F122" s="1"/>
  <c r="C122"/>
  <c r="D122"/>
  <c r="A123"/>
  <c r="B123"/>
  <c r="C123"/>
  <c r="E123" s="1"/>
  <c r="F123" s="1"/>
  <c r="D123"/>
  <c r="A124"/>
  <c r="G124" s="1"/>
  <c r="H124" s="1"/>
  <c r="B124"/>
  <c r="C124"/>
  <c r="D124"/>
  <c r="E124"/>
  <c r="F124" s="1"/>
  <c r="A125"/>
  <c r="B125"/>
  <c r="C125"/>
  <c r="E125" s="1"/>
  <c r="F125" s="1"/>
  <c r="D125"/>
  <c r="A126"/>
  <c r="B126"/>
  <c r="E126" s="1"/>
  <c r="F126" s="1"/>
  <c r="C126"/>
  <c r="D126"/>
  <c r="A127"/>
  <c r="B127"/>
  <c r="C127"/>
  <c r="D127"/>
  <c r="G127" s="1"/>
  <c r="A128"/>
  <c r="B128"/>
  <c r="C128"/>
  <c r="D128"/>
  <c r="A129"/>
  <c r="B129"/>
  <c r="C129"/>
  <c r="E129" s="1"/>
  <c r="F129" s="1"/>
  <c r="D129"/>
  <c r="A130"/>
  <c r="B130"/>
  <c r="C130"/>
  <c r="D130"/>
  <c r="A131"/>
  <c r="B131"/>
  <c r="C131"/>
  <c r="D131"/>
  <c r="G131" s="1"/>
  <c r="A132"/>
  <c r="G132" s="1"/>
  <c r="H132" s="1"/>
  <c r="B132"/>
  <c r="C132"/>
  <c r="E132" s="1"/>
  <c r="F132" s="1"/>
  <c r="D132"/>
  <c r="A133"/>
  <c r="G133" s="1"/>
  <c r="H133" s="1"/>
  <c r="B133"/>
  <c r="C133"/>
  <c r="D133"/>
  <c r="E133"/>
  <c r="F133" s="1"/>
  <c r="A134"/>
  <c r="G134" s="1"/>
  <c r="B134"/>
  <c r="C134"/>
  <c r="E134" s="1"/>
  <c r="F134" s="1"/>
  <c r="D134"/>
  <c r="A135"/>
  <c r="B135"/>
  <c r="C135"/>
  <c r="E135" s="1"/>
  <c r="F135" s="1"/>
  <c r="D135"/>
  <c r="G135"/>
  <c r="A136"/>
  <c r="B136"/>
  <c r="E136" s="1"/>
  <c r="F136" s="1"/>
  <c r="C136"/>
  <c r="D136"/>
  <c r="A137"/>
  <c r="G137" s="1"/>
  <c r="H137" s="1"/>
  <c r="B137"/>
  <c r="C137"/>
  <c r="D137"/>
  <c r="E137"/>
  <c r="F137" s="1"/>
  <c r="A138"/>
  <c r="G138" s="1"/>
  <c r="B138"/>
  <c r="C138"/>
  <c r="E138" s="1"/>
  <c r="F138" s="1"/>
  <c r="D138"/>
  <c r="A139"/>
  <c r="B139"/>
  <c r="C139"/>
  <c r="D139"/>
  <c r="G139" s="1"/>
  <c r="A140"/>
  <c r="B140"/>
  <c r="E140" s="1"/>
  <c r="F140" s="1"/>
  <c r="C140"/>
  <c r="D140"/>
  <c r="A141"/>
  <c r="B141"/>
  <c r="E141" s="1"/>
  <c r="F141" s="1"/>
  <c r="C141"/>
  <c r="D141"/>
  <c r="G141" s="1"/>
  <c r="A142"/>
  <c r="G142" s="1"/>
  <c r="H142" s="1"/>
  <c r="B142"/>
  <c r="C142"/>
  <c r="D142"/>
  <c r="E142"/>
  <c r="F142" s="1"/>
  <c r="A143"/>
  <c r="B143"/>
  <c r="C143"/>
  <c r="E143" s="1"/>
  <c r="F143" s="1"/>
  <c r="D143"/>
  <c r="A144"/>
  <c r="G144" s="1"/>
  <c r="B144"/>
  <c r="C144"/>
  <c r="E144" s="1"/>
  <c r="F144" s="1"/>
  <c r="H144" s="1"/>
  <c r="D144"/>
  <c r="A145"/>
  <c r="B145"/>
  <c r="E145" s="1"/>
  <c r="F145" s="1"/>
  <c r="C145"/>
  <c r="D145"/>
  <c r="G145" s="1"/>
  <c r="A146"/>
  <c r="G146" s="1"/>
  <c r="B146"/>
  <c r="C146"/>
  <c r="E146" s="1"/>
  <c r="F146" s="1"/>
  <c r="H146" s="1"/>
  <c r="D146"/>
  <c r="A147"/>
  <c r="B147"/>
  <c r="C147"/>
  <c r="E147" s="1"/>
  <c r="F147" s="1"/>
  <c r="D147"/>
  <c r="G147"/>
  <c r="A148"/>
  <c r="B148"/>
  <c r="C148"/>
  <c r="D148"/>
  <c r="A149"/>
  <c r="B149"/>
  <c r="E149" s="1"/>
  <c r="F149" s="1"/>
  <c r="C149"/>
  <c r="D149"/>
  <c r="G149" s="1"/>
  <c r="A150"/>
  <c r="B150"/>
  <c r="C150"/>
  <c r="D150"/>
  <c r="A151"/>
  <c r="B151"/>
  <c r="C151"/>
  <c r="D151"/>
  <c r="G151" s="1"/>
  <c r="A152"/>
  <c r="G152" s="1"/>
  <c r="B152"/>
  <c r="C152"/>
  <c r="D152"/>
  <c r="E152"/>
  <c r="F152" s="1"/>
  <c r="A153"/>
  <c r="B153"/>
  <c r="E153" s="1"/>
  <c r="F153" s="1"/>
  <c r="C153"/>
  <c r="D153"/>
  <c r="G153" s="1"/>
  <c r="A154"/>
  <c r="B154"/>
  <c r="E154" s="1"/>
  <c r="F154" s="1"/>
  <c r="C154"/>
  <c r="D154"/>
  <c r="A155"/>
  <c r="B155"/>
  <c r="C155"/>
  <c r="E155" s="1"/>
  <c r="F155" s="1"/>
  <c r="D155"/>
  <c r="A156"/>
  <c r="G156" s="1"/>
  <c r="H156" s="1"/>
  <c r="B156"/>
  <c r="C156"/>
  <c r="D156"/>
  <c r="E156"/>
  <c r="F156" s="1"/>
  <c r="A157"/>
  <c r="B157"/>
  <c r="C157"/>
  <c r="E157" s="1"/>
  <c r="F157" s="1"/>
  <c r="D157"/>
  <c r="A158"/>
  <c r="B158"/>
  <c r="E158" s="1"/>
  <c r="F158" s="1"/>
  <c r="C158"/>
  <c r="D158"/>
  <c r="A159"/>
  <c r="B159"/>
  <c r="C159"/>
  <c r="D159"/>
  <c r="G159" s="1"/>
  <c r="A160"/>
  <c r="B160"/>
  <c r="C160"/>
  <c r="D160"/>
  <c r="A161"/>
  <c r="B161"/>
  <c r="C161"/>
  <c r="E161" s="1"/>
  <c r="F161" s="1"/>
  <c r="D161"/>
  <c r="A162"/>
  <c r="B162"/>
  <c r="C162"/>
  <c r="D162"/>
  <c r="A163"/>
  <c r="B163"/>
  <c r="C163"/>
  <c r="D163"/>
  <c r="G163" s="1"/>
  <c r="A164"/>
  <c r="G164" s="1"/>
  <c r="B164"/>
  <c r="C164"/>
  <c r="E164" s="1"/>
  <c r="F164" s="1"/>
  <c r="D164"/>
  <c r="A165"/>
  <c r="G165" s="1"/>
  <c r="B165"/>
  <c r="C165"/>
  <c r="E165" s="1"/>
  <c r="F165" s="1"/>
  <c r="D165"/>
  <c r="A166"/>
  <c r="G166" s="1"/>
  <c r="B166"/>
  <c r="C166"/>
  <c r="E166" s="1"/>
  <c r="F166" s="1"/>
  <c r="D166"/>
  <c r="A167"/>
  <c r="B167"/>
  <c r="C167"/>
  <c r="E167" s="1"/>
  <c r="F167" s="1"/>
  <c r="D167"/>
  <c r="G167"/>
  <c r="H167" s="1"/>
  <c r="A168"/>
  <c r="B168"/>
  <c r="E168" s="1"/>
  <c r="F168" s="1"/>
  <c r="C168"/>
  <c r="D168"/>
  <c r="A169"/>
  <c r="G169" s="1"/>
  <c r="B169"/>
  <c r="C169"/>
  <c r="E169" s="1"/>
  <c r="F169" s="1"/>
  <c r="D169"/>
  <c r="A170"/>
  <c r="G170" s="1"/>
  <c r="B170"/>
  <c r="C170"/>
  <c r="D170"/>
  <c r="E170"/>
  <c r="F170" s="1"/>
  <c r="A171"/>
  <c r="B171"/>
  <c r="C171"/>
  <c r="D171"/>
  <c r="G171" s="1"/>
  <c r="A172"/>
  <c r="B172"/>
  <c r="E172" s="1"/>
  <c r="F172" s="1"/>
  <c r="C172"/>
  <c r="D172"/>
  <c r="A173"/>
  <c r="B173"/>
  <c r="E173" s="1"/>
  <c r="F173" s="1"/>
  <c r="C173"/>
  <c r="D173"/>
  <c r="G173" s="1"/>
  <c r="A174"/>
  <c r="G174" s="1"/>
  <c r="H174" s="1"/>
  <c r="B174"/>
  <c r="C174"/>
  <c r="D174"/>
  <c r="E174"/>
  <c r="F174" s="1"/>
  <c r="A175"/>
  <c r="B175"/>
  <c r="C175"/>
  <c r="E175" s="1"/>
  <c r="F175" s="1"/>
  <c r="D175"/>
  <c r="A176"/>
  <c r="G176" s="1"/>
  <c r="B176"/>
  <c r="C176"/>
  <c r="E176" s="1"/>
  <c r="F176" s="1"/>
  <c r="H176" s="1"/>
  <c r="D176"/>
  <c r="A177"/>
  <c r="B177"/>
  <c r="E177" s="1"/>
  <c r="F177" s="1"/>
  <c r="C177"/>
  <c r="D177"/>
  <c r="G177" s="1"/>
  <c r="A178"/>
  <c r="G178" s="1"/>
  <c r="B178"/>
  <c r="C178"/>
  <c r="E178" s="1"/>
  <c r="F178" s="1"/>
  <c r="D178"/>
  <c r="A179"/>
  <c r="B179"/>
  <c r="C179"/>
  <c r="E179" s="1"/>
  <c r="F179" s="1"/>
  <c r="D179"/>
  <c r="G179"/>
  <c r="H179" s="1"/>
  <c r="A180"/>
  <c r="B180"/>
  <c r="C180"/>
  <c r="D180"/>
  <c r="A181"/>
  <c r="B181"/>
  <c r="E181" s="1"/>
  <c r="F181" s="1"/>
  <c r="C181"/>
  <c r="D181"/>
  <c r="G181" s="1"/>
  <c r="H181" s="1"/>
  <c r="A182"/>
  <c r="B182"/>
  <c r="C182"/>
  <c r="D182"/>
  <c r="A183"/>
  <c r="B183"/>
  <c r="C183"/>
  <c r="D183"/>
  <c r="G183" s="1"/>
  <c r="A184"/>
  <c r="G184" s="1"/>
  <c r="B184"/>
  <c r="C184"/>
  <c r="D184"/>
  <c r="E184"/>
  <c r="F184" s="1"/>
  <c r="A185"/>
  <c r="B185"/>
  <c r="E185" s="1"/>
  <c r="F185" s="1"/>
  <c r="C185"/>
  <c r="D185"/>
  <c r="G185" s="1"/>
  <c r="A186"/>
  <c r="B186"/>
  <c r="E186" s="1"/>
  <c r="F186" s="1"/>
  <c r="C186"/>
  <c r="D186"/>
  <c r="A187"/>
  <c r="B187"/>
  <c r="C187"/>
  <c r="E187" s="1"/>
  <c r="F187" s="1"/>
  <c r="D187"/>
  <c r="A188"/>
  <c r="G188" s="1"/>
  <c r="H188" s="1"/>
  <c r="B188"/>
  <c r="C188"/>
  <c r="D188"/>
  <c r="E188"/>
  <c r="F188" s="1"/>
  <c r="A189"/>
  <c r="B189"/>
  <c r="C189"/>
  <c r="E189" s="1"/>
  <c r="F189" s="1"/>
  <c r="D189"/>
  <c r="A190"/>
  <c r="B190"/>
  <c r="E190" s="1"/>
  <c r="F190" s="1"/>
  <c r="C190"/>
  <c r="D190"/>
  <c r="A191"/>
  <c r="B191"/>
  <c r="C191"/>
  <c r="D191"/>
  <c r="G191" s="1"/>
  <c r="A192"/>
  <c r="B192"/>
  <c r="C192"/>
  <c r="D192"/>
  <c r="A193"/>
  <c r="B193"/>
  <c r="C193"/>
  <c r="E193" s="1"/>
  <c r="F193" s="1"/>
  <c r="D193"/>
  <c r="A194"/>
  <c r="B194"/>
  <c r="C194"/>
  <c r="D194"/>
  <c r="A195"/>
  <c r="B195"/>
  <c r="C195"/>
  <c r="D195"/>
  <c r="G195" s="1"/>
  <c r="A196"/>
  <c r="G196" s="1"/>
  <c r="H196" s="1"/>
  <c r="B196"/>
  <c r="C196"/>
  <c r="E196" s="1"/>
  <c r="F196" s="1"/>
  <c r="D196"/>
  <c r="A197"/>
  <c r="G197" s="1"/>
  <c r="H197" s="1"/>
  <c r="B197"/>
  <c r="C197"/>
  <c r="D197"/>
  <c r="E197"/>
  <c r="F197" s="1"/>
  <c r="A198"/>
  <c r="G198" s="1"/>
  <c r="B198"/>
  <c r="C198"/>
  <c r="E198" s="1"/>
  <c r="F198" s="1"/>
  <c r="D198"/>
  <c r="A199"/>
  <c r="B199"/>
  <c r="C199"/>
  <c r="E199" s="1"/>
  <c r="F199" s="1"/>
  <c r="D199"/>
  <c r="G199"/>
  <c r="A200"/>
  <c r="B200"/>
  <c r="E200" s="1"/>
  <c r="F200" s="1"/>
  <c r="C200"/>
  <c r="D200"/>
  <c r="A201"/>
  <c r="G201" s="1"/>
  <c r="H201" s="1"/>
  <c r="B201"/>
  <c r="C201"/>
  <c r="D201"/>
  <c r="E201"/>
  <c r="F201" s="1"/>
  <c r="A202"/>
  <c r="G202" s="1"/>
  <c r="B202"/>
  <c r="C202"/>
  <c r="E202" s="1"/>
  <c r="F202" s="1"/>
  <c r="D202"/>
  <c r="A203"/>
  <c r="B203"/>
  <c r="C203"/>
  <c r="D203"/>
  <c r="G203" s="1"/>
  <c r="A204"/>
  <c r="B204"/>
  <c r="E204" s="1"/>
  <c r="F204" s="1"/>
  <c r="C204"/>
  <c r="D204"/>
  <c r="A205"/>
  <c r="B205"/>
  <c r="E205" s="1"/>
  <c r="F205" s="1"/>
  <c r="C205"/>
  <c r="D205"/>
  <c r="G205" s="1"/>
  <c r="A206"/>
  <c r="G206" s="1"/>
  <c r="H206" s="1"/>
  <c r="B206"/>
  <c r="C206"/>
  <c r="D206"/>
  <c r="E206"/>
  <c r="F206" s="1"/>
  <c r="A207"/>
  <c r="B207"/>
  <c r="C207"/>
  <c r="E207" s="1"/>
  <c r="F207" s="1"/>
  <c r="D207"/>
  <c r="A208"/>
  <c r="G208" s="1"/>
  <c r="B208"/>
  <c r="C208"/>
  <c r="E208" s="1"/>
  <c r="F208" s="1"/>
  <c r="H208" s="1"/>
  <c r="D208"/>
  <c r="A209"/>
  <c r="B209"/>
  <c r="E209" s="1"/>
  <c r="F209" s="1"/>
  <c r="C209"/>
  <c r="D209"/>
  <c r="G209" s="1"/>
  <c r="A210"/>
  <c r="G210" s="1"/>
  <c r="B210"/>
  <c r="C210"/>
  <c r="E210" s="1"/>
  <c r="F210" s="1"/>
  <c r="H210" s="1"/>
  <c r="D210"/>
  <c r="A211"/>
  <c r="B211"/>
  <c r="C211"/>
  <c r="E211" s="1"/>
  <c r="F211" s="1"/>
  <c r="D211"/>
  <c r="G211"/>
  <c r="A212"/>
  <c r="B212"/>
  <c r="C212"/>
  <c r="D212"/>
  <c r="A213"/>
  <c r="B213"/>
  <c r="E213" s="1"/>
  <c r="F213" s="1"/>
  <c r="C213"/>
  <c r="D213"/>
  <c r="G213" s="1"/>
  <c r="H213" s="1"/>
  <c r="A214"/>
  <c r="B214"/>
  <c r="C214"/>
  <c r="D214"/>
  <c r="A215"/>
  <c r="B215"/>
  <c r="C215"/>
  <c r="D215"/>
  <c r="G215" s="1"/>
  <c r="A216"/>
  <c r="G216" s="1"/>
  <c r="B216"/>
  <c r="C216"/>
  <c r="D216"/>
  <c r="E216"/>
  <c r="F216" s="1"/>
  <c r="A217"/>
  <c r="B217"/>
  <c r="E217" s="1"/>
  <c r="F217" s="1"/>
  <c r="C217"/>
  <c r="D217"/>
  <c r="G217" s="1"/>
  <c r="H217" s="1"/>
  <c r="A218"/>
  <c r="B218"/>
  <c r="E218" s="1"/>
  <c r="F218" s="1"/>
  <c r="C218"/>
  <c r="D218"/>
  <c r="A219"/>
  <c r="B219"/>
  <c r="C219"/>
  <c r="E219" s="1"/>
  <c r="F219" s="1"/>
  <c r="D219"/>
  <c r="A220"/>
  <c r="G220" s="1"/>
  <c r="H220" s="1"/>
  <c r="B220"/>
  <c r="C220"/>
  <c r="D220"/>
  <c r="E220"/>
  <c r="F220" s="1"/>
  <c r="A221"/>
  <c r="B221"/>
  <c r="C221"/>
  <c r="E221" s="1"/>
  <c r="F221" s="1"/>
  <c r="D221"/>
  <c r="A222"/>
  <c r="B222"/>
  <c r="E222" s="1"/>
  <c r="F222" s="1"/>
  <c r="C222"/>
  <c r="D222"/>
  <c r="A223"/>
  <c r="B223"/>
  <c r="C223"/>
  <c r="D223"/>
  <c r="G223" s="1"/>
  <c r="A224"/>
  <c r="B224"/>
  <c r="C224"/>
  <c r="D224"/>
  <c r="A225"/>
  <c r="B225"/>
  <c r="C225"/>
  <c r="E225" s="1"/>
  <c r="F225" s="1"/>
  <c r="D225"/>
  <c r="A226"/>
  <c r="B226"/>
  <c r="C226"/>
  <c r="D226"/>
  <c r="A227"/>
  <c r="B227"/>
  <c r="C227"/>
  <c r="D227"/>
  <c r="G227" s="1"/>
  <c r="A228"/>
  <c r="G228" s="1"/>
  <c r="B228"/>
  <c r="C228"/>
  <c r="E228" s="1"/>
  <c r="F228" s="1"/>
  <c r="D228"/>
  <c r="A229"/>
  <c r="G229" s="1"/>
  <c r="B229"/>
  <c r="C229"/>
  <c r="E229" s="1"/>
  <c r="F229" s="1"/>
  <c r="D229"/>
  <c r="A230"/>
  <c r="G230" s="1"/>
  <c r="B230"/>
  <c r="C230"/>
  <c r="E230" s="1"/>
  <c r="F230" s="1"/>
  <c r="D230"/>
  <c r="A231"/>
  <c r="B231"/>
  <c r="C231"/>
  <c r="E231" s="1"/>
  <c r="F231" s="1"/>
  <c r="D231"/>
  <c r="G231"/>
  <c r="H231" s="1"/>
  <c r="A232"/>
  <c r="B232"/>
  <c r="E232" s="1"/>
  <c r="F232" s="1"/>
  <c r="C232"/>
  <c r="D232"/>
  <c r="A233"/>
  <c r="G233" s="1"/>
  <c r="H233" s="1"/>
  <c r="B233"/>
  <c r="C233"/>
  <c r="E233" s="1"/>
  <c r="F233" s="1"/>
  <c r="D233"/>
  <c r="A234"/>
  <c r="G234" s="1"/>
  <c r="B234"/>
  <c r="C234"/>
  <c r="D234"/>
  <c r="E234"/>
  <c r="F234" s="1"/>
  <c r="A235"/>
  <c r="B235"/>
  <c r="C235"/>
  <c r="D235"/>
  <c r="G235" s="1"/>
  <c r="A236"/>
  <c r="B236"/>
  <c r="E236" s="1"/>
  <c r="F236" s="1"/>
  <c r="C236"/>
  <c r="D236"/>
  <c r="A237"/>
  <c r="B237"/>
  <c r="E237" s="1"/>
  <c r="F237" s="1"/>
  <c r="C237"/>
  <c r="D237"/>
  <c r="G237" s="1"/>
  <c r="A238"/>
  <c r="G238" s="1"/>
  <c r="H238" s="1"/>
  <c r="B238"/>
  <c r="C238"/>
  <c r="D238"/>
  <c r="E238"/>
  <c r="F238" s="1"/>
  <c r="A239"/>
  <c r="B239"/>
  <c r="C239"/>
  <c r="E239" s="1"/>
  <c r="F239" s="1"/>
  <c r="D239"/>
  <c r="A240"/>
  <c r="G240" s="1"/>
  <c r="B240"/>
  <c r="C240"/>
  <c r="E240" s="1"/>
  <c r="F240" s="1"/>
  <c r="H240" s="1"/>
  <c r="D240"/>
  <c r="A241"/>
  <c r="B241"/>
  <c r="E241" s="1"/>
  <c r="F241" s="1"/>
  <c r="C241"/>
  <c r="D241"/>
  <c r="G241" s="1"/>
  <c r="A242"/>
  <c r="G242" s="1"/>
  <c r="B242"/>
  <c r="C242"/>
  <c r="E242" s="1"/>
  <c r="F242" s="1"/>
  <c r="D242"/>
  <c r="A243"/>
  <c r="B243"/>
  <c r="C243"/>
  <c r="E243" s="1"/>
  <c r="F243" s="1"/>
  <c r="D243"/>
  <c r="G243"/>
  <c r="H243" s="1"/>
  <c r="A244"/>
  <c r="B244"/>
  <c r="C244"/>
  <c r="D244"/>
  <c r="A245"/>
  <c r="B245"/>
  <c r="E245" s="1"/>
  <c r="F245" s="1"/>
  <c r="C245"/>
  <c r="D245"/>
  <c r="G245" s="1"/>
  <c r="H245" s="1"/>
  <c r="A246"/>
  <c r="B246"/>
  <c r="C246"/>
  <c r="D246"/>
  <c r="A247"/>
  <c r="B247"/>
  <c r="C247"/>
  <c r="D247"/>
  <c r="G247" s="1"/>
  <c r="A248"/>
  <c r="G248" s="1"/>
  <c r="B248"/>
  <c r="C248"/>
  <c r="D248"/>
  <c r="E248"/>
  <c r="F248" s="1"/>
  <c r="A249"/>
  <c r="B249"/>
  <c r="E249" s="1"/>
  <c r="F249" s="1"/>
  <c r="C249"/>
  <c r="D249"/>
  <c r="G249" s="1"/>
  <c r="A250"/>
  <c r="B250"/>
  <c r="E250" s="1"/>
  <c r="F250" s="1"/>
  <c r="C250"/>
  <c r="D250"/>
  <c r="A251"/>
  <c r="B251"/>
  <c r="C251"/>
  <c r="E251" s="1"/>
  <c r="F251" s="1"/>
  <c r="D251"/>
  <c r="A252"/>
  <c r="G252" s="1"/>
  <c r="H252" s="1"/>
  <c r="B252"/>
  <c r="C252"/>
  <c r="D252"/>
  <c r="E252"/>
  <c r="F252" s="1"/>
  <c r="A253"/>
  <c r="B253"/>
  <c r="C253"/>
  <c r="E253" s="1"/>
  <c r="F253" s="1"/>
  <c r="D253"/>
  <c r="A254"/>
  <c r="B254"/>
  <c r="E254" s="1"/>
  <c r="F254" s="1"/>
  <c r="C254"/>
  <c r="D254"/>
  <c r="A255"/>
  <c r="B255"/>
  <c r="C255"/>
  <c r="D255"/>
  <c r="G255" s="1"/>
  <c r="A256"/>
  <c r="B256"/>
  <c r="C256"/>
  <c r="D256"/>
  <c r="A257"/>
  <c r="B257"/>
  <c r="C257"/>
  <c r="E257" s="1"/>
  <c r="F257" s="1"/>
  <c r="D257"/>
  <c r="A258"/>
  <c r="B258"/>
  <c r="C258"/>
  <c r="D258"/>
  <c r="A259"/>
  <c r="B259"/>
  <c r="C259"/>
  <c r="D259"/>
  <c r="G259" s="1"/>
  <c r="A260"/>
  <c r="G260" s="1"/>
  <c r="H260" s="1"/>
  <c r="B260"/>
  <c r="C260"/>
  <c r="E260" s="1"/>
  <c r="F260" s="1"/>
  <c r="D260"/>
  <c r="A261"/>
  <c r="G261" s="1"/>
  <c r="H261" s="1"/>
  <c r="B261"/>
  <c r="C261"/>
  <c r="D261"/>
  <c r="E261"/>
  <c r="F261" s="1"/>
  <c r="A262"/>
  <c r="G262" s="1"/>
  <c r="B262"/>
  <c r="C262"/>
  <c r="E262" s="1"/>
  <c r="F262" s="1"/>
  <c r="D262"/>
  <c r="A263"/>
  <c r="B263"/>
  <c r="C263"/>
  <c r="E263" s="1"/>
  <c r="F263" s="1"/>
  <c r="D263"/>
  <c r="G263"/>
  <c r="A264"/>
  <c r="B264"/>
  <c r="E264" s="1"/>
  <c r="F264" s="1"/>
  <c r="C264"/>
  <c r="D264"/>
  <c r="A265"/>
  <c r="G265" s="1"/>
  <c r="B265"/>
  <c r="C265"/>
  <c r="E265" s="1"/>
  <c r="F265" s="1"/>
  <c r="D265"/>
  <c r="A266"/>
  <c r="G266" s="1"/>
  <c r="B266"/>
  <c r="C266"/>
  <c r="D266"/>
  <c r="E266"/>
  <c r="F266" s="1"/>
  <c r="A267"/>
  <c r="B267"/>
  <c r="C267"/>
  <c r="D267"/>
  <c r="G267" s="1"/>
  <c r="A268"/>
  <c r="B268"/>
  <c r="E268" s="1"/>
  <c r="F268" s="1"/>
  <c r="C268"/>
  <c r="D268"/>
  <c r="G268" s="1"/>
  <c r="A269"/>
  <c r="B269"/>
  <c r="C269"/>
  <c r="D269"/>
  <c r="A270"/>
  <c r="B270"/>
  <c r="E270" s="1"/>
  <c r="F270" s="1"/>
  <c r="C270"/>
  <c r="D270"/>
  <c r="A271"/>
  <c r="G271" s="1"/>
  <c r="B271"/>
  <c r="C271"/>
  <c r="E271" s="1"/>
  <c r="F271" s="1"/>
  <c r="D271"/>
  <c r="A272"/>
  <c r="G272" s="1"/>
  <c r="H272" s="1"/>
  <c r="B272"/>
  <c r="C272"/>
  <c r="D272"/>
  <c r="E272"/>
  <c r="F272" s="1"/>
  <c r="A273"/>
  <c r="G273" s="1"/>
  <c r="B273"/>
  <c r="C273"/>
  <c r="E273" s="1"/>
  <c r="F273" s="1"/>
  <c r="D273"/>
  <c r="A274"/>
  <c r="G274" s="1"/>
  <c r="B274"/>
  <c r="C274"/>
  <c r="E274" s="1"/>
  <c r="F274" s="1"/>
  <c r="D274"/>
  <c r="A275"/>
  <c r="B275"/>
  <c r="C275"/>
  <c r="D275"/>
  <c r="A276"/>
  <c r="B276"/>
  <c r="E276" s="1"/>
  <c r="F276" s="1"/>
  <c r="C276"/>
  <c r="D276"/>
  <c r="G276"/>
  <c r="A277"/>
  <c r="B277"/>
  <c r="C277"/>
  <c r="D277"/>
  <c r="A278"/>
  <c r="B278"/>
  <c r="E278" s="1"/>
  <c r="F278" s="1"/>
  <c r="C278"/>
  <c r="D278"/>
  <c r="A279"/>
  <c r="G279" s="1"/>
  <c r="B279"/>
  <c r="C279"/>
  <c r="E279" s="1"/>
  <c r="F279" s="1"/>
  <c r="D279"/>
  <c r="A280"/>
  <c r="G280" s="1"/>
  <c r="B280"/>
  <c r="C280"/>
  <c r="E280" s="1"/>
  <c r="F280" s="1"/>
  <c r="D280"/>
  <c r="A281"/>
  <c r="G281" s="1"/>
  <c r="H281" s="1"/>
  <c r="B281"/>
  <c r="C281"/>
  <c r="E281" s="1"/>
  <c r="F281" s="1"/>
  <c r="D281"/>
  <c r="A282"/>
  <c r="G282" s="1"/>
  <c r="B282"/>
  <c r="C282"/>
  <c r="D282"/>
  <c r="E282"/>
  <c r="F282" s="1"/>
  <c r="A283"/>
  <c r="B283"/>
  <c r="C283"/>
  <c r="D283"/>
  <c r="A284"/>
  <c r="B284"/>
  <c r="E284" s="1"/>
  <c r="F284" s="1"/>
  <c r="C284"/>
  <c r="D284"/>
  <c r="G284" s="1"/>
  <c r="A285"/>
  <c r="B285"/>
  <c r="C285"/>
  <c r="D285"/>
  <c r="A286"/>
  <c r="B286"/>
  <c r="E286" s="1"/>
  <c r="F286" s="1"/>
  <c r="C286"/>
  <c r="D286"/>
  <c r="A287"/>
  <c r="G287" s="1"/>
  <c r="B287"/>
  <c r="C287"/>
  <c r="E287" s="1"/>
  <c r="F287" s="1"/>
  <c r="D287"/>
  <c r="A288"/>
  <c r="G288" s="1"/>
  <c r="H288" s="1"/>
  <c r="B288"/>
  <c r="C288"/>
  <c r="D288"/>
  <c r="E288"/>
  <c r="F288" s="1"/>
  <c r="A289"/>
  <c r="G289" s="1"/>
  <c r="B289"/>
  <c r="C289"/>
  <c r="E289" s="1"/>
  <c r="F289" s="1"/>
  <c r="D289"/>
  <c r="A290"/>
  <c r="G290" s="1"/>
  <c r="B290"/>
  <c r="C290"/>
  <c r="E290" s="1"/>
  <c r="F290" s="1"/>
  <c r="D290"/>
  <c r="A291"/>
  <c r="B291"/>
  <c r="C291"/>
  <c r="D291"/>
  <c r="A292"/>
  <c r="B292"/>
  <c r="E292" s="1"/>
  <c r="F292" s="1"/>
  <c r="C292"/>
  <c r="D292"/>
  <c r="G292"/>
  <c r="A293"/>
  <c r="B293"/>
  <c r="C293"/>
  <c r="D293"/>
  <c r="A294"/>
  <c r="B294"/>
  <c r="E294" s="1"/>
  <c r="F294" s="1"/>
  <c r="C294"/>
  <c r="D294"/>
  <c r="A295"/>
  <c r="G295" s="1"/>
  <c r="B295"/>
  <c r="C295"/>
  <c r="E295" s="1"/>
  <c r="F295" s="1"/>
  <c r="D295"/>
  <c r="A296"/>
  <c r="G296" s="1"/>
  <c r="H296" s="1"/>
  <c r="B296"/>
  <c r="C296"/>
  <c r="E296" s="1"/>
  <c r="F296" s="1"/>
  <c r="D296"/>
  <c r="A297"/>
  <c r="G297" s="1"/>
  <c r="H297" s="1"/>
  <c r="B297"/>
  <c r="C297"/>
  <c r="E297" s="1"/>
  <c r="F297" s="1"/>
  <c r="D297"/>
  <c r="A298"/>
  <c r="G298" s="1"/>
  <c r="B298"/>
  <c r="C298"/>
  <c r="D298"/>
  <c r="E298"/>
  <c r="F298" s="1"/>
  <c r="A299"/>
  <c r="B299"/>
  <c r="C299"/>
  <c r="D299"/>
  <c r="A300"/>
  <c r="B300"/>
  <c r="E300" s="1"/>
  <c r="F300" s="1"/>
  <c r="C300"/>
  <c r="D300"/>
  <c r="G300" s="1"/>
  <c r="H300" s="1"/>
  <c r="A301"/>
  <c r="B301"/>
  <c r="C301"/>
  <c r="D301"/>
  <c r="A302"/>
  <c r="B302"/>
  <c r="E302" s="1"/>
  <c r="F302" s="1"/>
  <c r="C302"/>
  <c r="D302"/>
  <c r="A303"/>
  <c r="G303" s="1"/>
  <c r="B303"/>
  <c r="C303"/>
  <c r="E303" s="1"/>
  <c r="F303" s="1"/>
  <c r="D303"/>
  <c r="A304"/>
  <c r="G304" s="1"/>
  <c r="H304" s="1"/>
  <c r="B304"/>
  <c r="C304"/>
  <c r="D304"/>
  <c r="E304"/>
  <c r="F304" s="1"/>
  <c r="A305"/>
  <c r="B305"/>
  <c r="C305"/>
  <c r="E305" s="1"/>
  <c r="F305" s="1"/>
  <c r="D305"/>
  <c r="G305"/>
  <c r="A306"/>
  <c r="B306"/>
  <c r="C306"/>
  <c r="D306"/>
  <c r="A307"/>
  <c r="B307"/>
  <c r="E307" s="1"/>
  <c r="F307" s="1"/>
  <c r="C307"/>
  <c r="D307"/>
  <c r="A308"/>
  <c r="G308" s="1"/>
  <c r="B308"/>
  <c r="C308"/>
  <c r="D308"/>
  <c r="E308"/>
  <c r="F308" s="1"/>
  <c r="A309"/>
  <c r="B309"/>
  <c r="C309"/>
  <c r="D309"/>
  <c r="G309" s="1"/>
  <c r="A310"/>
  <c r="G310" s="1"/>
  <c r="B310"/>
  <c r="C310"/>
  <c r="E310" s="1"/>
  <c r="F310" s="1"/>
  <c r="H310" s="1"/>
  <c r="D310"/>
  <c r="A311"/>
  <c r="B311"/>
  <c r="E311" s="1"/>
  <c r="F311" s="1"/>
  <c r="C311"/>
  <c r="D311"/>
  <c r="A312"/>
  <c r="G312" s="1"/>
  <c r="H312" s="1"/>
  <c r="B312"/>
  <c r="C312"/>
  <c r="D312"/>
  <c r="E312"/>
  <c r="F312" s="1"/>
  <c r="A313"/>
  <c r="B313"/>
  <c r="C313"/>
  <c r="E313" s="1"/>
  <c r="F313" s="1"/>
  <c r="D313"/>
  <c r="G313"/>
  <c r="A314"/>
  <c r="B314"/>
  <c r="C314"/>
  <c r="D314"/>
  <c r="A315"/>
  <c r="B315"/>
  <c r="E315" s="1"/>
  <c r="F315" s="1"/>
  <c r="C315"/>
  <c r="D315"/>
  <c r="A316"/>
  <c r="G316" s="1"/>
  <c r="B316"/>
  <c r="C316"/>
  <c r="D316"/>
  <c r="E316"/>
  <c r="F316" s="1"/>
  <c r="A317"/>
  <c r="B317"/>
  <c r="C317"/>
  <c r="D317"/>
  <c r="G317" s="1"/>
  <c r="A318"/>
  <c r="G318" s="1"/>
  <c r="B318"/>
  <c r="C318"/>
  <c r="E318" s="1"/>
  <c r="F318" s="1"/>
  <c r="H318" s="1"/>
  <c r="D318"/>
  <c r="A319"/>
  <c r="B319"/>
  <c r="E319" s="1"/>
  <c r="F319" s="1"/>
  <c r="C319"/>
  <c r="D319"/>
  <c r="A320"/>
  <c r="G320" s="1"/>
  <c r="H320" s="1"/>
  <c r="B320"/>
  <c r="C320"/>
  <c r="D320"/>
  <c r="E320"/>
  <c r="F320" s="1"/>
  <c r="A321"/>
  <c r="B321"/>
  <c r="C321"/>
  <c r="E321" s="1"/>
  <c r="F321" s="1"/>
  <c r="D321"/>
  <c r="G321"/>
  <c r="A322"/>
  <c r="B322"/>
  <c r="C322"/>
  <c r="D322"/>
  <c r="A323"/>
  <c r="B323"/>
  <c r="E323" s="1"/>
  <c r="F323" s="1"/>
  <c r="C323"/>
  <c r="D323"/>
  <c r="A324"/>
  <c r="G324" s="1"/>
  <c r="B324"/>
  <c r="C324"/>
  <c r="D324"/>
  <c r="E324"/>
  <c r="F324" s="1"/>
  <c r="A325"/>
  <c r="B325"/>
  <c r="C325"/>
  <c r="D325"/>
  <c r="G325" s="1"/>
  <c r="A326"/>
  <c r="G326" s="1"/>
  <c r="B326"/>
  <c r="C326"/>
  <c r="E326" s="1"/>
  <c r="F326" s="1"/>
  <c r="H326" s="1"/>
  <c r="D326"/>
  <c r="A327"/>
  <c r="B327"/>
  <c r="E327" s="1"/>
  <c r="F327" s="1"/>
  <c r="C327"/>
  <c r="D327"/>
  <c r="A328"/>
  <c r="G328" s="1"/>
  <c r="H328" s="1"/>
  <c r="B328"/>
  <c r="C328"/>
  <c r="D328"/>
  <c r="E328"/>
  <c r="F328" s="1"/>
  <c r="A329"/>
  <c r="B329"/>
  <c r="C329"/>
  <c r="E329" s="1"/>
  <c r="F329" s="1"/>
  <c r="D329"/>
  <c r="G329"/>
  <c r="A330"/>
  <c r="B330"/>
  <c r="C330"/>
  <c r="D330"/>
  <c r="A331"/>
  <c r="B331"/>
  <c r="E331" s="1"/>
  <c r="F331" s="1"/>
  <c r="C331"/>
  <c r="D331"/>
  <c r="A332"/>
  <c r="G332" s="1"/>
  <c r="B332"/>
  <c r="C332"/>
  <c r="E332" s="1"/>
  <c r="F332" s="1"/>
  <c r="D332"/>
  <c r="A333"/>
  <c r="B333"/>
  <c r="C333"/>
  <c r="D333"/>
  <c r="G333" s="1"/>
  <c r="A334"/>
  <c r="G334" s="1"/>
  <c r="B334"/>
  <c r="C334"/>
  <c r="E334" s="1"/>
  <c r="F334" s="1"/>
  <c r="D334"/>
  <c r="H334"/>
  <c r="A335"/>
  <c r="B335"/>
  <c r="E335" s="1"/>
  <c r="F335" s="1"/>
  <c r="C335"/>
  <c r="D335"/>
  <c r="A336"/>
  <c r="G336" s="1"/>
  <c r="B336"/>
  <c r="C336"/>
  <c r="E336" s="1"/>
  <c r="F336" s="1"/>
  <c r="D336"/>
  <c r="A337"/>
  <c r="B337"/>
  <c r="C337"/>
  <c r="E337" s="1"/>
  <c r="F337" s="1"/>
  <c r="D337"/>
  <c r="G337"/>
  <c r="H337" s="1"/>
  <c r="A338"/>
  <c r="B338"/>
  <c r="C338"/>
  <c r="D338"/>
  <c r="A339"/>
  <c r="B339"/>
  <c r="E339" s="1"/>
  <c r="F339" s="1"/>
  <c r="C339"/>
  <c r="D339"/>
  <c r="A340"/>
  <c r="G340" s="1"/>
  <c r="B340"/>
  <c r="C340"/>
  <c r="E340" s="1"/>
  <c r="F340" s="1"/>
  <c r="D340"/>
  <c r="A341"/>
  <c r="B341"/>
  <c r="C341"/>
  <c r="D341"/>
  <c r="G341" s="1"/>
  <c r="A342"/>
  <c r="G342" s="1"/>
  <c r="B342"/>
  <c r="C342"/>
  <c r="E342" s="1"/>
  <c r="F342" s="1"/>
  <c r="D342"/>
  <c r="H342"/>
  <c r="A343"/>
  <c r="B343"/>
  <c r="E343" s="1"/>
  <c r="F343" s="1"/>
  <c r="C343"/>
  <c r="D343"/>
  <c r="A344"/>
  <c r="G344" s="1"/>
  <c r="H344" s="1"/>
  <c r="B344"/>
  <c r="C344"/>
  <c r="E344" s="1"/>
  <c r="F344" s="1"/>
  <c r="D344"/>
  <c r="A345"/>
  <c r="B345"/>
  <c r="C345"/>
  <c r="E345" s="1"/>
  <c r="F345" s="1"/>
  <c r="D345"/>
  <c r="G345"/>
  <c r="H345" s="1"/>
  <c r="A346"/>
  <c r="B346"/>
  <c r="C346"/>
  <c r="D346"/>
  <c r="A347"/>
  <c r="B347"/>
  <c r="E347" s="1"/>
  <c r="F347" s="1"/>
  <c r="C347"/>
  <c r="D347"/>
  <c r="A348"/>
  <c r="G348" s="1"/>
  <c r="B348"/>
  <c r="C348"/>
  <c r="E348" s="1"/>
  <c r="F348" s="1"/>
  <c r="D348"/>
  <c r="A349"/>
  <c r="B349"/>
  <c r="C349"/>
  <c r="D349"/>
  <c r="G349" s="1"/>
  <c r="A350"/>
  <c r="G350" s="1"/>
  <c r="B350"/>
  <c r="C350"/>
  <c r="E350" s="1"/>
  <c r="F350" s="1"/>
  <c r="D350"/>
  <c r="H350"/>
  <c r="A351"/>
  <c r="B351"/>
  <c r="E351" s="1"/>
  <c r="F351" s="1"/>
  <c r="C351"/>
  <c r="D351"/>
  <c r="A352"/>
  <c r="G352" s="1"/>
  <c r="B352"/>
  <c r="C352"/>
  <c r="E352" s="1"/>
  <c r="F352" s="1"/>
  <c r="D352"/>
  <c r="A353"/>
  <c r="B353"/>
  <c r="C353"/>
  <c r="E353" s="1"/>
  <c r="F353" s="1"/>
  <c r="D353"/>
  <c r="G353"/>
  <c r="H353" s="1"/>
  <c r="A354"/>
  <c r="B354"/>
  <c r="C354"/>
  <c r="D354"/>
  <c r="A355"/>
  <c r="B355"/>
  <c r="E355" s="1"/>
  <c r="F355" s="1"/>
  <c r="C355"/>
  <c r="D355"/>
  <c r="A356"/>
  <c r="G356" s="1"/>
  <c r="B356"/>
  <c r="C356"/>
  <c r="E356" s="1"/>
  <c r="F356" s="1"/>
  <c r="D356"/>
  <c r="A357"/>
  <c r="B357"/>
  <c r="C357"/>
  <c r="D357"/>
  <c r="G357" s="1"/>
  <c r="A358"/>
  <c r="G358" s="1"/>
  <c r="B358"/>
  <c r="C358"/>
  <c r="E358" s="1"/>
  <c r="F358" s="1"/>
  <c r="D358"/>
  <c r="H358"/>
  <c r="A359"/>
  <c r="B359"/>
  <c r="E359" s="1"/>
  <c r="F359" s="1"/>
  <c r="C359"/>
  <c r="D359"/>
  <c r="A360"/>
  <c r="G360" s="1"/>
  <c r="H360" s="1"/>
  <c r="B360"/>
  <c r="C360"/>
  <c r="E360" s="1"/>
  <c r="F360" s="1"/>
  <c r="D360"/>
  <c r="A361"/>
  <c r="B361"/>
  <c r="C361"/>
  <c r="E361" s="1"/>
  <c r="F361" s="1"/>
  <c r="D361"/>
  <c r="G361"/>
  <c r="H361" s="1"/>
  <c r="A362"/>
  <c r="B362"/>
  <c r="C362"/>
  <c r="D362"/>
  <c r="A363"/>
  <c r="B363"/>
  <c r="E363" s="1"/>
  <c r="F363" s="1"/>
  <c r="C363"/>
  <c r="D363"/>
  <c r="A364"/>
  <c r="G364" s="1"/>
  <c r="B364"/>
  <c r="C364"/>
  <c r="E364" s="1"/>
  <c r="F364" s="1"/>
  <c r="D364"/>
  <c r="A365"/>
  <c r="B365"/>
  <c r="C365"/>
  <c r="D365"/>
  <c r="G365" s="1"/>
  <c r="A366"/>
  <c r="G366" s="1"/>
  <c r="B366"/>
  <c r="C366"/>
  <c r="E366" s="1"/>
  <c r="F366" s="1"/>
  <c r="D366"/>
  <c r="H366"/>
  <c r="A367"/>
  <c r="B367"/>
  <c r="E367" s="1"/>
  <c r="F367" s="1"/>
  <c r="C367"/>
  <c r="D367"/>
  <c r="A368"/>
  <c r="G368" s="1"/>
  <c r="B368"/>
  <c r="C368"/>
  <c r="E368" s="1"/>
  <c r="F368" s="1"/>
  <c r="D368"/>
  <c r="A369"/>
  <c r="B369"/>
  <c r="C369"/>
  <c r="E369" s="1"/>
  <c r="F369" s="1"/>
  <c r="D369"/>
  <c r="G369"/>
  <c r="H369" s="1"/>
  <c r="A370"/>
  <c r="B370"/>
  <c r="C370"/>
  <c r="D370"/>
  <c r="A371"/>
  <c r="B371"/>
  <c r="E371" s="1"/>
  <c r="F371" s="1"/>
  <c r="C371"/>
  <c r="D371"/>
  <c r="A372"/>
  <c r="G372" s="1"/>
  <c r="B372"/>
  <c r="C372"/>
  <c r="E372" s="1"/>
  <c r="F372" s="1"/>
  <c r="D372"/>
  <c r="A373"/>
  <c r="B373"/>
  <c r="C373"/>
  <c r="D373"/>
  <c r="G373" s="1"/>
  <c r="A374"/>
  <c r="G374" s="1"/>
  <c r="B374"/>
  <c r="C374"/>
  <c r="E374" s="1"/>
  <c r="F374" s="1"/>
  <c r="D374"/>
  <c r="H374"/>
  <c r="A375"/>
  <c r="B375"/>
  <c r="E375" s="1"/>
  <c r="F375" s="1"/>
  <c r="C375"/>
  <c r="D375"/>
  <c r="A376"/>
  <c r="G376" s="1"/>
  <c r="H376" s="1"/>
  <c r="B376"/>
  <c r="C376"/>
  <c r="E376" s="1"/>
  <c r="F376" s="1"/>
  <c r="D376"/>
  <c r="A377"/>
  <c r="B377"/>
  <c r="C377"/>
  <c r="E377" s="1"/>
  <c r="F377" s="1"/>
  <c r="D377"/>
  <c r="G377"/>
  <c r="H377" s="1"/>
  <c r="A378"/>
  <c r="B378"/>
  <c r="C378"/>
  <c r="D378"/>
  <c r="A379"/>
  <c r="B379"/>
  <c r="E379" s="1"/>
  <c r="F379" s="1"/>
  <c r="C379"/>
  <c r="D379"/>
  <c r="A380"/>
  <c r="G380" s="1"/>
  <c r="B380"/>
  <c r="C380"/>
  <c r="E380" s="1"/>
  <c r="F380" s="1"/>
  <c r="D380"/>
  <c r="A381"/>
  <c r="B381"/>
  <c r="C381"/>
  <c r="D381"/>
  <c r="G381" s="1"/>
  <c r="A382"/>
  <c r="G382" s="1"/>
  <c r="B382"/>
  <c r="C382"/>
  <c r="E382" s="1"/>
  <c r="F382" s="1"/>
  <c r="D382"/>
  <c r="H382"/>
  <c r="A383"/>
  <c r="B383"/>
  <c r="E383" s="1"/>
  <c r="F383" s="1"/>
  <c r="C383"/>
  <c r="D383"/>
  <c r="A384"/>
  <c r="G384" s="1"/>
  <c r="B384"/>
  <c r="C384"/>
  <c r="E384" s="1"/>
  <c r="F384" s="1"/>
  <c r="D384"/>
  <c r="A385"/>
  <c r="B385"/>
  <c r="C385"/>
  <c r="E385" s="1"/>
  <c r="F385" s="1"/>
  <c r="D385"/>
  <c r="G385"/>
  <c r="H385" s="1"/>
  <c r="A386"/>
  <c r="B386"/>
  <c r="C386"/>
  <c r="D386"/>
  <c r="A387"/>
  <c r="B387"/>
  <c r="E387" s="1"/>
  <c r="F387" s="1"/>
  <c r="C387"/>
  <c r="D387"/>
  <c r="A388"/>
  <c r="B388"/>
  <c r="C388"/>
  <c r="E388" s="1"/>
  <c r="F388" s="1"/>
  <c r="D388"/>
  <c r="A389"/>
  <c r="B389"/>
  <c r="C389"/>
  <c r="D389"/>
  <c r="G389" s="1"/>
  <c r="A390"/>
  <c r="G390" s="1"/>
  <c r="B390"/>
  <c r="C390"/>
  <c r="E390" s="1"/>
  <c r="F390" s="1"/>
  <c r="D390"/>
  <c r="H390"/>
  <c r="A391"/>
  <c r="B391"/>
  <c r="C391"/>
  <c r="D391"/>
  <c r="E391"/>
  <c r="F391" s="1"/>
  <c r="A392"/>
  <c r="G392" s="1"/>
  <c r="H392" s="1"/>
  <c r="B392"/>
  <c r="C392"/>
  <c r="E392" s="1"/>
  <c r="F392" s="1"/>
  <c r="D392"/>
  <c r="A393"/>
  <c r="B393"/>
  <c r="C393"/>
  <c r="D393"/>
  <c r="G393"/>
  <c r="A394"/>
  <c r="B394"/>
  <c r="C394"/>
  <c r="D394"/>
  <c r="A395"/>
  <c r="B395"/>
  <c r="C395"/>
  <c r="D395"/>
  <c r="E395"/>
  <c r="F395" s="1"/>
  <c r="A396"/>
  <c r="B396"/>
  <c r="C396"/>
  <c r="E396" s="1"/>
  <c r="F396" s="1"/>
  <c r="D396"/>
  <c r="A397"/>
  <c r="B397"/>
  <c r="C397"/>
  <c r="D397"/>
  <c r="G397" s="1"/>
  <c r="A398"/>
  <c r="G398" s="1"/>
  <c r="B398"/>
  <c r="C398"/>
  <c r="D398"/>
  <c r="A399"/>
  <c r="B399"/>
  <c r="C399"/>
  <c r="D399"/>
  <c r="E399"/>
  <c r="F399" s="1"/>
  <c r="A400"/>
  <c r="G400" s="1"/>
  <c r="B400"/>
  <c r="C400"/>
  <c r="E400" s="1"/>
  <c r="F400" s="1"/>
  <c r="D400"/>
  <c r="A401"/>
  <c r="B401"/>
  <c r="C401"/>
  <c r="D401"/>
  <c r="G401"/>
  <c r="A402"/>
  <c r="B402"/>
  <c r="C402"/>
  <c r="D402"/>
  <c r="A403"/>
  <c r="B403"/>
  <c r="C403"/>
  <c r="D403"/>
  <c r="E403"/>
  <c r="F403" s="1"/>
  <c r="A404"/>
  <c r="B404"/>
  <c r="C404"/>
  <c r="E404" s="1"/>
  <c r="F404" s="1"/>
  <c r="D404"/>
  <c r="A405"/>
  <c r="B405"/>
  <c r="C405"/>
  <c r="D405"/>
  <c r="G405" s="1"/>
  <c r="A406"/>
  <c r="G406" s="1"/>
  <c r="B406"/>
  <c r="C406"/>
  <c r="D406"/>
  <c r="A407"/>
  <c r="B407"/>
  <c r="C407"/>
  <c r="D407"/>
  <c r="E407"/>
  <c r="F407" s="1"/>
  <c r="A408"/>
  <c r="G408" s="1"/>
  <c r="B408"/>
  <c r="C408"/>
  <c r="E408" s="1"/>
  <c r="F408" s="1"/>
  <c r="D408"/>
  <c r="A409"/>
  <c r="B409"/>
  <c r="C409"/>
  <c r="D409"/>
  <c r="G409"/>
  <c r="A410"/>
  <c r="B410"/>
  <c r="C410"/>
  <c r="D410"/>
  <c r="A411"/>
  <c r="B411"/>
  <c r="C411"/>
  <c r="D411"/>
  <c r="E411"/>
  <c r="F411" s="1"/>
  <c r="A412"/>
  <c r="B412"/>
  <c r="C412"/>
  <c r="E412" s="1"/>
  <c r="F412" s="1"/>
  <c r="D412"/>
  <c r="A413"/>
  <c r="B413"/>
  <c r="C413"/>
  <c r="D413"/>
  <c r="G413" s="1"/>
  <c r="A414"/>
  <c r="G414" s="1"/>
  <c r="B414"/>
  <c r="C414"/>
  <c r="D414"/>
  <c r="A415"/>
  <c r="B415"/>
  <c r="C415"/>
  <c r="D415"/>
  <c r="E415"/>
  <c r="F415" s="1"/>
  <c r="A416"/>
  <c r="G416" s="1"/>
  <c r="B416"/>
  <c r="C416"/>
  <c r="E416" s="1"/>
  <c r="F416" s="1"/>
  <c r="D416"/>
  <c r="A417"/>
  <c r="B417"/>
  <c r="C417"/>
  <c r="D417"/>
  <c r="G417"/>
  <c r="A418"/>
  <c r="B418"/>
  <c r="C418"/>
  <c r="D418"/>
  <c r="A419"/>
  <c r="B419"/>
  <c r="C419"/>
  <c r="D419"/>
  <c r="E419"/>
  <c r="F419" s="1"/>
  <c r="A420"/>
  <c r="B420"/>
  <c r="C420"/>
  <c r="E420" s="1"/>
  <c r="F420" s="1"/>
  <c r="D420"/>
  <c r="A421"/>
  <c r="B421"/>
  <c r="C421"/>
  <c r="D421"/>
  <c r="G421" s="1"/>
  <c r="A422"/>
  <c r="G422" s="1"/>
  <c r="B422"/>
  <c r="C422"/>
  <c r="D422"/>
  <c r="A423"/>
  <c r="B423"/>
  <c r="C423"/>
  <c r="D423"/>
  <c r="E423"/>
  <c r="F423" s="1"/>
  <c r="A424"/>
  <c r="G424" s="1"/>
  <c r="H424" s="1"/>
  <c r="B424"/>
  <c r="C424"/>
  <c r="E424" s="1"/>
  <c r="F424" s="1"/>
  <c r="D424"/>
  <c r="A425"/>
  <c r="B425"/>
  <c r="C425"/>
  <c r="D425"/>
  <c r="G425"/>
  <c r="A426"/>
  <c r="B426"/>
  <c r="C426"/>
  <c r="D426"/>
  <c r="A427"/>
  <c r="B427"/>
  <c r="C427"/>
  <c r="D427"/>
  <c r="E427"/>
  <c r="F427" s="1"/>
  <c r="A428"/>
  <c r="B428"/>
  <c r="C428"/>
  <c r="E428" s="1"/>
  <c r="F428" s="1"/>
  <c r="D428"/>
  <c r="A429"/>
  <c r="B429"/>
  <c r="C429"/>
  <c r="D429"/>
  <c r="G429" s="1"/>
  <c r="A430"/>
  <c r="G430" s="1"/>
  <c r="B430"/>
  <c r="C430"/>
  <c r="D430"/>
  <c r="A431"/>
  <c r="B431"/>
  <c r="C431"/>
  <c r="D431"/>
  <c r="E431"/>
  <c r="F431" s="1"/>
  <c r="A432"/>
  <c r="G432" s="1"/>
  <c r="B432"/>
  <c r="C432"/>
  <c r="E432" s="1"/>
  <c r="F432" s="1"/>
  <c r="D432"/>
  <c r="A433"/>
  <c r="B433"/>
  <c r="C433"/>
  <c r="D433"/>
  <c r="G433"/>
  <c r="A434"/>
  <c r="B434"/>
  <c r="C434"/>
  <c r="D434"/>
  <c r="A435"/>
  <c r="B435"/>
  <c r="C435"/>
  <c r="D435"/>
  <c r="E435"/>
  <c r="F435" s="1"/>
  <c r="A436"/>
  <c r="B436"/>
  <c r="C436"/>
  <c r="E436" s="1"/>
  <c r="F436" s="1"/>
  <c r="D436"/>
  <c r="A437"/>
  <c r="B437"/>
  <c r="C437"/>
  <c r="D437"/>
  <c r="G437" s="1"/>
  <c r="A438"/>
  <c r="G438" s="1"/>
  <c r="B438"/>
  <c r="C438"/>
  <c r="D438"/>
  <c r="A439"/>
  <c r="B439"/>
  <c r="C439"/>
  <c r="D439"/>
  <c r="E439"/>
  <c r="F439" s="1"/>
  <c r="A440"/>
  <c r="G440" s="1"/>
  <c r="B440"/>
  <c r="C440"/>
  <c r="E440" s="1"/>
  <c r="F440" s="1"/>
  <c r="D440"/>
  <c r="A441"/>
  <c r="B441"/>
  <c r="C441"/>
  <c r="D441"/>
  <c r="G441"/>
  <c r="A442"/>
  <c r="B442"/>
  <c r="C442"/>
  <c r="D442"/>
  <c r="A443"/>
  <c r="B443"/>
  <c r="C443"/>
  <c r="D443"/>
  <c r="E443"/>
  <c r="F443" s="1"/>
  <c r="A444"/>
  <c r="B444"/>
  <c r="C444"/>
  <c r="E444" s="1"/>
  <c r="F444" s="1"/>
  <c r="D444"/>
  <c r="A445"/>
  <c r="B445"/>
  <c r="C445"/>
  <c r="D445"/>
  <c r="G445" s="1"/>
  <c r="A446"/>
  <c r="G446" s="1"/>
  <c r="B446"/>
  <c r="C446"/>
  <c r="D446"/>
  <c r="A447"/>
  <c r="B447"/>
  <c r="C447"/>
  <c r="D447"/>
  <c r="E447"/>
  <c r="F447" s="1"/>
  <c r="A448"/>
  <c r="G448" s="1"/>
  <c r="B448"/>
  <c r="C448"/>
  <c r="E448" s="1"/>
  <c r="F448" s="1"/>
  <c r="D448"/>
  <c r="A449"/>
  <c r="B449"/>
  <c r="C449"/>
  <c r="D449"/>
  <c r="G449"/>
  <c r="A450"/>
  <c r="B450"/>
  <c r="C450"/>
  <c r="D450"/>
  <c r="A451"/>
  <c r="B451"/>
  <c r="C451"/>
  <c r="D451"/>
  <c r="E451"/>
  <c r="F451" s="1"/>
  <c r="A452"/>
  <c r="B452"/>
  <c r="C452"/>
  <c r="E452" s="1"/>
  <c r="F452" s="1"/>
  <c r="D452"/>
  <c r="A453"/>
  <c r="B453"/>
  <c r="C453"/>
  <c r="D453"/>
  <c r="G453" s="1"/>
  <c r="A454"/>
  <c r="G454" s="1"/>
  <c r="B454"/>
  <c r="C454"/>
  <c r="D454"/>
  <c r="A455"/>
  <c r="B455"/>
  <c r="C455"/>
  <c r="D455"/>
  <c r="E455"/>
  <c r="F455" s="1"/>
  <c r="A456"/>
  <c r="G456" s="1"/>
  <c r="H456" s="1"/>
  <c r="B456"/>
  <c r="C456"/>
  <c r="E456" s="1"/>
  <c r="F456" s="1"/>
  <c r="D456"/>
  <c r="A457"/>
  <c r="B457"/>
  <c r="C457"/>
  <c r="D457"/>
  <c r="G457"/>
  <c r="A458"/>
  <c r="B458"/>
  <c r="C458"/>
  <c r="D458"/>
  <c r="A459"/>
  <c r="B459"/>
  <c r="C459"/>
  <c r="D459"/>
  <c r="E459"/>
  <c r="F459" s="1"/>
  <c r="A460"/>
  <c r="B460"/>
  <c r="C460"/>
  <c r="E460" s="1"/>
  <c r="F460" s="1"/>
  <c r="D460"/>
  <c r="A461"/>
  <c r="B461"/>
  <c r="C461"/>
  <c r="D461"/>
  <c r="G461" s="1"/>
  <c r="A462"/>
  <c r="G462" s="1"/>
  <c r="B462"/>
  <c r="C462"/>
  <c r="D462"/>
  <c r="A463"/>
  <c r="B463"/>
  <c r="C463"/>
  <c r="D463"/>
  <c r="E463"/>
  <c r="F463" s="1"/>
  <c r="A464"/>
  <c r="G464" s="1"/>
  <c r="B464"/>
  <c r="C464"/>
  <c r="E464" s="1"/>
  <c r="F464" s="1"/>
  <c r="D464"/>
  <c r="A465"/>
  <c r="B465"/>
  <c r="C465"/>
  <c r="D465"/>
  <c r="G465"/>
  <c r="A466"/>
  <c r="B466"/>
  <c r="C466"/>
  <c r="D466"/>
  <c r="A467"/>
  <c r="B467"/>
  <c r="C467"/>
  <c r="D467"/>
  <c r="E467"/>
  <c r="F467" s="1"/>
  <c r="A468"/>
  <c r="B468"/>
  <c r="C468"/>
  <c r="E468" s="1"/>
  <c r="F468" s="1"/>
  <c r="D468"/>
  <c r="G468" s="1"/>
  <c r="A469"/>
  <c r="B469"/>
  <c r="C469"/>
  <c r="D469"/>
  <c r="G469" s="1"/>
  <c r="A470"/>
  <c r="B470"/>
  <c r="E470" s="1"/>
  <c r="F470" s="1"/>
  <c r="C470"/>
  <c r="D470"/>
  <c r="A471"/>
  <c r="B471"/>
  <c r="C471"/>
  <c r="D471"/>
  <c r="G471" s="1"/>
  <c r="H471" s="1"/>
  <c r="E471"/>
  <c r="F471" s="1"/>
  <c r="A472"/>
  <c r="G472" s="1"/>
  <c r="B472"/>
  <c r="C472"/>
  <c r="E472" s="1"/>
  <c r="F472" s="1"/>
  <c r="D472"/>
  <c r="A473"/>
  <c r="B473"/>
  <c r="C473"/>
  <c r="D473"/>
  <c r="G473"/>
  <c r="A474"/>
  <c r="B474"/>
  <c r="C474"/>
  <c r="D474"/>
  <c r="E474"/>
  <c r="F474" s="1"/>
  <c r="A475"/>
  <c r="G475" s="1"/>
  <c r="B475"/>
  <c r="C475"/>
  <c r="E475" s="1"/>
  <c r="F475" s="1"/>
  <c r="D475"/>
  <c r="A476"/>
  <c r="G476" s="1"/>
  <c r="B476"/>
  <c r="C476"/>
  <c r="D476"/>
  <c r="E476"/>
  <c r="F476" s="1"/>
  <c r="A477"/>
  <c r="B477"/>
  <c r="C477"/>
  <c r="D477"/>
  <c r="G477" s="1"/>
  <c r="A478"/>
  <c r="B478"/>
  <c r="C478"/>
  <c r="D478"/>
  <c r="A479"/>
  <c r="B479"/>
  <c r="E479" s="1"/>
  <c r="F479" s="1"/>
  <c r="C479"/>
  <c r="D479"/>
  <c r="G479"/>
  <c r="A480"/>
  <c r="B480"/>
  <c r="C480"/>
  <c r="D480"/>
  <c r="G480" s="1"/>
  <c r="A481"/>
  <c r="B481"/>
  <c r="C481"/>
  <c r="E481" s="1"/>
  <c r="F481" s="1"/>
  <c r="D481"/>
  <c r="G481" s="1"/>
  <c r="A482"/>
  <c r="B482"/>
  <c r="C482"/>
  <c r="D482"/>
  <c r="A483"/>
  <c r="B483"/>
  <c r="E483" s="1"/>
  <c r="F483" s="1"/>
  <c r="C483"/>
  <c r="D483"/>
  <c r="A484"/>
  <c r="B484"/>
  <c r="C484"/>
  <c r="D484"/>
  <c r="G484"/>
  <c r="A485"/>
  <c r="B485"/>
  <c r="C485"/>
  <c r="D485"/>
  <c r="G485" s="1"/>
  <c r="A486"/>
  <c r="B486"/>
  <c r="C486"/>
  <c r="D486"/>
  <c r="E486"/>
  <c r="F486" s="1"/>
  <c r="A487"/>
  <c r="B487"/>
  <c r="E487" s="1"/>
  <c r="F487" s="1"/>
  <c r="C487"/>
  <c r="D487"/>
  <c r="G487" s="1"/>
  <c r="A488"/>
  <c r="G488" s="1"/>
  <c r="B488"/>
  <c r="C488"/>
  <c r="D488"/>
  <c r="E488"/>
  <c r="F488" s="1"/>
  <c r="A489"/>
  <c r="B489"/>
  <c r="C489"/>
  <c r="E489" s="1"/>
  <c r="F489" s="1"/>
  <c r="H489" s="1"/>
  <c r="D489"/>
  <c r="G489" s="1"/>
  <c r="A490"/>
  <c r="B490"/>
  <c r="E490" s="1"/>
  <c r="F490" s="1"/>
  <c r="C490"/>
  <c r="D490"/>
  <c r="A491"/>
  <c r="G491" s="1"/>
  <c r="B491"/>
  <c r="C491"/>
  <c r="D491"/>
  <c r="E491"/>
  <c r="F491" s="1"/>
  <c r="A492"/>
  <c r="B492"/>
  <c r="C492"/>
  <c r="E492" s="1"/>
  <c r="F492" s="1"/>
  <c r="D492"/>
  <c r="A493"/>
  <c r="B493"/>
  <c r="C493"/>
  <c r="D493"/>
  <c r="G493" s="1"/>
  <c r="A494"/>
  <c r="B494"/>
  <c r="C494"/>
  <c r="D494"/>
  <c r="A495"/>
  <c r="G495" s="1"/>
  <c r="H495" s="1"/>
  <c r="B495"/>
  <c r="C495"/>
  <c r="D495"/>
  <c r="E495"/>
  <c r="F495" s="1"/>
  <c r="A496"/>
  <c r="B496"/>
  <c r="C496"/>
  <c r="D496"/>
  <c r="G496" s="1"/>
  <c r="A497"/>
  <c r="B497"/>
  <c r="C497"/>
  <c r="D497"/>
  <c r="G497"/>
  <c r="A498"/>
  <c r="B498"/>
  <c r="C498"/>
  <c r="D498"/>
  <c r="A499"/>
  <c r="B499"/>
  <c r="C499"/>
  <c r="D499"/>
  <c r="E499"/>
  <c r="F499" s="1"/>
  <c r="A500"/>
  <c r="B500"/>
  <c r="C500"/>
  <c r="E500" s="1"/>
  <c r="F500" s="1"/>
  <c r="H500" s="1"/>
  <c r="D500"/>
  <c r="G500" s="1"/>
  <c r="A501"/>
  <c r="B501"/>
  <c r="C501"/>
  <c r="D501"/>
  <c r="G501" s="1"/>
  <c r="A502"/>
  <c r="B502"/>
  <c r="E502" s="1"/>
  <c r="F502" s="1"/>
  <c r="C502"/>
  <c r="D502"/>
  <c r="A503"/>
  <c r="B503"/>
  <c r="C503"/>
  <c r="D503"/>
  <c r="E503"/>
  <c r="F503" s="1"/>
  <c r="A504"/>
  <c r="B504"/>
  <c r="C504"/>
  <c r="E504" s="1"/>
  <c r="F504" s="1"/>
  <c r="D504"/>
  <c r="A505"/>
  <c r="B505"/>
  <c r="C505"/>
  <c r="D505"/>
  <c r="G505"/>
  <c r="A506"/>
  <c r="B506"/>
  <c r="C506"/>
  <c r="D506"/>
  <c r="E506"/>
  <c r="F506" s="1"/>
  <c r="A507"/>
  <c r="G507" s="1"/>
  <c r="B507"/>
  <c r="C507"/>
  <c r="E507" s="1"/>
  <c r="F507" s="1"/>
  <c r="D507"/>
  <c r="A508"/>
  <c r="G508" s="1"/>
  <c r="B508"/>
  <c r="E508" s="1"/>
  <c r="F508" s="1"/>
  <c r="C508"/>
  <c r="D508"/>
  <c r="A509"/>
  <c r="B509"/>
  <c r="C509"/>
  <c r="D509"/>
  <c r="G509"/>
  <c r="A510"/>
  <c r="B510"/>
  <c r="C510"/>
  <c r="E510" s="1"/>
  <c r="F510" s="1"/>
  <c r="D510"/>
  <c r="G510" s="1"/>
  <c r="A511"/>
  <c r="B511"/>
  <c r="C511"/>
  <c r="D511"/>
  <c r="A512"/>
  <c r="G512" s="1"/>
  <c r="H512" s="1"/>
  <c r="B512"/>
  <c r="C512"/>
  <c r="D512"/>
  <c r="E512"/>
  <c r="F512" s="1"/>
  <c r="A513"/>
  <c r="B513"/>
  <c r="C513"/>
  <c r="E513" s="1"/>
  <c r="F513" s="1"/>
  <c r="H513" s="1"/>
  <c r="D513"/>
  <c r="G513" s="1"/>
  <c r="A514"/>
  <c r="B514"/>
  <c r="C514"/>
  <c r="D514"/>
  <c r="G514" s="1"/>
  <c r="A515"/>
  <c r="B515"/>
  <c r="E515" s="1"/>
  <c r="F515" s="1"/>
  <c r="C515"/>
  <c r="D515"/>
  <c r="A516"/>
  <c r="B516"/>
  <c r="E516" s="1"/>
  <c r="F516" s="1"/>
  <c r="C516"/>
  <c r="D516"/>
  <c r="G516"/>
  <c r="A517"/>
  <c r="B517"/>
  <c r="C517"/>
  <c r="E517" s="1"/>
  <c r="F517" s="1"/>
  <c r="D517"/>
  <c r="G517" s="1"/>
  <c r="A518"/>
  <c r="B518"/>
  <c r="C518"/>
  <c r="E518" s="1"/>
  <c r="F518" s="1"/>
  <c r="D518"/>
  <c r="G518" s="1"/>
  <c r="A519"/>
  <c r="B519"/>
  <c r="C519"/>
  <c r="D519"/>
  <c r="A520"/>
  <c r="G520" s="1"/>
  <c r="H520" s="1"/>
  <c r="B520"/>
  <c r="C520"/>
  <c r="D520"/>
  <c r="E520"/>
  <c r="F520" s="1"/>
  <c r="A521"/>
  <c r="B521"/>
  <c r="C521"/>
  <c r="E521" s="1"/>
  <c r="F521" s="1"/>
  <c r="H521" s="1"/>
  <c r="D521"/>
  <c r="G521" s="1"/>
  <c r="A522"/>
  <c r="B522"/>
  <c r="C522"/>
  <c r="D522"/>
  <c r="G522" s="1"/>
  <c r="A523"/>
  <c r="B523"/>
  <c r="E523" s="1"/>
  <c r="F523" s="1"/>
  <c r="C523"/>
  <c r="D523"/>
  <c r="A524"/>
  <c r="B524"/>
  <c r="E524" s="1"/>
  <c r="F524" s="1"/>
  <c r="C524"/>
  <c r="D524"/>
  <c r="G524"/>
  <c r="A525"/>
  <c r="B525"/>
  <c r="C525"/>
  <c r="E525" s="1"/>
  <c r="F525" s="1"/>
  <c r="D525"/>
  <c r="G525" s="1"/>
  <c r="A526"/>
  <c r="B526"/>
  <c r="C526"/>
  <c r="E526" s="1"/>
  <c r="F526" s="1"/>
  <c r="D526"/>
  <c r="G526" s="1"/>
  <c r="A527"/>
  <c r="B527"/>
  <c r="C527"/>
  <c r="D527"/>
  <c r="A528"/>
  <c r="B528"/>
  <c r="E528" s="1"/>
  <c r="F528" s="1"/>
  <c r="C528"/>
  <c r="D528"/>
  <c r="G528"/>
  <c r="A529"/>
  <c r="B529"/>
  <c r="C529"/>
  <c r="E529" s="1"/>
  <c r="F529" s="1"/>
  <c r="D529"/>
  <c r="G529"/>
  <c r="A530"/>
  <c r="B530"/>
  <c r="C530"/>
  <c r="E530" s="1"/>
  <c r="F530" s="1"/>
  <c r="D530"/>
  <c r="G530" s="1"/>
  <c r="A531"/>
  <c r="B531"/>
  <c r="C531"/>
  <c r="D531"/>
  <c r="A532"/>
  <c r="G532" s="1"/>
  <c r="H532" s="1"/>
  <c r="B532"/>
  <c r="C532"/>
  <c r="D532"/>
  <c r="E532"/>
  <c r="F532" s="1"/>
  <c r="A533"/>
  <c r="B533"/>
  <c r="C533"/>
  <c r="E533" s="1"/>
  <c r="F533" s="1"/>
  <c r="D533"/>
  <c r="G533"/>
  <c r="A534"/>
  <c r="B534"/>
  <c r="C534"/>
  <c r="D534"/>
  <c r="G534" s="1"/>
  <c r="A535"/>
  <c r="B535"/>
  <c r="E535" s="1"/>
  <c r="F535" s="1"/>
  <c r="C535"/>
  <c r="D535"/>
  <c r="A536"/>
  <c r="G536" s="1"/>
  <c r="H536" s="1"/>
  <c r="B536"/>
  <c r="C536"/>
  <c r="D536"/>
  <c r="E536"/>
  <c r="F536" s="1"/>
  <c r="A537"/>
  <c r="B537"/>
  <c r="C537"/>
  <c r="E537" s="1"/>
  <c r="F537" s="1"/>
  <c r="D537"/>
  <c r="G537" s="1"/>
  <c r="A538"/>
  <c r="B538"/>
  <c r="C538"/>
  <c r="D538"/>
  <c r="G538" s="1"/>
  <c r="A539"/>
  <c r="G539" s="1"/>
  <c r="B539"/>
  <c r="E539" s="1"/>
  <c r="F539" s="1"/>
  <c r="C539"/>
  <c r="D539"/>
  <c r="A540"/>
  <c r="G540" s="1"/>
  <c r="H540" s="1"/>
  <c r="B540"/>
  <c r="C540"/>
  <c r="D540"/>
  <c r="E540"/>
  <c r="F540" s="1"/>
  <c r="A541"/>
  <c r="B541"/>
  <c r="C541"/>
  <c r="E541" s="1"/>
  <c r="F541" s="1"/>
  <c r="D541"/>
  <c r="G541" s="1"/>
  <c r="A542"/>
  <c r="B542"/>
  <c r="C542"/>
  <c r="D542"/>
  <c r="A543"/>
  <c r="G543" s="1"/>
  <c r="B543"/>
  <c r="E543" s="1"/>
  <c r="F543" s="1"/>
  <c r="C543"/>
  <c r="D543"/>
  <c r="A544"/>
  <c r="G544" s="1"/>
  <c r="H544" s="1"/>
  <c r="B544"/>
  <c r="C544"/>
  <c r="D544"/>
  <c r="E544"/>
  <c r="F544" s="1"/>
  <c r="A545"/>
  <c r="B545"/>
  <c r="C545"/>
  <c r="E545" s="1"/>
  <c r="F545" s="1"/>
  <c r="D545"/>
  <c r="G545" s="1"/>
  <c r="A546"/>
  <c r="B546"/>
  <c r="C546"/>
  <c r="D546"/>
  <c r="A547"/>
  <c r="G547" s="1"/>
  <c r="B547"/>
  <c r="E547" s="1"/>
  <c r="F547" s="1"/>
  <c r="C547"/>
  <c r="D547"/>
  <c r="A548"/>
  <c r="G548" s="1"/>
  <c r="H548" s="1"/>
  <c r="B548"/>
  <c r="C548"/>
  <c r="D548"/>
  <c r="E548"/>
  <c r="F548" s="1"/>
  <c r="A549"/>
  <c r="B549"/>
  <c r="C549"/>
  <c r="E549" s="1"/>
  <c r="F549" s="1"/>
  <c r="D549"/>
  <c r="G549" s="1"/>
  <c r="A550"/>
  <c r="B550"/>
  <c r="C550"/>
  <c r="D550"/>
  <c r="A551"/>
  <c r="G551" s="1"/>
  <c r="B551"/>
  <c r="E551" s="1"/>
  <c r="F551" s="1"/>
  <c r="C551"/>
  <c r="D551"/>
  <c r="A552"/>
  <c r="G552" s="1"/>
  <c r="H552" s="1"/>
  <c r="B552"/>
  <c r="C552"/>
  <c r="D552"/>
  <c r="E552"/>
  <c r="F552" s="1"/>
  <c r="A553"/>
  <c r="B553"/>
  <c r="C553"/>
  <c r="E553" s="1"/>
  <c r="F553" s="1"/>
  <c r="D553"/>
  <c r="G553" s="1"/>
  <c r="A554"/>
  <c r="B554"/>
  <c r="C554"/>
  <c r="D554"/>
  <c r="A555"/>
  <c r="G555" s="1"/>
  <c r="B555"/>
  <c r="E555" s="1"/>
  <c r="F555" s="1"/>
  <c r="C555"/>
  <c r="D555"/>
  <c r="A556"/>
  <c r="G556" s="1"/>
  <c r="H556" s="1"/>
  <c r="B556"/>
  <c r="C556"/>
  <c r="D556"/>
  <c r="E556"/>
  <c r="F556" s="1"/>
  <c r="A557"/>
  <c r="B557"/>
  <c r="C557"/>
  <c r="E557" s="1"/>
  <c r="F557" s="1"/>
  <c r="D557"/>
  <c r="G557" s="1"/>
  <c r="A558"/>
  <c r="B558"/>
  <c r="C558"/>
  <c r="D558"/>
  <c r="A559"/>
  <c r="G559" s="1"/>
  <c r="B559"/>
  <c r="E559" s="1"/>
  <c r="F559" s="1"/>
  <c r="C559"/>
  <c r="D559"/>
  <c r="A560"/>
  <c r="G560" s="1"/>
  <c r="H560" s="1"/>
  <c r="B560"/>
  <c r="C560"/>
  <c r="D560"/>
  <c r="E560"/>
  <c r="F560" s="1"/>
  <c r="A561"/>
  <c r="B561"/>
  <c r="C561"/>
  <c r="E561" s="1"/>
  <c r="F561" s="1"/>
  <c r="D561"/>
  <c r="G561" s="1"/>
  <c r="A562"/>
  <c r="B562"/>
  <c r="C562"/>
  <c r="D562"/>
  <c r="A563"/>
  <c r="G563" s="1"/>
  <c r="B563"/>
  <c r="E563" s="1"/>
  <c r="F563" s="1"/>
  <c r="C563"/>
  <c r="D563"/>
  <c r="A564"/>
  <c r="G564" s="1"/>
  <c r="H564" s="1"/>
  <c r="B564"/>
  <c r="C564"/>
  <c r="D564"/>
  <c r="E564"/>
  <c r="F564" s="1"/>
  <c r="A565"/>
  <c r="B565"/>
  <c r="C565"/>
  <c r="E565" s="1"/>
  <c r="F565" s="1"/>
  <c r="D565"/>
  <c r="G565" s="1"/>
  <c r="A566"/>
  <c r="B566"/>
  <c r="C566"/>
  <c r="D566"/>
  <c r="A567"/>
  <c r="G567" s="1"/>
  <c r="B567"/>
  <c r="E567" s="1"/>
  <c r="F567" s="1"/>
  <c r="C567"/>
  <c r="D567"/>
  <c r="A568"/>
  <c r="G568" s="1"/>
  <c r="H568" s="1"/>
  <c r="B568"/>
  <c r="C568"/>
  <c r="D568"/>
  <c r="E568"/>
  <c r="F568" s="1"/>
  <c r="A569"/>
  <c r="B569"/>
  <c r="C569"/>
  <c r="E569" s="1"/>
  <c r="F569" s="1"/>
  <c r="H569" s="1"/>
  <c r="D569"/>
  <c r="G569"/>
  <c r="A570"/>
  <c r="B570"/>
  <c r="C570"/>
  <c r="D570"/>
  <c r="A571"/>
  <c r="G571" s="1"/>
  <c r="B571"/>
  <c r="E571" s="1"/>
  <c r="F571" s="1"/>
  <c r="C571"/>
  <c r="D571"/>
  <c r="A572"/>
  <c r="G572" s="1"/>
  <c r="H572" s="1"/>
  <c r="B572"/>
  <c r="C572"/>
  <c r="D572"/>
  <c r="E572"/>
  <c r="F572" s="1"/>
  <c r="A573"/>
  <c r="B573"/>
  <c r="C573"/>
  <c r="E573" s="1"/>
  <c r="F573" s="1"/>
  <c r="H573" s="1"/>
  <c r="D573"/>
  <c r="G573"/>
  <c r="A574"/>
  <c r="B574"/>
  <c r="C574"/>
  <c r="D574"/>
  <c r="A575"/>
  <c r="G575" s="1"/>
  <c r="B575"/>
  <c r="E575" s="1"/>
  <c r="F575" s="1"/>
  <c r="C575"/>
  <c r="D575"/>
  <c r="A576"/>
  <c r="G576" s="1"/>
  <c r="H576" s="1"/>
  <c r="B576"/>
  <c r="C576"/>
  <c r="D576"/>
  <c r="E576"/>
  <c r="F576" s="1"/>
  <c r="A577"/>
  <c r="B577"/>
  <c r="C577"/>
  <c r="E577" s="1"/>
  <c r="F577" s="1"/>
  <c r="H577" s="1"/>
  <c r="D577"/>
  <c r="G577"/>
  <c r="A578"/>
  <c r="B578"/>
  <c r="C578"/>
  <c r="D578"/>
  <c r="A579"/>
  <c r="G579" s="1"/>
  <c r="B579"/>
  <c r="E579" s="1"/>
  <c r="F579" s="1"/>
  <c r="C579"/>
  <c r="D579"/>
  <c r="A580"/>
  <c r="G580" s="1"/>
  <c r="H580" s="1"/>
  <c r="B580"/>
  <c r="C580"/>
  <c r="D580"/>
  <c r="E580"/>
  <c r="F580" s="1"/>
  <c r="A581"/>
  <c r="B581"/>
  <c r="C581"/>
  <c r="E581" s="1"/>
  <c r="F581" s="1"/>
  <c r="H581" s="1"/>
  <c r="D581"/>
  <c r="G581"/>
  <c r="A582"/>
  <c r="B582"/>
  <c r="C582"/>
  <c r="D582"/>
  <c r="A583"/>
  <c r="G583" s="1"/>
  <c r="B583"/>
  <c r="E583" s="1"/>
  <c r="F583" s="1"/>
  <c r="C583"/>
  <c r="D583"/>
  <c r="A584"/>
  <c r="G584" s="1"/>
  <c r="H584" s="1"/>
  <c r="B584"/>
  <c r="C584"/>
  <c r="D584"/>
  <c r="E584"/>
  <c r="F584" s="1"/>
  <c r="A585"/>
  <c r="B585"/>
  <c r="C585"/>
  <c r="E585" s="1"/>
  <c r="F585" s="1"/>
  <c r="H585" s="1"/>
  <c r="D585"/>
  <c r="G585"/>
  <c r="A586"/>
  <c r="B586"/>
  <c r="C586"/>
  <c r="D586"/>
  <c r="A587"/>
  <c r="G587" s="1"/>
  <c r="B587"/>
  <c r="E587" s="1"/>
  <c r="F587" s="1"/>
  <c r="C587"/>
  <c r="D587"/>
  <c r="A588"/>
  <c r="G588" s="1"/>
  <c r="H588" s="1"/>
  <c r="B588"/>
  <c r="C588"/>
  <c r="D588"/>
  <c r="E588"/>
  <c r="F588" s="1"/>
  <c r="A589"/>
  <c r="B589"/>
  <c r="C589"/>
  <c r="E589" s="1"/>
  <c r="F589" s="1"/>
  <c r="H589" s="1"/>
  <c r="D589"/>
  <c r="G589"/>
  <c r="A590"/>
  <c r="B590"/>
  <c r="C590"/>
  <c r="D590"/>
  <c r="A591"/>
  <c r="G591" s="1"/>
  <c r="B591"/>
  <c r="E591" s="1"/>
  <c r="F591" s="1"/>
  <c r="C591"/>
  <c r="D591"/>
  <c r="A592"/>
  <c r="G592" s="1"/>
  <c r="H592" s="1"/>
  <c r="B592"/>
  <c r="C592"/>
  <c r="D592"/>
  <c r="E592"/>
  <c r="F592" s="1"/>
  <c r="A593"/>
  <c r="B593"/>
  <c r="C593"/>
  <c r="E593" s="1"/>
  <c r="F593" s="1"/>
  <c r="H593" s="1"/>
  <c r="D593"/>
  <c r="G593"/>
  <c r="A594"/>
  <c r="B594"/>
  <c r="C594"/>
  <c r="D594"/>
  <c r="A595"/>
  <c r="G595" s="1"/>
  <c r="B595"/>
  <c r="E595" s="1"/>
  <c r="F595" s="1"/>
  <c r="C595"/>
  <c r="D595"/>
  <c r="A596"/>
  <c r="G596" s="1"/>
  <c r="H596" s="1"/>
  <c r="B596"/>
  <c r="C596"/>
  <c r="D596"/>
  <c r="E596"/>
  <c r="F596" s="1"/>
  <c r="A597"/>
  <c r="B597"/>
  <c r="C597"/>
  <c r="E597" s="1"/>
  <c r="F597" s="1"/>
  <c r="H597" s="1"/>
  <c r="D597"/>
  <c r="G597"/>
  <c r="A598"/>
  <c r="B598"/>
  <c r="C598"/>
  <c r="D598"/>
  <c r="A599"/>
  <c r="G599" s="1"/>
  <c r="B599"/>
  <c r="E599" s="1"/>
  <c r="F599" s="1"/>
  <c r="C599"/>
  <c r="D599"/>
  <c r="A600"/>
  <c r="G600" s="1"/>
  <c r="H600" s="1"/>
  <c r="B600"/>
  <c r="C600"/>
  <c r="D600"/>
  <c r="E600"/>
  <c r="F600" s="1"/>
  <c r="A601"/>
  <c r="B601"/>
  <c r="C601"/>
  <c r="E601" s="1"/>
  <c r="F601" s="1"/>
  <c r="H601" s="1"/>
  <c r="D601"/>
  <c r="G601"/>
  <c r="A602"/>
  <c r="B602"/>
  <c r="C602"/>
  <c r="D602"/>
  <c r="A603"/>
  <c r="G603" s="1"/>
  <c r="B603"/>
  <c r="E603" s="1"/>
  <c r="F603" s="1"/>
  <c r="C603"/>
  <c r="D603"/>
  <c r="A604"/>
  <c r="G604" s="1"/>
  <c r="B604"/>
  <c r="C604"/>
  <c r="D604"/>
  <c r="A605"/>
  <c r="G605" s="1"/>
  <c r="B605"/>
  <c r="C605"/>
  <c r="D605"/>
  <c r="A606"/>
  <c r="G606" s="1"/>
  <c r="B606"/>
  <c r="C606"/>
  <c r="D606"/>
  <c r="A607"/>
  <c r="G607" s="1"/>
  <c r="B607"/>
  <c r="C607"/>
  <c r="D607"/>
  <c r="A608"/>
  <c r="G608" s="1"/>
  <c r="B608"/>
  <c r="C608"/>
  <c r="D608"/>
  <c r="A609"/>
  <c r="G609" s="1"/>
  <c r="B609"/>
  <c r="C609"/>
  <c r="D609"/>
  <c r="A610"/>
  <c r="G610" s="1"/>
  <c r="B610"/>
  <c r="C610"/>
  <c r="D610"/>
  <c r="A611"/>
  <c r="G611" s="1"/>
  <c r="B611"/>
  <c r="C611"/>
  <c r="D611"/>
  <c r="A612"/>
  <c r="G612" s="1"/>
  <c r="B612"/>
  <c r="C612"/>
  <c r="D612"/>
  <c r="A613"/>
  <c r="G613" s="1"/>
  <c r="B613"/>
  <c r="C613"/>
  <c r="D613"/>
  <c r="A614"/>
  <c r="G614" s="1"/>
  <c r="B614"/>
  <c r="C614"/>
  <c r="D614"/>
  <c r="A615"/>
  <c r="G615" s="1"/>
  <c r="B615"/>
  <c r="C615"/>
  <c r="D615"/>
  <c r="A616"/>
  <c r="G616" s="1"/>
  <c r="B616"/>
  <c r="C616"/>
  <c r="D616"/>
  <c r="A617"/>
  <c r="G617" s="1"/>
  <c r="B617"/>
  <c r="C617"/>
  <c r="D617"/>
  <c r="A618"/>
  <c r="G618" s="1"/>
  <c r="B618"/>
  <c r="C618"/>
  <c r="D618"/>
  <c r="A619"/>
  <c r="G619" s="1"/>
  <c r="B619"/>
  <c r="C619"/>
  <c r="D619"/>
  <c r="A620"/>
  <c r="G620" s="1"/>
  <c r="B620"/>
  <c r="C620"/>
  <c r="D620"/>
  <c r="A621"/>
  <c r="G621" s="1"/>
  <c r="B621"/>
  <c r="C621"/>
  <c r="D621"/>
  <c r="A622"/>
  <c r="G622" s="1"/>
  <c r="B622"/>
  <c r="C622"/>
  <c r="D622"/>
  <c r="A623"/>
  <c r="G623" s="1"/>
  <c r="B623"/>
  <c r="C623"/>
  <c r="D623"/>
  <c r="A624"/>
  <c r="G624" s="1"/>
  <c r="B624"/>
  <c r="C624"/>
  <c r="D624"/>
  <c r="A625"/>
  <c r="G625" s="1"/>
  <c r="B625"/>
  <c r="C625"/>
  <c r="D625"/>
  <c r="A626"/>
  <c r="G626" s="1"/>
  <c r="B626"/>
  <c r="C626"/>
  <c r="D626"/>
  <c r="A627"/>
  <c r="G627" s="1"/>
  <c r="B627"/>
  <c r="C627"/>
  <c r="D627"/>
  <c r="A628"/>
  <c r="G628" s="1"/>
  <c r="B628"/>
  <c r="C628"/>
  <c r="D628"/>
  <c r="A629"/>
  <c r="G629" s="1"/>
  <c r="B629"/>
  <c r="C629"/>
  <c r="D629"/>
  <c r="A630"/>
  <c r="G630" s="1"/>
  <c r="B630"/>
  <c r="C630"/>
  <c r="D630"/>
  <c r="A631"/>
  <c r="G631" s="1"/>
  <c r="B631"/>
  <c r="C631"/>
  <c r="D631"/>
  <c r="A632"/>
  <c r="G632" s="1"/>
  <c r="B632"/>
  <c r="C632"/>
  <c r="D632"/>
  <c r="A633"/>
  <c r="G633" s="1"/>
  <c r="B633"/>
  <c r="C633"/>
  <c r="D633"/>
  <c r="A634"/>
  <c r="G634" s="1"/>
  <c r="B634"/>
  <c r="C634"/>
  <c r="D634"/>
  <c r="A635"/>
  <c r="G635" s="1"/>
  <c r="B635"/>
  <c r="C635"/>
  <c r="D635"/>
  <c r="A636"/>
  <c r="G636" s="1"/>
  <c r="B636"/>
  <c r="C636"/>
  <c r="D636"/>
  <c r="A637"/>
  <c r="G637" s="1"/>
  <c r="B637"/>
  <c r="C637"/>
  <c r="D637"/>
  <c r="A638"/>
  <c r="G638" s="1"/>
  <c r="B638"/>
  <c r="C638"/>
  <c r="D638"/>
  <c r="A639"/>
  <c r="G639" s="1"/>
  <c r="B639"/>
  <c r="C639"/>
  <c r="D639"/>
  <c r="A640"/>
  <c r="G640" s="1"/>
  <c r="B640"/>
  <c r="C640"/>
  <c r="D640"/>
  <c r="A641"/>
  <c r="G641" s="1"/>
  <c r="B641"/>
  <c r="C641"/>
  <c r="D641"/>
  <c r="A642"/>
  <c r="G642" s="1"/>
  <c r="B642"/>
  <c r="C642"/>
  <c r="D642"/>
  <c r="A643"/>
  <c r="G643" s="1"/>
  <c r="B643"/>
  <c r="C643"/>
  <c r="D643"/>
  <c r="A644"/>
  <c r="G644" s="1"/>
  <c r="B644"/>
  <c r="C644"/>
  <c r="D644"/>
  <c r="A645"/>
  <c r="G645" s="1"/>
  <c r="B645"/>
  <c r="C645"/>
  <c r="D645"/>
  <c r="A646"/>
  <c r="G646" s="1"/>
  <c r="B646"/>
  <c r="C646"/>
  <c r="D646"/>
  <c r="A647"/>
  <c r="G647" s="1"/>
  <c r="B647"/>
  <c r="C647"/>
  <c r="D647"/>
  <c r="A648"/>
  <c r="G648" s="1"/>
  <c r="B648"/>
  <c r="C648"/>
  <c r="D648"/>
  <c r="A649"/>
  <c r="G649" s="1"/>
  <c r="B649"/>
  <c r="C649"/>
  <c r="D649"/>
  <c r="A650"/>
  <c r="G650" s="1"/>
  <c r="B650"/>
  <c r="C650"/>
  <c r="D650"/>
  <c r="E650"/>
  <c r="F650" s="1"/>
  <c r="A651"/>
  <c r="B651"/>
  <c r="E651" s="1"/>
  <c r="F651" s="1"/>
  <c r="C651"/>
  <c r="D651"/>
  <c r="A652"/>
  <c r="G652" s="1"/>
  <c r="B652"/>
  <c r="E652" s="1"/>
  <c r="F652" s="1"/>
  <c r="C652"/>
  <c r="D652"/>
  <c r="A653"/>
  <c r="G653" s="1"/>
  <c r="B653"/>
  <c r="E653" s="1"/>
  <c r="F653" s="1"/>
  <c r="C653"/>
  <c r="D653"/>
  <c r="A654"/>
  <c r="G654" s="1"/>
  <c r="B654"/>
  <c r="C654"/>
  <c r="D654"/>
  <c r="E654"/>
  <c r="F654" s="1"/>
  <c r="A655"/>
  <c r="B655"/>
  <c r="E655" s="1"/>
  <c r="F655" s="1"/>
  <c r="C655"/>
  <c r="D655"/>
  <c r="A656"/>
  <c r="G656" s="1"/>
  <c r="B656"/>
  <c r="E656" s="1"/>
  <c r="F656" s="1"/>
  <c r="C656"/>
  <c r="D656"/>
  <c r="A657"/>
  <c r="G657" s="1"/>
  <c r="B657"/>
  <c r="E657" s="1"/>
  <c r="F657" s="1"/>
  <c r="C657"/>
  <c r="D657"/>
  <c r="A658"/>
  <c r="G658" s="1"/>
  <c r="B658"/>
  <c r="C658"/>
  <c r="D658"/>
  <c r="E658"/>
  <c r="F658" s="1"/>
  <c r="A659"/>
  <c r="B659"/>
  <c r="E659" s="1"/>
  <c r="F659" s="1"/>
  <c r="C659"/>
  <c r="D659"/>
  <c r="A660"/>
  <c r="G660" s="1"/>
  <c r="B660"/>
  <c r="E660" s="1"/>
  <c r="F660" s="1"/>
  <c r="C660"/>
  <c r="D660"/>
  <c r="A661"/>
  <c r="G661" s="1"/>
  <c r="B661"/>
  <c r="E661" s="1"/>
  <c r="F661" s="1"/>
  <c r="C661"/>
  <c r="D661"/>
  <c r="A662"/>
  <c r="G662" s="1"/>
  <c r="B662"/>
  <c r="C662"/>
  <c r="D662"/>
  <c r="E662"/>
  <c r="F662" s="1"/>
  <c r="A663"/>
  <c r="B663"/>
  <c r="E663" s="1"/>
  <c r="F663" s="1"/>
  <c r="C663"/>
  <c r="D663"/>
  <c r="A664"/>
  <c r="G664" s="1"/>
  <c r="B664"/>
  <c r="E664" s="1"/>
  <c r="F664" s="1"/>
  <c r="C664"/>
  <c r="D664"/>
  <c r="A665"/>
  <c r="G665" s="1"/>
  <c r="B665"/>
  <c r="E665" s="1"/>
  <c r="F665" s="1"/>
  <c r="C665"/>
  <c r="D665"/>
  <c r="A666"/>
  <c r="G666" s="1"/>
  <c r="B666"/>
  <c r="C666"/>
  <c r="D666"/>
  <c r="E666"/>
  <c r="F666" s="1"/>
  <c r="A667"/>
  <c r="B667"/>
  <c r="E667" s="1"/>
  <c r="F667" s="1"/>
  <c r="C667"/>
  <c r="D667"/>
  <c r="A668"/>
  <c r="G668" s="1"/>
  <c r="B668"/>
  <c r="E668" s="1"/>
  <c r="F668" s="1"/>
  <c r="C668"/>
  <c r="D668"/>
  <c r="A669"/>
  <c r="G669" s="1"/>
  <c r="B669"/>
  <c r="E669" s="1"/>
  <c r="F669" s="1"/>
  <c r="C669"/>
  <c r="D669"/>
  <c r="A670"/>
  <c r="G670" s="1"/>
  <c r="B670"/>
  <c r="C670"/>
  <c r="D670"/>
  <c r="E670"/>
  <c r="F670" s="1"/>
  <c r="A671"/>
  <c r="B671"/>
  <c r="E671" s="1"/>
  <c r="F671" s="1"/>
  <c r="C671"/>
  <c r="D671"/>
  <c r="A672"/>
  <c r="G672" s="1"/>
  <c r="B672"/>
  <c r="E672" s="1"/>
  <c r="F672" s="1"/>
  <c r="C672"/>
  <c r="D672"/>
  <c r="A673"/>
  <c r="G673" s="1"/>
  <c r="B673"/>
  <c r="E673" s="1"/>
  <c r="F673" s="1"/>
  <c r="C673"/>
  <c r="D673"/>
  <c r="A674"/>
  <c r="G674" s="1"/>
  <c r="B674"/>
  <c r="C674"/>
  <c r="D674"/>
  <c r="E674"/>
  <c r="F674" s="1"/>
  <c r="A675"/>
  <c r="B675"/>
  <c r="E675" s="1"/>
  <c r="F675" s="1"/>
  <c r="C675"/>
  <c r="D675"/>
  <c r="A676"/>
  <c r="G676" s="1"/>
  <c r="B676"/>
  <c r="E676" s="1"/>
  <c r="F676" s="1"/>
  <c r="C676"/>
  <c r="D676"/>
  <c r="A677"/>
  <c r="G677" s="1"/>
  <c r="B677"/>
  <c r="E677" s="1"/>
  <c r="F677" s="1"/>
  <c r="C677"/>
  <c r="D677"/>
  <c r="A678"/>
  <c r="G678" s="1"/>
  <c r="B678"/>
  <c r="C678"/>
  <c r="D678"/>
  <c r="E678"/>
  <c r="F678" s="1"/>
  <c r="A679"/>
  <c r="B679"/>
  <c r="E679" s="1"/>
  <c r="F679" s="1"/>
  <c r="C679"/>
  <c r="D679"/>
  <c r="A680"/>
  <c r="G680" s="1"/>
  <c r="B680"/>
  <c r="E680" s="1"/>
  <c r="F680" s="1"/>
  <c r="C680"/>
  <c r="D680"/>
  <c r="A681"/>
  <c r="G681" s="1"/>
  <c r="B681"/>
  <c r="E681" s="1"/>
  <c r="F681" s="1"/>
  <c r="C681"/>
  <c r="D681"/>
  <c r="A682"/>
  <c r="G682" s="1"/>
  <c r="B682"/>
  <c r="C682"/>
  <c r="D682"/>
  <c r="E682"/>
  <c r="F682" s="1"/>
  <c r="A683"/>
  <c r="B683"/>
  <c r="E683" s="1"/>
  <c r="F683" s="1"/>
  <c r="C683"/>
  <c r="D683"/>
  <c r="A684"/>
  <c r="G684" s="1"/>
  <c r="B684"/>
  <c r="E684" s="1"/>
  <c r="F684" s="1"/>
  <c r="C684"/>
  <c r="D684"/>
  <c r="A685"/>
  <c r="G685" s="1"/>
  <c r="B685"/>
  <c r="E685" s="1"/>
  <c r="F685" s="1"/>
  <c r="H685" s="1"/>
  <c r="C685"/>
  <c r="D685"/>
  <c r="A686"/>
  <c r="B686"/>
  <c r="E686" s="1"/>
  <c r="F686" s="1"/>
  <c r="C686"/>
  <c r="D686"/>
  <c r="A687"/>
  <c r="G687" s="1"/>
  <c r="B687"/>
  <c r="E687" s="1"/>
  <c r="F687" s="1"/>
  <c r="H687" s="1"/>
  <c r="C687"/>
  <c r="D687"/>
  <c r="A688"/>
  <c r="G688" s="1"/>
  <c r="B688"/>
  <c r="C688"/>
  <c r="D688"/>
  <c r="E688"/>
  <c r="F688" s="1"/>
  <c r="A689"/>
  <c r="B689"/>
  <c r="E689" s="1"/>
  <c r="F689" s="1"/>
  <c r="C689"/>
  <c r="D689"/>
  <c r="A690"/>
  <c r="G690" s="1"/>
  <c r="B690"/>
  <c r="E690" s="1"/>
  <c r="F690" s="1"/>
  <c r="C690"/>
  <c r="D690"/>
  <c r="A691"/>
  <c r="G691" s="1"/>
  <c r="H691" s="1"/>
  <c r="B691"/>
  <c r="C691"/>
  <c r="D691"/>
  <c r="E691"/>
  <c r="F691" s="1"/>
  <c r="A692"/>
  <c r="G692" s="1"/>
  <c r="B692"/>
  <c r="E692" s="1"/>
  <c r="F692" s="1"/>
  <c r="C692"/>
  <c r="D692"/>
  <c r="A693"/>
  <c r="G693" s="1"/>
  <c r="B693"/>
  <c r="E693" s="1"/>
  <c r="F693" s="1"/>
  <c r="H693" s="1"/>
  <c r="C693"/>
  <c r="D693"/>
  <c r="A694"/>
  <c r="B694"/>
  <c r="E694" s="1"/>
  <c r="F694" s="1"/>
  <c r="C694"/>
  <c r="D694"/>
  <c r="A695"/>
  <c r="G695" s="1"/>
  <c r="B695"/>
  <c r="E695" s="1"/>
  <c r="F695" s="1"/>
  <c r="C695"/>
  <c r="D695"/>
  <c r="A696"/>
  <c r="G696" s="1"/>
  <c r="B696"/>
  <c r="E696" s="1"/>
  <c r="F696" s="1"/>
  <c r="C696"/>
  <c r="D696"/>
  <c r="A697"/>
  <c r="G697" s="1"/>
  <c r="B697"/>
  <c r="C697"/>
  <c r="D697"/>
  <c r="E697"/>
  <c r="F697" s="1"/>
  <c r="A698"/>
  <c r="B698"/>
  <c r="E698" s="1"/>
  <c r="F698" s="1"/>
  <c r="C698"/>
  <c r="D698"/>
  <c r="A699"/>
  <c r="G699" s="1"/>
  <c r="B699"/>
  <c r="E699" s="1"/>
  <c r="F699" s="1"/>
  <c r="C699"/>
  <c r="D699"/>
  <c r="A700"/>
  <c r="G700" s="1"/>
  <c r="B700"/>
  <c r="E700" s="1"/>
  <c r="F700" s="1"/>
  <c r="C700"/>
  <c r="D700"/>
  <c r="A701"/>
  <c r="G701" s="1"/>
  <c r="B701"/>
  <c r="C701"/>
  <c r="D701"/>
  <c r="E701"/>
  <c r="F701" s="1"/>
  <c r="A702"/>
  <c r="B702"/>
  <c r="E702" s="1"/>
  <c r="F702" s="1"/>
  <c r="C702"/>
  <c r="D702"/>
  <c r="A703"/>
  <c r="G703" s="1"/>
  <c r="B703"/>
  <c r="E703" s="1"/>
  <c r="F703" s="1"/>
  <c r="C703"/>
  <c r="D703"/>
  <c r="A704"/>
  <c r="G704" s="1"/>
  <c r="B704"/>
  <c r="E704" s="1"/>
  <c r="F704" s="1"/>
  <c r="C704"/>
  <c r="D704"/>
  <c r="A705"/>
  <c r="G705" s="1"/>
  <c r="B705"/>
  <c r="C705"/>
  <c r="D705"/>
  <c r="E705"/>
  <c r="F705" s="1"/>
  <c r="A706"/>
  <c r="B706"/>
  <c r="E706" s="1"/>
  <c r="F706" s="1"/>
  <c r="C706"/>
  <c r="D706"/>
  <c r="A707"/>
  <c r="G707" s="1"/>
  <c r="B707"/>
  <c r="E707" s="1"/>
  <c r="F707" s="1"/>
  <c r="C707"/>
  <c r="D707"/>
  <c r="A708"/>
  <c r="G708" s="1"/>
  <c r="B708"/>
  <c r="E708" s="1"/>
  <c r="F708" s="1"/>
  <c r="C708"/>
  <c r="D708"/>
  <c r="A709"/>
  <c r="G709" s="1"/>
  <c r="B709"/>
  <c r="C709"/>
  <c r="D709"/>
  <c r="E709"/>
  <c r="F709" s="1"/>
  <c r="A710"/>
  <c r="B710"/>
  <c r="E710" s="1"/>
  <c r="F710" s="1"/>
  <c r="C710"/>
  <c r="D710"/>
  <c r="A711"/>
  <c r="G711" s="1"/>
  <c r="B711"/>
  <c r="E711" s="1"/>
  <c r="F711" s="1"/>
  <c r="C711"/>
  <c r="D711"/>
  <c r="A712"/>
  <c r="G712" s="1"/>
  <c r="B712"/>
  <c r="E712" s="1"/>
  <c r="F712" s="1"/>
  <c r="C712"/>
  <c r="D712"/>
  <c r="A713"/>
  <c r="G713" s="1"/>
  <c r="B713"/>
  <c r="C713"/>
  <c r="D713"/>
  <c r="E713"/>
  <c r="F713" s="1"/>
  <c r="A714"/>
  <c r="B714"/>
  <c r="E714" s="1"/>
  <c r="F714" s="1"/>
  <c r="C714"/>
  <c r="D714"/>
  <c r="A715"/>
  <c r="G715" s="1"/>
  <c r="B715"/>
  <c r="E715" s="1"/>
  <c r="F715" s="1"/>
  <c r="C715"/>
  <c r="D715"/>
  <c r="A716"/>
  <c r="G716" s="1"/>
  <c r="B716"/>
  <c r="E716" s="1"/>
  <c r="F716" s="1"/>
  <c r="C716"/>
  <c r="D716"/>
  <c r="A717"/>
  <c r="G717" s="1"/>
  <c r="B717"/>
  <c r="C717"/>
  <c r="D717"/>
  <c r="E717"/>
  <c r="F717" s="1"/>
  <c r="A718"/>
  <c r="B718"/>
  <c r="E718" s="1"/>
  <c r="F718" s="1"/>
  <c r="C718"/>
  <c r="D718"/>
  <c r="A719"/>
  <c r="G719" s="1"/>
  <c r="B719"/>
  <c r="E719" s="1"/>
  <c r="F719" s="1"/>
  <c r="C719"/>
  <c r="D719"/>
  <c r="A720"/>
  <c r="G720" s="1"/>
  <c r="B720"/>
  <c r="E720" s="1"/>
  <c r="F720" s="1"/>
  <c r="C720"/>
  <c r="D720"/>
  <c r="A721"/>
  <c r="G721" s="1"/>
  <c r="B721"/>
  <c r="C721"/>
  <c r="D721"/>
  <c r="E721"/>
  <c r="F721" s="1"/>
  <c r="A722"/>
  <c r="B722"/>
  <c r="E722" s="1"/>
  <c r="F722" s="1"/>
  <c r="C722"/>
  <c r="D722"/>
  <c r="A723"/>
  <c r="G723" s="1"/>
  <c r="B723"/>
  <c r="E723" s="1"/>
  <c r="F723" s="1"/>
  <c r="C723"/>
  <c r="D723"/>
  <c r="A724"/>
  <c r="G724" s="1"/>
  <c r="B724"/>
  <c r="E724" s="1"/>
  <c r="F724" s="1"/>
  <c r="C724"/>
  <c r="D724"/>
  <c r="A725"/>
  <c r="G725" s="1"/>
  <c r="B725"/>
  <c r="C725"/>
  <c r="D725"/>
  <c r="E725"/>
  <c r="F725" s="1"/>
  <c r="A726"/>
  <c r="B726"/>
  <c r="E726" s="1"/>
  <c r="F726" s="1"/>
  <c r="C726"/>
  <c r="D726"/>
  <c r="A727"/>
  <c r="G727" s="1"/>
  <c r="B727"/>
  <c r="E727" s="1"/>
  <c r="F727" s="1"/>
  <c r="C727"/>
  <c r="D727"/>
  <c r="A728"/>
  <c r="G728" s="1"/>
  <c r="B728"/>
  <c r="E728" s="1"/>
  <c r="F728" s="1"/>
  <c r="C728"/>
  <c r="D728"/>
  <c r="A729"/>
  <c r="G729" s="1"/>
  <c r="B729"/>
  <c r="C729"/>
  <c r="D729"/>
  <c r="E729"/>
  <c r="F729" s="1"/>
  <c r="A730"/>
  <c r="B730"/>
  <c r="E730" s="1"/>
  <c r="F730" s="1"/>
  <c r="C730"/>
  <c r="D730"/>
  <c r="A731"/>
  <c r="G731" s="1"/>
  <c r="B731"/>
  <c r="E731" s="1"/>
  <c r="F731" s="1"/>
  <c r="C731"/>
  <c r="D731"/>
  <c r="A732"/>
  <c r="G732" s="1"/>
  <c r="B732"/>
  <c r="E732" s="1"/>
  <c r="F732" s="1"/>
  <c r="C732"/>
  <c r="D732"/>
  <c r="A733"/>
  <c r="G733" s="1"/>
  <c r="B733"/>
  <c r="C733"/>
  <c r="D733"/>
  <c r="E733"/>
  <c r="F733" s="1"/>
  <c r="A734"/>
  <c r="B734"/>
  <c r="E734" s="1"/>
  <c r="F734" s="1"/>
  <c r="C734"/>
  <c r="D734"/>
  <c r="A735"/>
  <c r="G735" s="1"/>
  <c r="B735"/>
  <c r="E735" s="1"/>
  <c r="F735" s="1"/>
  <c r="C735"/>
  <c r="D735"/>
  <c r="A736"/>
  <c r="G736" s="1"/>
  <c r="B736"/>
  <c r="E736" s="1"/>
  <c r="F736" s="1"/>
  <c r="C736"/>
  <c r="D736"/>
  <c r="A737"/>
  <c r="G737" s="1"/>
  <c r="B737"/>
  <c r="C737"/>
  <c r="D737"/>
  <c r="E737"/>
  <c r="F737" s="1"/>
  <c r="A738"/>
  <c r="B738"/>
  <c r="E738" s="1"/>
  <c r="F738" s="1"/>
  <c r="C738"/>
  <c r="D738"/>
  <c r="A739"/>
  <c r="G739" s="1"/>
  <c r="B739"/>
  <c r="E739" s="1"/>
  <c r="F739" s="1"/>
  <c r="C739"/>
  <c r="D739"/>
  <c r="A740"/>
  <c r="G740" s="1"/>
  <c r="B740"/>
  <c r="E740" s="1"/>
  <c r="F740" s="1"/>
  <c r="C740"/>
  <c r="D740"/>
  <c r="A741"/>
  <c r="G741" s="1"/>
  <c r="B741"/>
  <c r="C741"/>
  <c r="D741"/>
  <c r="E741"/>
  <c r="F741" s="1"/>
  <c r="A742"/>
  <c r="B742"/>
  <c r="E742" s="1"/>
  <c r="F742" s="1"/>
  <c r="C742"/>
  <c r="D742"/>
  <c r="A743"/>
  <c r="G743" s="1"/>
  <c r="B743"/>
  <c r="E743" s="1"/>
  <c r="F743" s="1"/>
  <c r="C743"/>
  <c r="D743"/>
  <c r="A744"/>
  <c r="G744" s="1"/>
  <c r="B744"/>
  <c r="E744" s="1"/>
  <c r="F744" s="1"/>
  <c r="C744"/>
  <c r="D744"/>
  <c r="A745"/>
  <c r="G745" s="1"/>
  <c r="B745"/>
  <c r="C745"/>
  <c r="D745"/>
  <c r="E745"/>
  <c r="F745" s="1"/>
  <c r="A746"/>
  <c r="B746"/>
  <c r="E746" s="1"/>
  <c r="F746" s="1"/>
  <c r="C746"/>
  <c r="D746"/>
  <c r="A747"/>
  <c r="G747" s="1"/>
  <c r="B747"/>
  <c r="E747" s="1"/>
  <c r="F747" s="1"/>
  <c r="C747"/>
  <c r="D747"/>
  <c r="A748"/>
  <c r="G748" s="1"/>
  <c r="B748"/>
  <c r="E748" s="1"/>
  <c r="F748" s="1"/>
  <c r="C748"/>
  <c r="D748"/>
  <c r="A749"/>
  <c r="G749" s="1"/>
  <c r="B749"/>
  <c r="C749"/>
  <c r="D749"/>
  <c r="E749"/>
  <c r="F749" s="1"/>
  <c r="A750"/>
  <c r="B750"/>
  <c r="E750" s="1"/>
  <c r="F750" s="1"/>
  <c r="C750"/>
  <c r="D750"/>
  <c r="A751"/>
  <c r="G751" s="1"/>
  <c r="B751"/>
  <c r="E751" s="1"/>
  <c r="F751" s="1"/>
  <c r="C751"/>
  <c r="D751"/>
  <c r="A752"/>
  <c r="G752" s="1"/>
  <c r="B752"/>
  <c r="E752" s="1"/>
  <c r="F752" s="1"/>
  <c r="C752"/>
  <c r="D752"/>
  <c r="A753"/>
  <c r="G753" s="1"/>
  <c r="B753"/>
  <c r="C753"/>
  <c r="D753"/>
  <c r="E753"/>
  <c r="F753" s="1"/>
  <c r="A754"/>
  <c r="B754"/>
  <c r="E754" s="1"/>
  <c r="F754" s="1"/>
  <c r="C754"/>
  <c r="D754"/>
  <c r="A755"/>
  <c r="G755" s="1"/>
  <c r="B755"/>
  <c r="E755" s="1"/>
  <c r="F755" s="1"/>
  <c r="C755"/>
  <c r="D755"/>
  <c r="A756"/>
  <c r="G756" s="1"/>
  <c r="B756"/>
  <c r="E756" s="1"/>
  <c r="F756" s="1"/>
  <c r="C756"/>
  <c r="D756"/>
  <c r="A757"/>
  <c r="G757" s="1"/>
  <c r="B757"/>
  <c r="C757"/>
  <c r="D757"/>
  <c r="E757"/>
  <c r="F757" s="1"/>
  <c r="A758"/>
  <c r="B758"/>
  <c r="E758" s="1"/>
  <c r="F758" s="1"/>
  <c r="C758"/>
  <c r="D758"/>
  <c r="A759"/>
  <c r="G759" s="1"/>
  <c r="B759"/>
  <c r="E759" s="1"/>
  <c r="F759" s="1"/>
  <c r="C759"/>
  <c r="D759"/>
  <c r="A760"/>
  <c r="G760" s="1"/>
  <c r="B760"/>
  <c r="E760" s="1"/>
  <c r="F760" s="1"/>
  <c r="C760"/>
  <c r="D760"/>
  <c r="A761"/>
  <c r="G761" s="1"/>
  <c r="B761"/>
  <c r="C761"/>
  <c r="D761"/>
  <c r="E761"/>
  <c r="F761" s="1"/>
  <c r="A762"/>
  <c r="B762"/>
  <c r="E762" s="1"/>
  <c r="F762" s="1"/>
  <c r="C762"/>
  <c r="D762"/>
  <c r="A763"/>
  <c r="G763" s="1"/>
  <c r="B763"/>
  <c r="E763" s="1"/>
  <c r="F763" s="1"/>
  <c r="C763"/>
  <c r="D763"/>
  <c r="A764"/>
  <c r="G764" s="1"/>
  <c r="B764"/>
  <c r="E764" s="1"/>
  <c r="F764" s="1"/>
  <c r="C764"/>
  <c r="D764"/>
  <c r="A765"/>
  <c r="G765" s="1"/>
  <c r="B765"/>
  <c r="C765"/>
  <c r="D765"/>
  <c r="E765"/>
  <c r="F765" s="1"/>
  <c r="A766"/>
  <c r="B766"/>
  <c r="E766" s="1"/>
  <c r="F766" s="1"/>
  <c r="C766"/>
  <c r="D766"/>
  <c r="A767"/>
  <c r="G767" s="1"/>
  <c r="B767"/>
  <c r="E767" s="1"/>
  <c r="F767" s="1"/>
  <c r="C767"/>
  <c r="D767"/>
  <c r="A768"/>
  <c r="G768" s="1"/>
  <c r="B768"/>
  <c r="E768" s="1"/>
  <c r="F768" s="1"/>
  <c r="C768"/>
  <c r="D768"/>
  <c r="A769"/>
  <c r="G769" s="1"/>
  <c r="B769"/>
  <c r="C769"/>
  <c r="D769"/>
  <c r="E769"/>
  <c r="F769" s="1"/>
  <c r="A770"/>
  <c r="B770"/>
  <c r="E770" s="1"/>
  <c r="F770" s="1"/>
  <c r="C770"/>
  <c r="D770"/>
  <c r="A771"/>
  <c r="G771" s="1"/>
  <c r="B771"/>
  <c r="E771" s="1"/>
  <c r="F771" s="1"/>
  <c r="C771"/>
  <c r="D771"/>
  <c r="A772"/>
  <c r="G772" s="1"/>
  <c r="B772"/>
  <c r="E772" s="1"/>
  <c r="F772" s="1"/>
  <c r="C772"/>
  <c r="D772"/>
  <c r="A773"/>
  <c r="G773" s="1"/>
  <c r="B773"/>
  <c r="C773"/>
  <c r="D773"/>
  <c r="E773"/>
  <c r="F773" s="1"/>
  <c r="A774"/>
  <c r="B774"/>
  <c r="E774" s="1"/>
  <c r="F774" s="1"/>
  <c r="C774"/>
  <c r="D774"/>
  <c r="A775"/>
  <c r="G775" s="1"/>
  <c r="B775"/>
  <c r="E775" s="1"/>
  <c r="F775" s="1"/>
  <c r="C775"/>
  <c r="D775"/>
  <c r="A776"/>
  <c r="G776" s="1"/>
  <c r="B776"/>
  <c r="E776" s="1"/>
  <c r="F776" s="1"/>
  <c r="C776"/>
  <c r="D776"/>
  <c r="A777"/>
  <c r="G777" s="1"/>
  <c r="B777"/>
  <c r="C777"/>
  <c r="D777"/>
  <c r="E777"/>
  <c r="F777" s="1"/>
  <c r="A778"/>
  <c r="B778"/>
  <c r="E778" s="1"/>
  <c r="F778" s="1"/>
  <c r="C778"/>
  <c r="D778"/>
  <c r="A779"/>
  <c r="G779" s="1"/>
  <c r="B779"/>
  <c r="E779" s="1"/>
  <c r="F779" s="1"/>
  <c r="C779"/>
  <c r="D779"/>
  <c r="A780"/>
  <c r="G780" s="1"/>
  <c r="B780"/>
  <c r="E780" s="1"/>
  <c r="F780" s="1"/>
  <c r="C780"/>
  <c r="D780"/>
  <c r="A781"/>
  <c r="G781" s="1"/>
  <c r="B781"/>
  <c r="C781"/>
  <c r="D781"/>
  <c r="E781"/>
  <c r="F781" s="1"/>
  <c r="A782"/>
  <c r="B782"/>
  <c r="E782" s="1"/>
  <c r="F782" s="1"/>
  <c r="C782"/>
  <c r="D782"/>
  <c r="A783"/>
  <c r="G783" s="1"/>
  <c r="B783"/>
  <c r="E783" s="1"/>
  <c r="F783" s="1"/>
  <c r="C783"/>
  <c r="D783"/>
  <c r="A784"/>
  <c r="G784" s="1"/>
  <c r="B784"/>
  <c r="E784" s="1"/>
  <c r="F784" s="1"/>
  <c r="C784"/>
  <c r="D784"/>
  <c r="A785"/>
  <c r="G785" s="1"/>
  <c r="B785"/>
  <c r="C785"/>
  <c r="D785"/>
  <c r="E785"/>
  <c r="F785" s="1"/>
  <c r="A786"/>
  <c r="B786"/>
  <c r="E786" s="1"/>
  <c r="F786" s="1"/>
  <c r="C786"/>
  <c r="D786"/>
  <c r="A787"/>
  <c r="G787" s="1"/>
  <c r="B787"/>
  <c r="E787" s="1"/>
  <c r="F787" s="1"/>
  <c r="C787"/>
  <c r="D787"/>
  <c r="A788"/>
  <c r="G788" s="1"/>
  <c r="B788"/>
  <c r="E788" s="1"/>
  <c r="F788" s="1"/>
  <c r="C788"/>
  <c r="D788"/>
  <c r="A789"/>
  <c r="G789" s="1"/>
  <c r="B789"/>
  <c r="C789"/>
  <c r="D789"/>
  <c r="E789"/>
  <c r="F789" s="1"/>
  <c r="A790"/>
  <c r="B790"/>
  <c r="E790" s="1"/>
  <c r="F790" s="1"/>
  <c r="C790"/>
  <c r="D790"/>
  <c r="A791"/>
  <c r="G791" s="1"/>
  <c r="B791"/>
  <c r="E791" s="1"/>
  <c r="F791" s="1"/>
  <c r="C791"/>
  <c r="D791"/>
  <c r="A792"/>
  <c r="G792" s="1"/>
  <c r="B792"/>
  <c r="E792" s="1"/>
  <c r="F792" s="1"/>
  <c r="C792"/>
  <c r="D792"/>
  <c r="A793"/>
  <c r="G793" s="1"/>
  <c r="B793"/>
  <c r="C793"/>
  <c r="D793"/>
  <c r="E793"/>
  <c r="F793" s="1"/>
  <c r="A794"/>
  <c r="B794"/>
  <c r="E794" s="1"/>
  <c r="F794" s="1"/>
  <c r="C794"/>
  <c r="D794"/>
  <c r="A795"/>
  <c r="G795" s="1"/>
  <c r="B795"/>
  <c r="E795" s="1"/>
  <c r="F795" s="1"/>
  <c r="C795"/>
  <c r="D795"/>
  <c r="A796"/>
  <c r="G796" s="1"/>
  <c r="B796"/>
  <c r="E796" s="1"/>
  <c r="F796" s="1"/>
  <c r="C796"/>
  <c r="D796"/>
  <c r="A797"/>
  <c r="G797" s="1"/>
  <c r="B797"/>
  <c r="C797"/>
  <c r="D797"/>
  <c r="E797"/>
  <c r="F797" s="1"/>
  <c r="A798"/>
  <c r="B798"/>
  <c r="E798" s="1"/>
  <c r="F798" s="1"/>
  <c r="C798"/>
  <c r="D798"/>
  <c r="A799"/>
  <c r="G799" s="1"/>
  <c r="B799"/>
  <c r="E799" s="1"/>
  <c r="F799" s="1"/>
  <c r="C799"/>
  <c r="D799"/>
  <c r="A800"/>
  <c r="G800" s="1"/>
  <c r="B800"/>
  <c r="E800" s="1"/>
  <c r="F800" s="1"/>
  <c r="C800"/>
  <c r="D800"/>
  <c r="A801"/>
  <c r="G801" s="1"/>
  <c r="B801"/>
  <c r="C801"/>
  <c r="D801"/>
  <c r="E801"/>
  <c r="F801" s="1"/>
  <c r="A802"/>
  <c r="B802"/>
  <c r="E802" s="1"/>
  <c r="F802" s="1"/>
  <c r="C802"/>
  <c r="D802"/>
  <c r="A803"/>
  <c r="G803" s="1"/>
  <c r="B803"/>
  <c r="E803" s="1"/>
  <c r="F803" s="1"/>
  <c r="C803"/>
  <c r="D803"/>
  <c r="A804"/>
  <c r="G804" s="1"/>
  <c r="B804"/>
  <c r="E804" s="1"/>
  <c r="F804" s="1"/>
  <c r="C804"/>
  <c r="D804"/>
  <c r="A805"/>
  <c r="G805" s="1"/>
  <c r="B805"/>
  <c r="C805"/>
  <c r="D805"/>
  <c r="E805"/>
  <c r="F805" s="1"/>
  <c r="A806"/>
  <c r="B806"/>
  <c r="E806" s="1"/>
  <c r="F806" s="1"/>
  <c r="C806"/>
  <c r="D806"/>
  <c r="A807"/>
  <c r="G807" s="1"/>
  <c r="B807"/>
  <c r="E807" s="1"/>
  <c r="F807" s="1"/>
  <c r="C807"/>
  <c r="D807"/>
  <c r="A808"/>
  <c r="G808" s="1"/>
  <c r="B808"/>
  <c r="E808" s="1"/>
  <c r="F808" s="1"/>
  <c r="C808"/>
  <c r="D808"/>
  <c r="A809"/>
  <c r="G809" s="1"/>
  <c r="B809"/>
  <c r="C809"/>
  <c r="D809"/>
  <c r="E809"/>
  <c r="F809" s="1"/>
  <c r="A810"/>
  <c r="B810"/>
  <c r="E810" s="1"/>
  <c r="F810" s="1"/>
  <c r="C810"/>
  <c r="D810"/>
  <c r="A811"/>
  <c r="G811" s="1"/>
  <c r="B811"/>
  <c r="E811" s="1"/>
  <c r="F811" s="1"/>
  <c r="C811"/>
  <c r="D811"/>
  <c r="A812"/>
  <c r="G812" s="1"/>
  <c r="B812"/>
  <c r="E812" s="1"/>
  <c r="F812" s="1"/>
  <c r="C812"/>
  <c r="D812"/>
  <c r="A813"/>
  <c r="G813" s="1"/>
  <c r="B813"/>
  <c r="C813"/>
  <c r="D813"/>
  <c r="E813"/>
  <c r="F813" s="1"/>
  <c r="A814"/>
  <c r="B814"/>
  <c r="E814" s="1"/>
  <c r="F814" s="1"/>
  <c r="C814"/>
  <c r="D814"/>
  <c r="A815"/>
  <c r="G815" s="1"/>
  <c r="B815"/>
  <c r="E815" s="1"/>
  <c r="F815" s="1"/>
  <c r="C815"/>
  <c r="D815"/>
  <c r="A816"/>
  <c r="G816" s="1"/>
  <c r="B816"/>
  <c r="E816" s="1"/>
  <c r="F816" s="1"/>
  <c r="C816"/>
  <c r="D816"/>
  <c r="A817"/>
  <c r="G817" s="1"/>
  <c r="B817"/>
  <c r="C817"/>
  <c r="D817"/>
  <c r="E817"/>
  <c r="F817" s="1"/>
  <c r="A818"/>
  <c r="B818"/>
  <c r="E818" s="1"/>
  <c r="F818" s="1"/>
  <c r="C818"/>
  <c r="D818"/>
  <c r="A819"/>
  <c r="G819" s="1"/>
  <c r="B819"/>
  <c r="E819" s="1"/>
  <c r="F819" s="1"/>
  <c r="C819"/>
  <c r="D819"/>
  <c r="A820"/>
  <c r="G820" s="1"/>
  <c r="B820"/>
  <c r="E820" s="1"/>
  <c r="F820" s="1"/>
  <c r="C820"/>
  <c r="D820"/>
  <c r="A821"/>
  <c r="G821" s="1"/>
  <c r="B821"/>
  <c r="C821"/>
  <c r="D821"/>
  <c r="E821"/>
  <c r="F821" s="1"/>
  <c r="A822"/>
  <c r="B822"/>
  <c r="E822" s="1"/>
  <c r="F822" s="1"/>
  <c r="C822"/>
  <c r="D822"/>
  <c r="A823"/>
  <c r="G823" s="1"/>
  <c r="B823"/>
  <c r="E823" s="1"/>
  <c r="F823" s="1"/>
  <c r="C823"/>
  <c r="D823"/>
  <c r="A824"/>
  <c r="G824" s="1"/>
  <c r="B824"/>
  <c r="E824" s="1"/>
  <c r="F824" s="1"/>
  <c r="C824"/>
  <c r="D824"/>
  <c r="A825"/>
  <c r="G825" s="1"/>
  <c r="B825"/>
  <c r="C825"/>
  <c r="D825"/>
  <c r="E825"/>
  <c r="F825" s="1"/>
  <c r="A826"/>
  <c r="B826"/>
  <c r="E826" s="1"/>
  <c r="F826" s="1"/>
  <c r="C826"/>
  <c r="D826"/>
  <c r="A827"/>
  <c r="G827" s="1"/>
  <c r="B827"/>
  <c r="E827" s="1"/>
  <c r="F827" s="1"/>
  <c r="C827"/>
  <c r="D827"/>
  <c r="A828"/>
  <c r="G828" s="1"/>
  <c r="B828"/>
  <c r="E828" s="1"/>
  <c r="F828" s="1"/>
  <c r="C828"/>
  <c r="D828"/>
  <c r="A829"/>
  <c r="G829" s="1"/>
  <c r="B829"/>
  <c r="C829"/>
  <c r="D829"/>
  <c r="E829"/>
  <c r="F829" s="1"/>
  <c r="A830"/>
  <c r="B830"/>
  <c r="E830" s="1"/>
  <c r="F830" s="1"/>
  <c r="C830"/>
  <c r="D830"/>
  <c r="A831"/>
  <c r="G831" s="1"/>
  <c r="B831"/>
  <c r="E831" s="1"/>
  <c r="F831" s="1"/>
  <c r="C831"/>
  <c r="D831"/>
  <c r="A832"/>
  <c r="G832" s="1"/>
  <c r="B832"/>
  <c r="E832" s="1"/>
  <c r="F832" s="1"/>
  <c r="C832"/>
  <c r="D832"/>
  <c r="A833"/>
  <c r="G833" s="1"/>
  <c r="B833"/>
  <c r="C833"/>
  <c r="D833"/>
  <c r="E833"/>
  <c r="F833" s="1"/>
  <c r="A834"/>
  <c r="B834"/>
  <c r="E834" s="1"/>
  <c r="F834" s="1"/>
  <c r="C834"/>
  <c r="D834"/>
  <c r="A835"/>
  <c r="G835" s="1"/>
  <c r="B835"/>
  <c r="E835" s="1"/>
  <c r="F835" s="1"/>
  <c r="C835"/>
  <c r="D835"/>
  <c r="A836"/>
  <c r="G836" s="1"/>
  <c r="B836"/>
  <c r="E836" s="1"/>
  <c r="F836" s="1"/>
  <c r="C836"/>
  <c r="D836"/>
  <c r="A837"/>
  <c r="G837" s="1"/>
  <c r="B837"/>
  <c r="C837"/>
  <c r="D837"/>
  <c r="E837"/>
  <c r="F837" s="1"/>
  <c r="A838"/>
  <c r="B838"/>
  <c r="E838" s="1"/>
  <c r="F838" s="1"/>
  <c r="C838"/>
  <c r="D838"/>
  <c r="A839"/>
  <c r="G839" s="1"/>
  <c r="B839"/>
  <c r="E839" s="1"/>
  <c r="F839" s="1"/>
  <c r="C839"/>
  <c r="D839"/>
  <c r="A840"/>
  <c r="G840" s="1"/>
  <c r="B840"/>
  <c r="E840" s="1"/>
  <c r="F840" s="1"/>
  <c r="C840"/>
  <c r="D840"/>
  <c r="A841"/>
  <c r="G841" s="1"/>
  <c r="B841"/>
  <c r="C841"/>
  <c r="D841"/>
  <c r="E841"/>
  <c r="F841" s="1"/>
  <c r="A842"/>
  <c r="B842"/>
  <c r="E842" s="1"/>
  <c r="F842" s="1"/>
  <c r="C842"/>
  <c r="D842"/>
  <c r="A843"/>
  <c r="G843" s="1"/>
  <c r="B843"/>
  <c r="E843" s="1"/>
  <c r="F843" s="1"/>
  <c r="C843"/>
  <c r="D843"/>
  <c r="A844"/>
  <c r="G844" s="1"/>
  <c r="B844"/>
  <c r="E844" s="1"/>
  <c r="F844" s="1"/>
  <c r="C844"/>
  <c r="D844"/>
  <c r="A845"/>
  <c r="G845" s="1"/>
  <c r="B845"/>
  <c r="C845"/>
  <c r="D845"/>
  <c r="E845"/>
  <c r="F845" s="1"/>
  <c r="A846"/>
  <c r="B846"/>
  <c r="E846" s="1"/>
  <c r="F846" s="1"/>
  <c r="C846"/>
  <c r="D846"/>
  <c r="A847"/>
  <c r="G847" s="1"/>
  <c r="B847"/>
  <c r="E847" s="1"/>
  <c r="F847" s="1"/>
  <c r="C847"/>
  <c r="D847"/>
  <c r="A848"/>
  <c r="G848" s="1"/>
  <c r="B848"/>
  <c r="E848" s="1"/>
  <c r="F848" s="1"/>
  <c r="C848"/>
  <c r="D848"/>
  <c r="A849"/>
  <c r="G849" s="1"/>
  <c r="B849"/>
  <c r="C849"/>
  <c r="D849"/>
  <c r="E849"/>
  <c r="F849" s="1"/>
  <c r="A850"/>
  <c r="B850"/>
  <c r="E850" s="1"/>
  <c r="F850" s="1"/>
  <c r="C850"/>
  <c r="D850"/>
  <c r="A851"/>
  <c r="G851" s="1"/>
  <c r="B851"/>
  <c r="E851" s="1"/>
  <c r="F851" s="1"/>
  <c r="C851"/>
  <c r="D851"/>
  <c r="A852"/>
  <c r="G852" s="1"/>
  <c r="B852"/>
  <c r="E852" s="1"/>
  <c r="F852" s="1"/>
  <c r="C852"/>
  <c r="D852"/>
  <c r="A853"/>
  <c r="G853" s="1"/>
  <c r="B853"/>
  <c r="C853"/>
  <c r="D853"/>
  <c r="E853"/>
  <c r="F853" s="1"/>
  <c r="A854"/>
  <c r="B854"/>
  <c r="E854" s="1"/>
  <c r="F854" s="1"/>
  <c r="C854"/>
  <c r="D854"/>
  <c r="A855"/>
  <c r="G855" s="1"/>
  <c r="B855"/>
  <c r="E855" s="1"/>
  <c r="F855" s="1"/>
  <c r="C855"/>
  <c r="D855"/>
  <c r="A856"/>
  <c r="G856" s="1"/>
  <c r="B856"/>
  <c r="E856" s="1"/>
  <c r="F856" s="1"/>
  <c r="C856"/>
  <c r="D856"/>
  <c r="A857"/>
  <c r="G857" s="1"/>
  <c r="B857"/>
  <c r="C857"/>
  <c r="D857"/>
  <c r="E857"/>
  <c r="F857" s="1"/>
  <c r="A858"/>
  <c r="B858"/>
  <c r="E858" s="1"/>
  <c r="F858" s="1"/>
  <c r="C858"/>
  <c r="D858"/>
  <c r="A859"/>
  <c r="G859" s="1"/>
  <c r="B859"/>
  <c r="E859" s="1"/>
  <c r="F859" s="1"/>
  <c r="C859"/>
  <c r="D859"/>
  <c r="A860"/>
  <c r="G860" s="1"/>
  <c r="B860"/>
  <c r="E860" s="1"/>
  <c r="F860" s="1"/>
  <c r="C860"/>
  <c r="D860"/>
  <c r="A861"/>
  <c r="G861" s="1"/>
  <c r="B861"/>
  <c r="C861"/>
  <c r="D861"/>
  <c r="E861"/>
  <c r="F861" s="1"/>
  <c r="A862"/>
  <c r="B862"/>
  <c r="E862" s="1"/>
  <c r="F862" s="1"/>
  <c r="C862"/>
  <c r="D862"/>
  <c r="A863"/>
  <c r="G863" s="1"/>
  <c r="B863"/>
  <c r="E863" s="1"/>
  <c r="F863" s="1"/>
  <c r="C863"/>
  <c r="D863"/>
  <c r="A864"/>
  <c r="G864" s="1"/>
  <c r="B864"/>
  <c r="E864" s="1"/>
  <c r="F864" s="1"/>
  <c r="C864"/>
  <c r="D864"/>
  <c r="A865"/>
  <c r="G865" s="1"/>
  <c r="B865"/>
  <c r="C865"/>
  <c r="D865"/>
  <c r="E865"/>
  <c r="F865" s="1"/>
  <c r="A866"/>
  <c r="B866"/>
  <c r="E866" s="1"/>
  <c r="F866" s="1"/>
  <c r="C866"/>
  <c r="D866"/>
  <c r="A867"/>
  <c r="G867" s="1"/>
  <c r="B867"/>
  <c r="E867" s="1"/>
  <c r="F867" s="1"/>
  <c r="C867"/>
  <c r="D867"/>
  <c r="A868"/>
  <c r="G868" s="1"/>
  <c r="B868"/>
  <c r="E868" s="1"/>
  <c r="F868" s="1"/>
  <c r="C868"/>
  <c r="D868"/>
  <c r="A869"/>
  <c r="G869" s="1"/>
  <c r="B869"/>
  <c r="C869"/>
  <c r="D869"/>
  <c r="E869"/>
  <c r="F869" s="1"/>
  <c r="A870"/>
  <c r="B870"/>
  <c r="E870" s="1"/>
  <c r="F870" s="1"/>
  <c r="C870"/>
  <c r="D870"/>
  <c r="A871"/>
  <c r="G871" s="1"/>
  <c r="B871"/>
  <c r="E871" s="1"/>
  <c r="F871" s="1"/>
  <c r="C871"/>
  <c r="D871"/>
  <c r="A872"/>
  <c r="G872" s="1"/>
  <c r="B872"/>
  <c r="E872" s="1"/>
  <c r="F872" s="1"/>
  <c r="C872"/>
  <c r="D872"/>
  <c r="A873"/>
  <c r="G873" s="1"/>
  <c r="B873"/>
  <c r="C873"/>
  <c r="D873"/>
  <c r="E873"/>
  <c r="F873" s="1"/>
  <c r="A874"/>
  <c r="B874"/>
  <c r="E874" s="1"/>
  <c r="F874" s="1"/>
  <c r="C874"/>
  <c r="D874"/>
  <c r="A875"/>
  <c r="G875" s="1"/>
  <c r="B875"/>
  <c r="E875" s="1"/>
  <c r="F875" s="1"/>
  <c r="C875"/>
  <c r="D875"/>
  <c r="A876"/>
  <c r="G876" s="1"/>
  <c r="B876"/>
  <c r="E876" s="1"/>
  <c r="F876" s="1"/>
  <c r="C876"/>
  <c r="D876"/>
  <c r="A877"/>
  <c r="G877" s="1"/>
  <c r="B877"/>
  <c r="C877"/>
  <c r="D877"/>
  <c r="E877"/>
  <c r="F877" s="1"/>
  <c r="A878"/>
  <c r="B878"/>
  <c r="E878" s="1"/>
  <c r="F878" s="1"/>
  <c r="C878"/>
  <c r="D878"/>
  <c r="A879"/>
  <c r="G879" s="1"/>
  <c r="B879"/>
  <c r="E879" s="1"/>
  <c r="F879" s="1"/>
  <c r="C879"/>
  <c r="D879"/>
  <c r="A880"/>
  <c r="G880" s="1"/>
  <c r="B880"/>
  <c r="E880" s="1"/>
  <c r="F880" s="1"/>
  <c r="C880"/>
  <c r="D880"/>
  <c r="A881"/>
  <c r="G881" s="1"/>
  <c r="B881"/>
  <c r="C881"/>
  <c r="D881"/>
  <c r="E881"/>
  <c r="F881" s="1"/>
  <c r="A882"/>
  <c r="B882"/>
  <c r="E882" s="1"/>
  <c r="F882" s="1"/>
  <c r="C882"/>
  <c r="D882"/>
  <c r="A883"/>
  <c r="G883" s="1"/>
  <c r="B883"/>
  <c r="E883" s="1"/>
  <c r="F883" s="1"/>
  <c r="C883"/>
  <c r="D883"/>
  <c r="A884"/>
  <c r="G884" s="1"/>
  <c r="B884"/>
  <c r="E884" s="1"/>
  <c r="F884" s="1"/>
  <c r="C884"/>
  <c r="D884"/>
  <c r="A885"/>
  <c r="G885" s="1"/>
  <c r="B885"/>
  <c r="C885"/>
  <c r="D885"/>
  <c r="E885"/>
  <c r="F885" s="1"/>
  <c r="A886"/>
  <c r="B886"/>
  <c r="C886"/>
  <c r="D886"/>
  <c r="A887"/>
  <c r="B887"/>
  <c r="E887" s="1"/>
  <c r="F887" s="1"/>
  <c r="C887"/>
  <c r="D887"/>
  <c r="A888"/>
  <c r="B888"/>
  <c r="C888"/>
  <c r="D888"/>
  <c r="A889"/>
  <c r="G889" s="1"/>
  <c r="B889"/>
  <c r="E889" s="1"/>
  <c r="F889" s="1"/>
  <c r="C889"/>
  <c r="D889"/>
  <c r="A890"/>
  <c r="B890"/>
  <c r="E890" s="1"/>
  <c r="F890" s="1"/>
  <c r="C890"/>
  <c r="D890"/>
  <c r="A891"/>
  <c r="G891" s="1"/>
  <c r="B891"/>
  <c r="E891" s="1"/>
  <c r="F891" s="1"/>
  <c r="C891"/>
  <c r="D891"/>
  <c r="A892"/>
  <c r="B892"/>
  <c r="C892"/>
  <c r="D892"/>
  <c r="A893"/>
  <c r="G893" s="1"/>
  <c r="B893"/>
  <c r="C893"/>
  <c r="D893"/>
  <c r="E893"/>
  <c r="F893" s="1"/>
  <c r="A894"/>
  <c r="B894"/>
  <c r="C894"/>
  <c r="D894"/>
  <c r="A895"/>
  <c r="B895"/>
  <c r="E895" s="1"/>
  <c r="F895" s="1"/>
  <c r="C895"/>
  <c r="D895"/>
  <c r="A896"/>
  <c r="B896"/>
  <c r="C896"/>
  <c r="D896"/>
  <c r="A897"/>
  <c r="G897" s="1"/>
  <c r="B897"/>
  <c r="E897" s="1"/>
  <c r="F897" s="1"/>
  <c r="C897"/>
  <c r="D897"/>
  <c r="A898"/>
  <c r="B898"/>
  <c r="E898" s="1"/>
  <c r="F898" s="1"/>
  <c r="C898"/>
  <c r="D898"/>
  <c r="A899"/>
  <c r="G899" s="1"/>
  <c r="B899"/>
  <c r="E899" s="1"/>
  <c r="F899" s="1"/>
  <c r="H899" s="1"/>
  <c r="C899"/>
  <c r="D899"/>
  <c r="A900"/>
  <c r="B900"/>
  <c r="C900"/>
  <c r="D900"/>
  <c r="A901"/>
  <c r="G901" s="1"/>
  <c r="B901"/>
  <c r="C901"/>
  <c r="D901"/>
  <c r="E901"/>
  <c r="F901" s="1"/>
  <c r="A902"/>
  <c r="B902"/>
  <c r="C902"/>
  <c r="D902"/>
  <c r="A903"/>
  <c r="B903"/>
  <c r="E903" s="1"/>
  <c r="F903" s="1"/>
  <c r="C903"/>
  <c r="D903"/>
  <c r="A904"/>
  <c r="B904"/>
  <c r="C904"/>
  <c r="D904"/>
  <c r="A905"/>
  <c r="G905" s="1"/>
  <c r="B905"/>
  <c r="E905" s="1"/>
  <c r="F905" s="1"/>
  <c r="C905"/>
  <c r="D905"/>
  <c r="A906"/>
  <c r="B906"/>
  <c r="E906" s="1"/>
  <c r="F906" s="1"/>
  <c r="C906"/>
  <c r="D906"/>
  <c r="A907"/>
  <c r="G907" s="1"/>
  <c r="B907"/>
  <c r="E907" s="1"/>
  <c r="F907" s="1"/>
  <c r="H907" s="1"/>
  <c r="C907"/>
  <c r="D907"/>
  <c r="A908"/>
  <c r="B908"/>
  <c r="C908"/>
  <c r="D908"/>
  <c r="A909"/>
  <c r="G909" s="1"/>
  <c r="B909"/>
  <c r="C909"/>
  <c r="D909"/>
  <c r="E909"/>
  <c r="F909" s="1"/>
  <c r="A910"/>
  <c r="B910"/>
  <c r="C910"/>
  <c r="D910"/>
  <c r="A911"/>
  <c r="B911"/>
  <c r="E911" s="1"/>
  <c r="F911" s="1"/>
  <c r="C911"/>
  <c r="D911"/>
  <c r="A912"/>
  <c r="B912"/>
  <c r="C912"/>
  <c r="D912"/>
  <c r="A913"/>
  <c r="G913" s="1"/>
  <c r="B913"/>
  <c r="E913" s="1"/>
  <c r="F913" s="1"/>
  <c r="C913"/>
  <c r="D913"/>
  <c r="A914"/>
  <c r="B914"/>
  <c r="E914" s="1"/>
  <c r="F914" s="1"/>
  <c r="C914"/>
  <c r="D914"/>
  <c r="A915"/>
  <c r="G915" s="1"/>
  <c r="B915"/>
  <c r="E915" s="1"/>
  <c r="F915" s="1"/>
  <c r="H915" s="1"/>
  <c r="C915"/>
  <c r="D915"/>
  <c r="A916"/>
  <c r="B916"/>
  <c r="C916"/>
  <c r="D916"/>
  <c r="A917"/>
  <c r="G917" s="1"/>
  <c r="B917"/>
  <c r="C917"/>
  <c r="D917"/>
  <c r="E917"/>
  <c r="F917" s="1"/>
  <c r="A918"/>
  <c r="B918"/>
  <c r="C918"/>
  <c r="D918"/>
  <c r="A919"/>
  <c r="B919"/>
  <c r="E919" s="1"/>
  <c r="F919" s="1"/>
  <c r="C919"/>
  <c r="D919"/>
  <c r="A920"/>
  <c r="B920"/>
  <c r="C920"/>
  <c r="D920"/>
  <c r="A921"/>
  <c r="G921" s="1"/>
  <c r="B921"/>
  <c r="E921" s="1"/>
  <c r="F921" s="1"/>
  <c r="C921"/>
  <c r="D921"/>
  <c r="A922"/>
  <c r="B922"/>
  <c r="E922" s="1"/>
  <c r="F922" s="1"/>
  <c r="C922"/>
  <c r="D922"/>
  <c r="A923"/>
  <c r="G923" s="1"/>
  <c r="B923"/>
  <c r="E923" s="1"/>
  <c r="F923" s="1"/>
  <c r="H923" s="1"/>
  <c r="C923"/>
  <c r="D923"/>
  <c r="A924"/>
  <c r="B924"/>
  <c r="C924"/>
  <c r="D924"/>
  <c r="A925"/>
  <c r="G925" s="1"/>
  <c r="B925"/>
  <c r="C925"/>
  <c r="D925"/>
  <c r="E925"/>
  <c r="F925" s="1"/>
  <c r="A926"/>
  <c r="B926"/>
  <c r="C926"/>
  <c r="D926"/>
  <c r="A927"/>
  <c r="B927"/>
  <c r="E927" s="1"/>
  <c r="F927" s="1"/>
  <c r="C927"/>
  <c r="D927"/>
  <c r="A928"/>
  <c r="B928"/>
  <c r="C928"/>
  <c r="D928"/>
  <c r="A929"/>
  <c r="G929" s="1"/>
  <c r="B929"/>
  <c r="E929" s="1"/>
  <c r="F929" s="1"/>
  <c r="C929"/>
  <c r="D929"/>
  <c r="A930"/>
  <c r="B930"/>
  <c r="E930" s="1"/>
  <c r="F930" s="1"/>
  <c r="C930"/>
  <c r="D930"/>
  <c r="A931"/>
  <c r="G931" s="1"/>
  <c r="B931"/>
  <c r="E931" s="1"/>
  <c r="F931" s="1"/>
  <c r="H931" s="1"/>
  <c r="C931"/>
  <c r="D931"/>
  <c r="A932"/>
  <c r="B932"/>
  <c r="C932"/>
  <c r="D932"/>
  <c r="A933"/>
  <c r="G933" s="1"/>
  <c r="B933"/>
  <c r="C933"/>
  <c r="D933"/>
  <c r="E933"/>
  <c r="F933" s="1"/>
  <c r="A934"/>
  <c r="B934"/>
  <c r="C934"/>
  <c r="D934"/>
  <c r="A935"/>
  <c r="B935"/>
  <c r="E935" s="1"/>
  <c r="F935" s="1"/>
  <c r="C935"/>
  <c r="D935"/>
  <c r="A936"/>
  <c r="B936"/>
  <c r="C936"/>
  <c r="D936"/>
  <c r="A937"/>
  <c r="G937" s="1"/>
  <c r="B937"/>
  <c r="E937" s="1"/>
  <c r="F937" s="1"/>
  <c r="C937"/>
  <c r="D937"/>
  <c r="A938"/>
  <c r="B938"/>
  <c r="E938" s="1"/>
  <c r="F938" s="1"/>
  <c r="C938"/>
  <c r="D938"/>
  <c r="A939"/>
  <c r="G939" s="1"/>
  <c r="B939"/>
  <c r="E939" s="1"/>
  <c r="F939" s="1"/>
  <c r="H939" s="1"/>
  <c r="C939"/>
  <c r="D939"/>
  <c r="A940"/>
  <c r="B940"/>
  <c r="C940"/>
  <c r="D940"/>
  <c r="A941"/>
  <c r="G941" s="1"/>
  <c r="B941"/>
  <c r="C941"/>
  <c r="D941"/>
  <c r="E941"/>
  <c r="F941" s="1"/>
  <c r="A942"/>
  <c r="B942"/>
  <c r="C942"/>
  <c r="D942"/>
  <c r="A943"/>
  <c r="B943"/>
  <c r="E943" s="1"/>
  <c r="F943" s="1"/>
  <c r="C943"/>
  <c r="D943"/>
  <c r="A944"/>
  <c r="B944"/>
  <c r="C944"/>
  <c r="D944"/>
  <c r="A945"/>
  <c r="G945" s="1"/>
  <c r="B945"/>
  <c r="E945" s="1"/>
  <c r="F945" s="1"/>
  <c r="C945"/>
  <c r="D945"/>
  <c r="A946"/>
  <c r="B946"/>
  <c r="E946" s="1"/>
  <c r="F946" s="1"/>
  <c r="C946"/>
  <c r="D946"/>
  <c r="A947"/>
  <c r="G947" s="1"/>
  <c r="B947"/>
  <c r="E947" s="1"/>
  <c r="F947" s="1"/>
  <c r="H947" s="1"/>
  <c r="C947"/>
  <c r="D947"/>
  <c r="A948"/>
  <c r="B948"/>
  <c r="C948"/>
  <c r="D948"/>
  <c r="A949"/>
  <c r="G949" s="1"/>
  <c r="B949"/>
  <c r="C949"/>
  <c r="D949"/>
  <c r="E949"/>
  <c r="F949" s="1"/>
  <c r="A950"/>
  <c r="B950"/>
  <c r="C950"/>
  <c r="D950"/>
  <c r="A951"/>
  <c r="B951"/>
  <c r="E951" s="1"/>
  <c r="F951" s="1"/>
  <c r="C951"/>
  <c r="D951"/>
  <c r="A952"/>
  <c r="B952"/>
  <c r="C952"/>
  <c r="D952"/>
  <c r="A953"/>
  <c r="G953" s="1"/>
  <c r="B953"/>
  <c r="E953" s="1"/>
  <c r="F953" s="1"/>
  <c r="C953"/>
  <c r="D953"/>
  <c r="A954"/>
  <c r="B954"/>
  <c r="E954" s="1"/>
  <c r="F954" s="1"/>
  <c r="C954"/>
  <c r="D954"/>
  <c r="A955"/>
  <c r="G955" s="1"/>
  <c r="B955"/>
  <c r="E955" s="1"/>
  <c r="F955" s="1"/>
  <c r="H955" s="1"/>
  <c r="C955"/>
  <c r="D955"/>
  <c r="A956"/>
  <c r="B956"/>
  <c r="C956"/>
  <c r="D956"/>
  <c r="A957"/>
  <c r="G957" s="1"/>
  <c r="B957"/>
  <c r="C957"/>
  <c r="D957"/>
  <c r="E957"/>
  <c r="F957" s="1"/>
  <c r="A958"/>
  <c r="B958"/>
  <c r="C958"/>
  <c r="D958"/>
  <c r="A959"/>
  <c r="B959"/>
  <c r="E959" s="1"/>
  <c r="F959" s="1"/>
  <c r="C959"/>
  <c r="D959"/>
  <c r="A960"/>
  <c r="B960"/>
  <c r="C960"/>
  <c r="D960"/>
  <c r="A961"/>
  <c r="G961" s="1"/>
  <c r="B961"/>
  <c r="C961"/>
  <c r="D961"/>
  <c r="E961"/>
  <c r="F961" s="1"/>
  <c r="A962"/>
  <c r="B962"/>
  <c r="E962" s="1"/>
  <c r="F962" s="1"/>
  <c r="C962"/>
  <c r="D962"/>
  <c r="A963"/>
  <c r="B963"/>
  <c r="E963" s="1"/>
  <c r="F963" s="1"/>
  <c r="C963"/>
  <c r="D963"/>
  <c r="A964"/>
  <c r="B964"/>
  <c r="C964"/>
  <c r="D964"/>
  <c r="A965"/>
  <c r="G965" s="1"/>
  <c r="B965"/>
  <c r="C965"/>
  <c r="E965" s="1"/>
  <c r="F965" s="1"/>
  <c r="D965"/>
  <c r="A966"/>
  <c r="B966"/>
  <c r="E966" s="1"/>
  <c r="F966" s="1"/>
  <c r="C966"/>
  <c r="D966"/>
  <c r="A967"/>
  <c r="B967"/>
  <c r="E967" s="1"/>
  <c r="F967" s="1"/>
  <c r="C967"/>
  <c r="D967"/>
  <c r="A968"/>
  <c r="B968"/>
  <c r="C968"/>
  <c r="D968"/>
  <c r="A969"/>
  <c r="G969" s="1"/>
  <c r="B969"/>
  <c r="C969"/>
  <c r="D969"/>
  <c r="E969"/>
  <c r="F969" s="1"/>
  <c r="A970"/>
  <c r="B970"/>
  <c r="E970" s="1"/>
  <c r="F970" s="1"/>
  <c r="C970"/>
  <c r="D970"/>
  <c r="A971"/>
  <c r="B971"/>
  <c r="E971" s="1"/>
  <c r="F971" s="1"/>
  <c r="C971"/>
  <c r="D971"/>
  <c r="A972"/>
  <c r="B972"/>
  <c r="C972"/>
  <c r="D972"/>
  <c r="A973"/>
  <c r="G973" s="1"/>
  <c r="B973"/>
  <c r="C973"/>
  <c r="E973" s="1"/>
  <c r="F973" s="1"/>
  <c r="D973"/>
  <c r="A974"/>
  <c r="B974"/>
  <c r="E974" s="1"/>
  <c r="F974" s="1"/>
  <c r="C974"/>
  <c r="D974"/>
  <c r="A975"/>
  <c r="B975"/>
  <c r="E975" s="1"/>
  <c r="F975" s="1"/>
  <c r="C975"/>
  <c r="D975"/>
  <c r="A976"/>
  <c r="B976"/>
  <c r="C976"/>
  <c r="D976"/>
  <c r="A977"/>
  <c r="G977" s="1"/>
  <c r="B977"/>
  <c r="C977"/>
  <c r="D977"/>
  <c r="E977"/>
  <c r="F977" s="1"/>
  <c r="A978"/>
  <c r="B978"/>
  <c r="E978" s="1"/>
  <c r="F978" s="1"/>
  <c r="C978"/>
  <c r="D978"/>
  <c r="A979"/>
  <c r="B979"/>
  <c r="E979" s="1"/>
  <c r="F979" s="1"/>
  <c r="C979"/>
  <c r="D979"/>
  <c r="A980"/>
  <c r="B980"/>
  <c r="C980"/>
  <c r="D980"/>
  <c r="A981"/>
  <c r="G981" s="1"/>
  <c r="B981"/>
  <c r="C981"/>
  <c r="E981" s="1"/>
  <c r="F981" s="1"/>
  <c r="D981"/>
  <c r="A982"/>
  <c r="B982"/>
  <c r="E982" s="1"/>
  <c r="F982" s="1"/>
  <c r="C982"/>
  <c r="D982"/>
  <c r="A983"/>
  <c r="B983"/>
  <c r="E983" s="1"/>
  <c r="F983" s="1"/>
  <c r="C983"/>
  <c r="D983"/>
  <c r="A984"/>
  <c r="B984"/>
  <c r="C984"/>
  <c r="D984"/>
  <c r="A985"/>
  <c r="G985" s="1"/>
  <c r="B985"/>
  <c r="C985"/>
  <c r="D985"/>
  <c r="E985"/>
  <c r="F985" s="1"/>
  <c r="A986"/>
  <c r="B986"/>
  <c r="E986" s="1"/>
  <c r="F986" s="1"/>
  <c r="C986"/>
  <c r="D986"/>
  <c r="A987"/>
  <c r="B987"/>
  <c r="E987" s="1"/>
  <c r="F987" s="1"/>
  <c r="C987"/>
  <c r="D987"/>
  <c r="A988"/>
  <c r="B988"/>
  <c r="C988"/>
  <c r="D988"/>
  <c r="A989"/>
  <c r="G989" s="1"/>
  <c r="B989"/>
  <c r="C989"/>
  <c r="E989" s="1"/>
  <c r="F989" s="1"/>
  <c r="D989"/>
  <c r="A990"/>
  <c r="B990"/>
  <c r="E990" s="1"/>
  <c r="F990" s="1"/>
  <c r="C990"/>
  <c r="D990"/>
  <c r="A991"/>
  <c r="B991"/>
  <c r="E991" s="1"/>
  <c r="F991" s="1"/>
  <c r="C991"/>
  <c r="D991"/>
  <c r="A992"/>
  <c r="B992"/>
  <c r="C992"/>
  <c r="D992"/>
  <c r="A993"/>
  <c r="G993" s="1"/>
  <c r="B993"/>
  <c r="C993"/>
  <c r="D993"/>
  <c r="E993"/>
  <c r="F993" s="1"/>
  <c r="A994"/>
  <c r="B994"/>
  <c r="E994" s="1"/>
  <c r="F994" s="1"/>
  <c r="C994"/>
  <c r="D994"/>
  <c r="A995"/>
  <c r="B995"/>
  <c r="E995" s="1"/>
  <c r="F995" s="1"/>
  <c r="C995"/>
  <c r="D995"/>
  <c r="A996"/>
  <c r="B996"/>
  <c r="C996"/>
  <c r="D996"/>
  <c r="A997"/>
  <c r="G997" s="1"/>
  <c r="B997"/>
  <c r="C997"/>
  <c r="E997" s="1"/>
  <c r="F997" s="1"/>
  <c r="D997"/>
  <c r="A998"/>
  <c r="B998"/>
  <c r="E998" s="1"/>
  <c r="F998" s="1"/>
  <c r="C998"/>
  <c r="D998"/>
  <c r="A999"/>
  <c r="B999"/>
  <c r="E999" s="1"/>
  <c r="F999" s="1"/>
  <c r="C999"/>
  <c r="D999"/>
  <c r="A1000"/>
  <c r="B1000"/>
  <c r="C1000"/>
  <c r="D1000"/>
  <c r="A1001"/>
  <c r="G1001" s="1"/>
  <c r="B1001"/>
  <c r="C1001"/>
  <c r="D1001"/>
  <c r="E1001"/>
  <c r="F1001" s="1"/>
  <c r="A1002"/>
  <c r="B1002"/>
  <c r="E1002" s="1"/>
  <c r="F1002" s="1"/>
  <c r="C1002"/>
  <c r="D1002"/>
  <c r="A1003"/>
  <c r="B1003"/>
  <c r="E1003" s="1"/>
  <c r="F1003" s="1"/>
  <c r="C1003"/>
  <c r="D1003"/>
  <c r="A1004"/>
  <c r="B1004"/>
  <c r="C1004"/>
  <c r="D1004"/>
  <c r="A1005"/>
  <c r="G1005" s="1"/>
  <c r="B1005"/>
  <c r="C1005"/>
  <c r="E1005" s="1"/>
  <c r="F1005" s="1"/>
  <c r="D1005"/>
  <c r="A1006"/>
  <c r="B1006"/>
  <c r="E1006" s="1"/>
  <c r="F1006" s="1"/>
  <c r="C1006"/>
  <c r="D1006"/>
  <c r="A1007"/>
  <c r="B1007"/>
  <c r="E1007" s="1"/>
  <c r="F1007" s="1"/>
  <c r="C1007"/>
  <c r="D1007"/>
  <c r="A1008"/>
  <c r="B1008"/>
  <c r="C1008"/>
  <c r="D1008"/>
  <c r="A1009"/>
  <c r="G1009" s="1"/>
  <c r="B1009"/>
  <c r="C1009"/>
  <c r="D1009"/>
  <c r="E1009"/>
  <c r="F1009" s="1"/>
  <c r="A1010"/>
  <c r="B1010"/>
  <c r="E1010" s="1"/>
  <c r="F1010" s="1"/>
  <c r="C1010"/>
  <c r="D1010"/>
  <c r="A1011"/>
  <c r="B1011"/>
  <c r="E1011" s="1"/>
  <c r="F1011" s="1"/>
  <c r="C1011"/>
  <c r="D1011"/>
  <c r="A1012"/>
  <c r="B1012"/>
  <c r="C1012"/>
  <c r="D1012"/>
  <c r="A1013"/>
  <c r="G1013" s="1"/>
  <c r="B1013"/>
  <c r="C1013"/>
  <c r="E1013" s="1"/>
  <c r="F1013" s="1"/>
  <c r="D1013"/>
  <c r="A1014"/>
  <c r="B1014"/>
  <c r="E1014" s="1"/>
  <c r="F1014" s="1"/>
  <c r="C1014"/>
  <c r="D1014"/>
  <c r="A1015"/>
  <c r="B1015"/>
  <c r="E1015" s="1"/>
  <c r="F1015" s="1"/>
  <c r="C1015"/>
  <c r="D1015"/>
  <c r="A1016"/>
  <c r="B1016"/>
  <c r="C1016"/>
  <c r="D1016"/>
  <c r="A1017"/>
  <c r="G1017" s="1"/>
  <c r="B1017"/>
  <c r="C1017"/>
  <c r="D1017"/>
  <c r="E1017"/>
  <c r="F1017" s="1"/>
  <c r="A1018"/>
  <c r="B1018"/>
  <c r="E1018" s="1"/>
  <c r="F1018" s="1"/>
  <c r="C1018"/>
  <c r="D1018"/>
  <c r="A1019"/>
  <c r="B1019"/>
  <c r="C1019"/>
  <c r="D1019"/>
  <c r="E1019"/>
  <c r="F1019" s="1"/>
  <c r="A1020"/>
  <c r="B1020"/>
  <c r="C1020"/>
  <c r="D1020"/>
  <c r="A1021"/>
  <c r="G1021" s="1"/>
  <c r="B1021"/>
  <c r="C1021"/>
  <c r="E1021" s="1"/>
  <c r="F1021" s="1"/>
  <c r="D1021"/>
  <c r="A1022"/>
  <c r="B1022"/>
  <c r="E1022" s="1"/>
  <c r="F1022" s="1"/>
  <c r="C1022"/>
  <c r="D1022"/>
  <c r="A1023"/>
  <c r="B1023"/>
  <c r="E1023" s="1"/>
  <c r="F1023" s="1"/>
  <c r="C1023"/>
  <c r="D1023"/>
  <c r="A1024"/>
  <c r="B1024"/>
  <c r="C1024"/>
  <c r="D1024"/>
  <c r="A1025"/>
  <c r="G1025" s="1"/>
  <c r="B1025"/>
  <c r="C1025"/>
  <c r="D1025"/>
  <c r="E1025"/>
  <c r="F1025" s="1"/>
  <c r="A1026"/>
  <c r="B1026"/>
  <c r="E1026" s="1"/>
  <c r="F1026" s="1"/>
  <c r="C1026"/>
  <c r="D1026"/>
  <c r="A1027"/>
  <c r="B1027"/>
  <c r="C1027"/>
  <c r="D1027"/>
  <c r="E1027"/>
  <c r="F1027" s="1"/>
  <c r="A1028"/>
  <c r="B1028"/>
  <c r="C1028"/>
  <c r="D1028"/>
  <c r="A1029"/>
  <c r="B1029"/>
  <c r="C1029"/>
  <c r="E1029" s="1"/>
  <c r="F1029" s="1"/>
  <c r="D1029"/>
  <c r="A1030"/>
  <c r="B1030"/>
  <c r="E1030" s="1"/>
  <c r="F1030" s="1"/>
  <c r="C1030"/>
  <c r="D1030"/>
  <c r="A1031"/>
  <c r="B1031"/>
  <c r="E1031" s="1"/>
  <c r="F1031" s="1"/>
  <c r="C1031"/>
  <c r="D1031"/>
  <c r="A1032"/>
  <c r="B1032"/>
  <c r="E1032" s="1"/>
  <c r="F1032" s="1"/>
  <c r="C1032"/>
  <c r="D1032"/>
  <c r="A1033"/>
  <c r="G1033" s="1"/>
  <c r="B1033"/>
  <c r="C1033"/>
  <c r="D1033"/>
  <c r="E1033"/>
  <c r="F1033" s="1"/>
  <c r="A1034"/>
  <c r="B1034"/>
  <c r="E1034" s="1"/>
  <c r="F1034" s="1"/>
  <c r="C1034"/>
  <c r="D1034"/>
  <c r="A1035"/>
  <c r="B1035"/>
  <c r="C1035"/>
  <c r="D1035"/>
  <c r="E1035"/>
  <c r="F1035" s="1"/>
  <c r="A1036"/>
  <c r="B1036"/>
  <c r="C1036"/>
  <c r="D1036"/>
  <c r="A1037"/>
  <c r="B1037"/>
  <c r="C1037"/>
  <c r="E1037" s="1"/>
  <c r="F1037" s="1"/>
  <c r="D1037"/>
  <c r="A1038"/>
  <c r="B1038"/>
  <c r="E1038" s="1"/>
  <c r="F1038" s="1"/>
  <c r="C1038"/>
  <c r="D1038"/>
  <c r="A1039"/>
  <c r="B1039"/>
  <c r="E1039" s="1"/>
  <c r="F1039" s="1"/>
  <c r="C1039"/>
  <c r="D1039"/>
  <c r="A1040"/>
  <c r="B1040"/>
  <c r="E1040" s="1"/>
  <c r="F1040" s="1"/>
  <c r="C1040"/>
  <c r="D1040"/>
  <c r="A1041"/>
  <c r="G1041" s="1"/>
  <c r="B1041"/>
  <c r="C1041"/>
  <c r="D1041"/>
  <c r="E1041"/>
  <c r="F1041" s="1"/>
  <c r="A1042"/>
  <c r="B1042"/>
  <c r="E1042" s="1"/>
  <c r="F1042" s="1"/>
  <c r="C1042"/>
  <c r="D1042"/>
  <c r="A1043"/>
  <c r="B1043"/>
  <c r="C1043"/>
  <c r="D1043"/>
  <c r="E1043"/>
  <c r="F1043" s="1"/>
  <c r="A1044"/>
  <c r="B1044"/>
  <c r="C1044"/>
  <c r="D1044"/>
  <c r="A1045"/>
  <c r="B1045"/>
  <c r="C1045"/>
  <c r="E1045" s="1"/>
  <c r="F1045" s="1"/>
  <c r="D1045"/>
  <c r="A1046"/>
  <c r="B1046"/>
  <c r="E1046" s="1"/>
  <c r="F1046" s="1"/>
  <c r="C1046"/>
  <c r="D1046"/>
  <c r="A1047"/>
  <c r="B1047"/>
  <c r="E1047" s="1"/>
  <c r="F1047" s="1"/>
  <c r="C1047"/>
  <c r="D1047"/>
  <c r="A1048"/>
  <c r="B1048"/>
  <c r="E1048" s="1"/>
  <c r="F1048" s="1"/>
  <c r="C1048"/>
  <c r="D1048"/>
  <c r="A1049"/>
  <c r="G1049" s="1"/>
  <c r="B1049"/>
  <c r="C1049"/>
  <c r="D1049"/>
  <c r="E1049"/>
  <c r="F1049" s="1"/>
  <c r="A1050"/>
  <c r="B1050"/>
  <c r="E1050" s="1"/>
  <c r="F1050" s="1"/>
  <c r="C1050"/>
  <c r="D1050"/>
  <c r="A1051"/>
  <c r="B1051"/>
  <c r="C1051"/>
  <c r="D1051"/>
  <c r="E1051"/>
  <c r="F1051" s="1"/>
  <c r="A1052"/>
  <c r="B1052"/>
  <c r="C1052"/>
  <c r="D1052"/>
  <c r="A1053"/>
  <c r="B1053"/>
  <c r="C1053"/>
  <c r="E1053" s="1"/>
  <c r="F1053" s="1"/>
  <c r="D1053"/>
  <c r="A1054"/>
  <c r="B1054"/>
  <c r="E1054" s="1"/>
  <c r="F1054" s="1"/>
  <c r="C1054"/>
  <c r="D1054"/>
  <c r="A1055"/>
  <c r="B1055"/>
  <c r="E1055" s="1"/>
  <c r="F1055" s="1"/>
  <c r="C1055"/>
  <c r="D1055"/>
  <c r="A1056"/>
  <c r="B1056"/>
  <c r="E1056" s="1"/>
  <c r="F1056" s="1"/>
  <c r="C1056"/>
  <c r="D1056"/>
  <c r="A1057"/>
  <c r="G1057" s="1"/>
  <c r="B1057"/>
  <c r="C1057"/>
  <c r="D1057"/>
  <c r="E1057"/>
  <c r="F1057" s="1"/>
  <c r="A1058"/>
  <c r="B1058"/>
  <c r="E1058" s="1"/>
  <c r="F1058" s="1"/>
  <c r="C1058"/>
  <c r="D1058"/>
  <c r="A1059"/>
  <c r="B1059"/>
  <c r="C1059"/>
  <c r="D1059"/>
  <c r="E1059"/>
  <c r="F1059" s="1"/>
  <c r="A1060"/>
  <c r="B1060"/>
  <c r="C1060"/>
  <c r="D1060"/>
  <c r="A1061"/>
  <c r="B1061"/>
  <c r="C1061"/>
  <c r="E1061" s="1"/>
  <c r="F1061" s="1"/>
  <c r="D1061"/>
  <c r="A1062"/>
  <c r="B1062"/>
  <c r="E1062" s="1"/>
  <c r="F1062" s="1"/>
  <c r="C1062"/>
  <c r="D1062"/>
  <c r="A1063"/>
  <c r="B1063"/>
  <c r="E1063" s="1"/>
  <c r="F1063" s="1"/>
  <c r="C1063"/>
  <c r="D1063"/>
  <c r="A1064"/>
  <c r="B1064"/>
  <c r="E1064" s="1"/>
  <c r="F1064" s="1"/>
  <c r="C1064"/>
  <c r="D1064"/>
  <c r="A1065"/>
  <c r="G1065" s="1"/>
  <c r="B1065"/>
  <c r="C1065"/>
  <c r="D1065"/>
  <c r="E1065"/>
  <c r="F1065" s="1"/>
  <c r="A1066"/>
  <c r="B1066"/>
  <c r="E1066" s="1"/>
  <c r="F1066" s="1"/>
  <c r="C1066"/>
  <c r="D1066"/>
  <c r="A1067"/>
  <c r="B1067"/>
  <c r="C1067"/>
  <c r="D1067"/>
  <c r="E1067"/>
  <c r="F1067" s="1"/>
  <c r="A1068"/>
  <c r="B1068"/>
  <c r="C1068"/>
  <c r="D1068"/>
  <c r="A1069"/>
  <c r="B1069"/>
  <c r="C1069"/>
  <c r="E1069" s="1"/>
  <c r="F1069" s="1"/>
  <c r="D1069"/>
  <c r="A1070"/>
  <c r="B1070"/>
  <c r="E1070" s="1"/>
  <c r="F1070" s="1"/>
  <c r="C1070"/>
  <c r="D1070"/>
  <c r="A1071"/>
  <c r="B1071"/>
  <c r="E1071" s="1"/>
  <c r="F1071" s="1"/>
  <c r="C1071"/>
  <c r="D1071"/>
  <c r="A1072"/>
  <c r="B1072"/>
  <c r="E1072" s="1"/>
  <c r="F1072" s="1"/>
  <c r="C1072"/>
  <c r="D1072"/>
  <c r="A1073"/>
  <c r="G1073" s="1"/>
  <c r="B1073"/>
  <c r="C1073"/>
  <c r="D1073"/>
  <c r="E1073"/>
  <c r="F1073" s="1"/>
  <c r="A1074"/>
  <c r="B1074"/>
  <c r="E1074" s="1"/>
  <c r="F1074" s="1"/>
  <c r="C1074"/>
  <c r="D1074"/>
  <c r="A1075"/>
  <c r="B1075"/>
  <c r="C1075"/>
  <c r="D1075"/>
  <c r="E1075"/>
  <c r="F1075" s="1"/>
  <c r="A1076"/>
  <c r="B1076"/>
  <c r="C1076"/>
  <c r="D1076"/>
  <c r="A1077"/>
  <c r="B1077"/>
  <c r="C1077"/>
  <c r="E1077" s="1"/>
  <c r="F1077" s="1"/>
  <c r="D1077"/>
  <c r="A1078"/>
  <c r="B1078"/>
  <c r="E1078" s="1"/>
  <c r="F1078" s="1"/>
  <c r="C1078"/>
  <c r="D1078"/>
  <c r="A1079"/>
  <c r="B1079"/>
  <c r="E1079" s="1"/>
  <c r="F1079" s="1"/>
  <c r="C1079"/>
  <c r="D1079"/>
  <c r="A1080"/>
  <c r="B1080"/>
  <c r="E1080" s="1"/>
  <c r="F1080" s="1"/>
  <c r="C1080"/>
  <c r="D1080"/>
  <c r="A1081"/>
  <c r="G1081" s="1"/>
  <c r="B1081"/>
  <c r="C1081"/>
  <c r="D1081"/>
  <c r="E1081"/>
  <c r="F1081" s="1"/>
  <c r="A1082"/>
  <c r="B1082"/>
  <c r="E1082" s="1"/>
  <c r="F1082" s="1"/>
  <c r="C1082"/>
  <c r="D1082"/>
  <c r="A1083"/>
  <c r="B1083"/>
  <c r="C1083"/>
  <c r="D1083"/>
  <c r="E1083"/>
  <c r="F1083" s="1"/>
  <c r="A1084"/>
  <c r="B1084"/>
  <c r="C1084"/>
  <c r="D1084"/>
  <c r="A1085"/>
  <c r="B1085"/>
  <c r="C1085"/>
  <c r="E1085" s="1"/>
  <c r="F1085" s="1"/>
  <c r="D1085"/>
  <c r="A1086"/>
  <c r="B1086"/>
  <c r="E1086" s="1"/>
  <c r="F1086" s="1"/>
  <c r="C1086"/>
  <c r="D1086"/>
  <c r="A1087"/>
  <c r="B1087"/>
  <c r="E1087" s="1"/>
  <c r="F1087" s="1"/>
  <c r="C1087"/>
  <c r="D1087"/>
  <c r="A1088"/>
  <c r="B1088"/>
  <c r="E1088" s="1"/>
  <c r="F1088" s="1"/>
  <c r="C1088"/>
  <c r="D1088"/>
  <c r="A1089"/>
  <c r="G1089" s="1"/>
  <c r="H1089" s="1"/>
  <c r="B1089"/>
  <c r="C1089"/>
  <c r="D1089"/>
  <c r="E1089"/>
  <c r="F1089" s="1"/>
  <c r="A1090"/>
  <c r="B1090"/>
  <c r="E1090" s="1"/>
  <c r="F1090" s="1"/>
  <c r="C1090"/>
  <c r="D1090"/>
  <c r="A1091"/>
  <c r="B1091"/>
  <c r="C1091"/>
  <c r="D1091"/>
  <c r="E1091"/>
  <c r="F1091" s="1"/>
  <c r="A1092"/>
  <c r="B1092"/>
  <c r="C1092"/>
  <c r="D1092"/>
  <c r="A1093"/>
  <c r="B1093"/>
  <c r="C1093"/>
  <c r="E1093" s="1"/>
  <c r="F1093" s="1"/>
  <c r="D1093"/>
  <c r="A1094"/>
  <c r="B1094"/>
  <c r="E1094" s="1"/>
  <c r="F1094" s="1"/>
  <c r="C1094"/>
  <c r="D1094"/>
  <c r="A3"/>
  <c r="B3"/>
  <c r="C3"/>
  <c r="D3"/>
  <c r="G3" s="1"/>
  <c r="A4"/>
  <c r="B4"/>
  <c r="C4"/>
  <c r="D4"/>
  <c r="G4"/>
  <c r="A5"/>
  <c r="B5"/>
  <c r="C5"/>
  <c r="D5"/>
  <c r="G5" s="1"/>
  <c r="A6"/>
  <c r="B6"/>
  <c r="C6"/>
  <c r="E6" s="1"/>
  <c r="F6" s="1"/>
  <c r="D6"/>
  <c r="G6" s="1"/>
  <c r="H6" s="1"/>
  <c r="A7"/>
  <c r="B7"/>
  <c r="C7"/>
  <c r="D7"/>
  <c r="G7" s="1"/>
  <c r="A8"/>
  <c r="B8"/>
  <c r="C8"/>
  <c r="D8"/>
  <c r="G8"/>
  <c r="A9"/>
  <c r="B9"/>
  <c r="C9"/>
  <c r="D9"/>
  <c r="G9" s="1"/>
  <c r="A10"/>
  <c r="G10" s="1"/>
  <c r="H10" s="1"/>
  <c r="B10"/>
  <c r="C10"/>
  <c r="E10" s="1"/>
  <c r="F10" s="1"/>
  <c r="D10"/>
  <c r="A11"/>
  <c r="B11"/>
  <c r="C11"/>
  <c r="D11"/>
  <c r="G11" s="1"/>
  <c r="G2"/>
  <c r="H2" s="1"/>
  <c r="D2"/>
  <c r="C2"/>
  <c r="B2"/>
  <c r="E2" s="1"/>
  <c r="F2" s="1"/>
  <c r="A2"/>
  <c r="H991" l="1"/>
  <c r="H1071"/>
  <c r="H999"/>
  <c r="H935"/>
  <c r="H1007"/>
  <c r="H943"/>
  <c r="H1031"/>
  <c r="E3"/>
  <c r="F3" s="1"/>
  <c r="H1091"/>
  <c r="G1083"/>
  <c r="G1067"/>
  <c r="E8"/>
  <c r="F8" s="1"/>
  <c r="G1093"/>
  <c r="H1093" s="1"/>
  <c r="G1077"/>
  <c r="G1069"/>
  <c r="G1053"/>
  <c r="G1045"/>
  <c r="H1045" s="1"/>
  <c r="H881"/>
  <c r="H877"/>
  <c r="H873"/>
  <c r="H869"/>
  <c r="H865"/>
  <c r="H861"/>
  <c r="H857"/>
  <c r="H853"/>
  <c r="H849"/>
  <c r="H845"/>
  <c r="H841"/>
  <c r="H837"/>
  <c r="H833"/>
  <c r="H829"/>
  <c r="H825"/>
  <c r="H821"/>
  <c r="H817"/>
  <c r="H813"/>
  <c r="H809"/>
  <c r="H805"/>
  <c r="H801"/>
  <c r="H797"/>
  <c r="H793"/>
  <c r="H789"/>
  <c r="H785"/>
  <c r="H781"/>
  <c r="H777"/>
  <c r="H773"/>
  <c r="H769"/>
  <c r="H765"/>
  <c r="H761"/>
  <c r="H757"/>
  <c r="H753"/>
  <c r="H749"/>
  <c r="H745"/>
  <c r="H741"/>
  <c r="H737"/>
  <c r="H733"/>
  <c r="H729"/>
  <c r="H725"/>
  <c r="H721"/>
  <c r="H717"/>
  <c r="H713"/>
  <c r="H709"/>
  <c r="H705"/>
  <c r="H701"/>
  <c r="H697"/>
  <c r="H688"/>
  <c r="H565"/>
  <c r="H561"/>
  <c r="H557"/>
  <c r="H553"/>
  <c r="H549"/>
  <c r="H545"/>
  <c r="H541"/>
  <c r="H537"/>
  <c r="H524"/>
  <c r="H516"/>
  <c r="H183"/>
  <c r="E11"/>
  <c r="F11" s="1"/>
  <c r="E7"/>
  <c r="F7" s="1"/>
  <c r="H7" s="1"/>
  <c r="H1083"/>
  <c r="G1075"/>
  <c r="E4"/>
  <c r="F4" s="1"/>
  <c r="G1085"/>
  <c r="G1061"/>
  <c r="G1037"/>
  <c r="G1029"/>
  <c r="E9"/>
  <c r="F9" s="1"/>
  <c r="H9" s="1"/>
  <c r="E5"/>
  <c r="F5" s="1"/>
  <c r="H5" s="1"/>
  <c r="E1092"/>
  <c r="F1092" s="1"/>
  <c r="G1087"/>
  <c r="H1087" s="1"/>
  <c r="E1084"/>
  <c r="F1084" s="1"/>
  <c r="G1079"/>
  <c r="H1079" s="1"/>
  <c r="E1076"/>
  <c r="F1076" s="1"/>
  <c r="G1071"/>
  <c r="E1068"/>
  <c r="F1068" s="1"/>
  <c r="G1063"/>
  <c r="H1063" s="1"/>
  <c r="E1060"/>
  <c r="F1060" s="1"/>
  <c r="G1055"/>
  <c r="H1055" s="1"/>
  <c r="E1052"/>
  <c r="F1052" s="1"/>
  <c r="G1047"/>
  <c r="H1047" s="1"/>
  <c r="E1044"/>
  <c r="F1044" s="1"/>
  <c r="G1039"/>
  <c r="H1039" s="1"/>
  <c r="E1036"/>
  <c r="F1036" s="1"/>
  <c r="G1031"/>
  <c r="E1028"/>
  <c r="F1028" s="1"/>
  <c r="G1023"/>
  <c r="H1023" s="1"/>
  <c r="E1020"/>
  <c r="F1020" s="1"/>
  <c r="G1015"/>
  <c r="H1015" s="1"/>
  <c r="E1012"/>
  <c r="F1012" s="1"/>
  <c r="G1007"/>
  <c r="E1004"/>
  <c r="F1004" s="1"/>
  <c r="G999"/>
  <c r="E996"/>
  <c r="F996" s="1"/>
  <c r="G991"/>
  <c r="E988"/>
  <c r="F988" s="1"/>
  <c r="G983"/>
  <c r="H983" s="1"/>
  <c r="E980"/>
  <c r="F980" s="1"/>
  <c r="G975"/>
  <c r="H975" s="1"/>
  <c r="E972"/>
  <c r="F972" s="1"/>
  <c r="G967"/>
  <c r="H967" s="1"/>
  <c r="E964"/>
  <c r="F964" s="1"/>
  <c r="G959"/>
  <c r="H959" s="1"/>
  <c r="E956"/>
  <c r="F956" s="1"/>
  <c r="G951"/>
  <c r="H951" s="1"/>
  <c r="E948"/>
  <c r="F948" s="1"/>
  <c r="G943"/>
  <c r="E940"/>
  <c r="F940" s="1"/>
  <c r="G935"/>
  <c r="E932"/>
  <c r="F932" s="1"/>
  <c r="G927"/>
  <c r="H927" s="1"/>
  <c r="E924"/>
  <c r="F924" s="1"/>
  <c r="G919"/>
  <c r="H919" s="1"/>
  <c r="E916"/>
  <c r="F916" s="1"/>
  <c r="G911"/>
  <c r="H911" s="1"/>
  <c r="E908"/>
  <c r="F908" s="1"/>
  <c r="G903"/>
  <c r="H903" s="1"/>
  <c r="E900"/>
  <c r="F900" s="1"/>
  <c r="G895"/>
  <c r="H895" s="1"/>
  <c r="E892"/>
  <c r="F892" s="1"/>
  <c r="G887"/>
  <c r="G882"/>
  <c r="H882" s="1"/>
  <c r="G878"/>
  <c r="H878" s="1"/>
  <c r="G874"/>
  <c r="H874" s="1"/>
  <c r="G870"/>
  <c r="H870" s="1"/>
  <c r="G866"/>
  <c r="H866" s="1"/>
  <c r="G862"/>
  <c r="H862" s="1"/>
  <c r="G858"/>
  <c r="H858" s="1"/>
  <c r="G854"/>
  <c r="H854" s="1"/>
  <c r="G850"/>
  <c r="H850" s="1"/>
  <c r="G846"/>
  <c r="H846" s="1"/>
  <c r="G842"/>
  <c r="H842" s="1"/>
  <c r="G838"/>
  <c r="H838" s="1"/>
  <c r="G834"/>
  <c r="H834" s="1"/>
  <c r="G830"/>
  <c r="H830" s="1"/>
  <c r="G826"/>
  <c r="H826" s="1"/>
  <c r="G822"/>
  <c r="H822" s="1"/>
  <c r="G818"/>
  <c r="H818" s="1"/>
  <c r="G814"/>
  <c r="H814" s="1"/>
  <c r="G810"/>
  <c r="H810" s="1"/>
  <c r="G806"/>
  <c r="H806" s="1"/>
  <c r="G802"/>
  <c r="H802" s="1"/>
  <c r="G798"/>
  <c r="H798" s="1"/>
  <c r="G794"/>
  <c r="H794" s="1"/>
  <c r="G790"/>
  <c r="H790" s="1"/>
  <c r="G786"/>
  <c r="H786" s="1"/>
  <c r="G782"/>
  <c r="H782" s="1"/>
  <c r="G778"/>
  <c r="H778" s="1"/>
  <c r="G774"/>
  <c r="H774" s="1"/>
  <c r="G770"/>
  <c r="H770" s="1"/>
  <c r="G766"/>
  <c r="H766" s="1"/>
  <c r="G762"/>
  <c r="H762" s="1"/>
  <c r="G758"/>
  <c r="H758" s="1"/>
  <c r="G754"/>
  <c r="H754" s="1"/>
  <c r="G750"/>
  <c r="H750" s="1"/>
  <c r="G746"/>
  <c r="H746" s="1"/>
  <c r="G742"/>
  <c r="H742" s="1"/>
  <c r="G738"/>
  <c r="H738" s="1"/>
  <c r="G734"/>
  <c r="H734" s="1"/>
  <c r="G730"/>
  <c r="H730" s="1"/>
  <c r="G726"/>
  <c r="H726" s="1"/>
  <c r="G722"/>
  <c r="H722" s="1"/>
  <c r="G718"/>
  <c r="H718" s="1"/>
  <c r="G714"/>
  <c r="H714" s="1"/>
  <c r="G710"/>
  <c r="H710" s="1"/>
  <c r="G706"/>
  <c r="H706" s="1"/>
  <c r="G702"/>
  <c r="H702" s="1"/>
  <c r="G698"/>
  <c r="H698" s="1"/>
  <c r="G694"/>
  <c r="H694" s="1"/>
  <c r="G689"/>
  <c r="H689" s="1"/>
  <c r="G686"/>
  <c r="H686" s="1"/>
  <c r="G683"/>
  <c r="H683" s="1"/>
  <c r="G679"/>
  <c r="G675"/>
  <c r="G671"/>
  <c r="G667"/>
  <c r="H667" s="1"/>
  <c r="G663"/>
  <c r="G659"/>
  <c r="G655"/>
  <c r="G651"/>
  <c r="H651" s="1"/>
  <c r="E649"/>
  <c r="F649" s="1"/>
  <c r="E648"/>
  <c r="F648" s="1"/>
  <c r="E647"/>
  <c r="F647" s="1"/>
  <c r="E646"/>
  <c r="F646" s="1"/>
  <c r="H646" s="1"/>
  <c r="E645"/>
  <c r="F645" s="1"/>
  <c r="E644"/>
  <c r="F644" s="1"/>
  <c r="E643"/>
  <c r="F643" s="1"/>
  <c r="E642"/>
  <c r="F642" s="1"/>
  <c r="H642" s="1"/>
  <c r="E641"/>
  <c r="F641" s="1"/>
  <c r="E640"/>
  <c r="F640" s="1"/>
  <c r="E639"/>
  <c r="F639" s="1"/>
  <c r="E638"/>
  <c r="F638" s="1"/>
  <c r="H638" s="1"/>
  <c r="E637"/>
  <c r="F637" s="1"/>
  <c r="E636"/>
  <c r="F636" s="1"/>
  <c r="E635"/>
  <c r="F635" s="1"/>
  <c r="E634"/>
  <c r="F634" s="1"/>
  <c r="H634" s="1"/>
  <c r="E633"/>
  <c r="F633" s="1"/>
  <c r="E632"/>
  <c r="F632" s="1"/>
  <c r="E631"/>
  <c r="F631" s="1"/>
  <c r="E630"/>
  <c r="F630" s="1"/>
  <c r="H630" s="1"/>
  <c r="E629"/>
  <c r="F629" s="1"/>
  <c r="E628"/>
  <c r="F628" s="1"/>
  <c r="E627"/>
  <c r="F627" s="1"/>
  <c r="E626"/>
  <c r="F626" s="1"/>
  <c r="H626" s="1"/>
  <c r="E625"/>
  <c r="F625" s="1"/>
  <c r="E624"/>
  <c r="F624" s="1"/>
  <c r="E623"/>
  <c r="F623" s="1"/>
  <c r="E622"/>
  <c r="F622" s="1"/>
  <c r="H622" s="1"/>
  <c r="E621"/>
  <c r="F621" s="1"/>
  <c r="E620"/>
  <c r="F620" s="1"/>
  <c r="E619"/>
  <c r="F619" s="1"/>
  <c r="E618"/>
  <c r="F618" s="1"/>
  <c r="H618" s="1"/>
  <c r="E617"/>
  <c r="F617" s="1"/>
  <c r="E616"/>
  <c r="F616" s="1"/>
  <c r="E615"/>
  <c r="F615" s="1"/>
  <c r="E614"/>
  <c r="F614" s="1"/>
  <c r="H614" s="1"/>
  <c r="E613"/>
  <c r="F613" s="1"/>
  <c r="E612"/>
  <c r="F612" s="1"/>
  <c r="E611"/>
  <c r="F611" s="1"/>
  <c r="E610"/>
  <c r="F610" s="1"/>
  <c r="H610" s="1"/>
  <c r="E609"/>
  <c r="F609" s="1"/>
  <c r="E608"/>
  <c r="F608" s="1"/>
  <c r="E607"/>
  <c r="F607" s="1"/>
  <c r="E606"/>
  <c r="F606" s="1"/>
  <c r="H606" s="1"/>
  <c r="E605"/>
  <c r="F605" s="1"/>
  <c r="E604"/>
  <c r="F604" s="1"/>
  <c r="E602"/>
  <c r="F602" s="1"/>
  <c r="E598"/>
  <c r="F598" s="1"/>
  <c r="E594"/>
  <c r="F594" s="1"/>
  <c r="E590"/>
  <c r="F590" s="1"/>
  <c r="E586"/>
  <c r="F586" s="1"/>
  <c r="E582"/>
  <c r="F582" s="1"/>
  <c r="E578"/>
  <c r="F578" s="1"/>
  <c r="E574"/>
  <c r="F574" s="1"/>
  <c r="E570"/>
  <c r="F570" s="1"/>
  <c r="E566"/>
  <c r="F566" s="1"/>
  <c r="E562"/>
  <c r="F562" s="1"/>
  <c r="E558"/>
  <c r="F558" s="1"/>
  <c r="E554"/>
  <c r="F554" s="1"/>
  <c r="E550"/>
  <c r="F550" s="1"/>
  <c r="E546"/>
  <c r="F546" s="1"/>
  <c r="E542"/>
  <c r="F542" s="1"/>
  <c r="E538"/>
  <c r="F538" s="1"/>
  <c r="H533"/>
  <c r="E522"/>
  <c r="F522" s="1"/>
  <c r="E514"/>
  <c r="F514" s="1"/>
  <c r="G504"/>
  <c r="H504" s="1"/>
  <c r="H497"/>
  <c r="H488"/>
  <c r="H476"/>
  <c r="H475"/>
  <c r="H448"/>
  <c r="H416"/>
  <c r="H384"/>
  <c r="H368"/>
  <c r="H352"/>
  <c r="H336"/>
  <c r="H284"/>
  <c r="H280"/>
  <c r="H185"/>
  <c r="H165"/>
  <c r="H977"/>
  <c r="E958"/>
  <c r="F958" s="1"/>
  <c r="E950"/>
  <c r="F950" s="1"/>
  <c r="E942"/>
  <c r="F942" s="1"/>
  <c r="E934"/>
  <c r="F934" s="1"/>
  <c r="E926"/>
  <c r="F926" s="1"/>
  <c r="E918"/>
  <c r="F918" s="1"/>
  <c r="E910"/>
  <c r="F910" s="1"/>
  <c r="H905"/>
  <c r="E902"/>
  <c r="F902" s="1"/>
  <c r="E894"/>
  <c r="F894" s="1"/>
  <c r="E886"/>
  <c r="F886" s="1"/>
  <c r="H883"/>
  <c r="H879"/>
  <c r="H875"/>
  <c r="H871"/>
  <c r="H867"/>
  <c r="H863"/>
  <c r="H859"/>
  <c r="H855"/>
  <c r="H851"/>
  <c r="H847"/>
  <c r="H843"/>
  <c r="H839"/>
  <c r="H835"/>
  <c r="H831"/>
  <c r="H827"/>
  <c r="H823"/>
  <c r="H819"/>
  <c r="H815"/>
  <c r="H811"/>
  <c r="H807"/>
  <c r="H803"/>
  <c r="H799"/>
  <c r="H795"/>
  <c r="H791"/>
  <c r="H787"/>
  <c r="H783"/>
  <c r="H779"/>
  <c r="H775"/>
  <c r="H771"/>
  <c r="H767"/>
  <c r="H763"/>
  <c r="H759"/>
  <c r="H755"/>
  <c r="H751"/>
  <c r="H747"/>
  <c r="H743"/>
  <c r="H739"/>
  <c r="H735"/>
  <c r="H731"/>
  <c r="H727"/>
  <c r="H723"/>
  <c r="H719"/>
  <c r="H715"/>
  <c r="H711"/>
  <c r="H707"/>
  <c r="H703"/>
  <c r="H699"/>
  <c r="H695"/>
  <c r="H692"/>
  <c r="G602"/>
  <c r="G598"/>
  <c r="H598" s="1"/>
  <c r="G594"/>
  <c r="G590"/>
  <c r="G586"/>
  <c r="G582"/>
  <c r="H582" s="1"/>
  <c r="G578"/>
  <c r="G574"/>
  <c r="G570"/>
  <c r="G566"/>
  <c r="H566" s="1"/>
  <c r="G562"/>
  <c r="G558"/>
  <c r="G554"/>
  <c r="G550"/>
  <c r="H550" s="1"/>
  <c r="G546"/>
  <c r="G542"/>
  <c r="E534"/>
  <c r="F534" s="1"/>
  <c r="E531"/>
  <c r="F531" s="1"/>
  <c r="H529"/>
  <c r="E519"/>
  <c r="F519" s="1"/>
  <c r="E511"/>
  <c r="F511" s="1"/>
  <c r="G506"/>
  <c r="H506" s="1"/>
  <c r="H491"/>
  <c r="H481"/>
  <c r="H479"/>
  <c r="H440"/>
  <c r="H408"/>
  <c r="H268"/>
  <c r="H265"/>
  <c r="H249"/>
  <c r="H229"/>
  <c r="H169"/>
  <c r="H151"/>
  <c r="H149"/>
  <c r="H92"/>
  <c r="G1091"/>
  <c r="H1075"/>
  <c r="H1067"/>
  <c r="G1059"/>
  <c r="H1059" s="1"/>
  <c r="H1051"/>
  <c r="G1051"/>
  <c r="G1043"/>
  <c r="H1043" s="1"/>
  <c r="H1035"/>
  <c r="G1035"/>
  <c r="G1027"/>
  <c r="H1027" s="1"/>
  <c r="E1024"/>
  <c r="F1024" s="1"/>
  <c r="G1019"/>
  <c r="H1019" s="1"/>
  <c r="E1016"/>
  <c r="F1016" s="1"/>
  <c r="G1011"/>
  <c r="H1011" s="1"/>
  <c r="E1008"/>
  <c r="F1008" s="1"/>
  <c r="G1003"/>
  <c r="H1003" s="1"/>
  <c r="E1000"/>
  <c r="F1000" s="1"/>
  <c r="G995"/>
  <c r="H995" s="1"/>
  <c r="E992"/>
  <c r="F992" s="1"/>
  <c r="G987"/>
  <c r="H987" s="1"/>
  <c r="E984"/>
  <c r="F984" s="1"/>
  <c r="G979"/>
  <c r="H979" s="1"/>
  <c r="E976"/>
  <c r="F976" s="1"/>
  <c r="G971"/>
  <c r="H971" s="1"/>
  <c r="E968"/>
  <c r="F968" s="1"/>
  <c r="G963"/>
  <c r="H963" s="1"/>
  <c r="E960"/>
  <c r="F960" s="1"/>
  <c r="E952"/>
  <c r="F952" s="1"/>
  <c r="E944"/>
  <c r="F944" s="1"/>
  <c r="E936"/>
  <c r="F936" s="1"/>
  <c r="E928"/>
  <c r="F928" s="1"/>
  <c r="E920"/>
  <c r="F920" s="1"/>
  <c r="E912"/>
  <c r="F912" s="1"/>
  <c r="E904"/>
  <c r="F904" s="1"/>
  <c r="E896"/>
  <c r="F896" s="1"/>
  <c r="E888"/>
  <c r="F888" s="1"/>
  <c r="H884"/>
  <c r="H880"/>
  <c r="H876"/>
  <c r="H872"/>
  <c r="H868"/>
  <c r="H864"/>
  <c r="H860"/>
  <c r="H856"/>
  <c r="H852"/>
  <c r="H848"/>
  <c r="H844"/>
  <c r="H840"/>
  <c r="H836"/>
  <c r="H832"/>
  <c r="H828"/>
  <c r="H824"/>
  <c r="H820"/>
  <c r="H816"/>
  <c r="H812"/>
  <c r="H808"/>
  <c r="H804"/>
  <c r="H800"/>
  <c r="H796"/>
  <c r="H792"/>
  <c r="H788"/>
  <c r="H784"/>
  <c r="H780"/>
  <c r="H776"/>
  <c r="H772"/>
  <c r="H768"/>
  <c r="H764"/>
  <c r="H760"/>
  <c r="H756"/>
  <c r="H752"/>
  <c r="H748"/>
  <c r="H744"/>
  <c r="H740"/>
  <c r="H736"/>
  <c r="H732"/>
  <c r="H728"/>
  <c r="H724"/>
  <c r="H720"/>
  <c r="H716"/>
  <c r="H712"/>
  <c r="H708"/>
  <c r="H704"/>
  <c r="H700"/>
  <c r="H696"/>
  <c r="H690"/>
  <c r="H603"/>
  <c r="H599"/>
  <c r="H595"/>
  <c r="H591"/>
  <c r="H587"/>
  <c r="H583"/>
  <c r="H579"/>
  <c r="H575"/>
  <c r="H571"/>
  <c r="H567"/>
  <c r="H563"/>
  <c r="H559"/>
  <c r="H555"/>
  <c r="H551"/>
  <c r="H547"/>
  <c r="H543"/>
  <c r="H539"/>
  <c r="H528"/>
  <c r="E527"/>
  <c r="F527" s="1"/>
  <c r="H525"/>
  <c r="H517"/>
  <c r="H508"/>
  <c r="H507"/>
  <c r="G503"/>
  <c r="H503" s="1"/>
  <c r="H472"/>
  <c r="H468"/>
  <c r="H464"/>
  <c r="H432"/>
  <c r="H400"/>
  <c r="H153"/>
  <c r="H117"/>
  <c r="H59"/>
  <c r="H441"/>
  <c r="H409"/>
  <c r="H329"/>
  <c r="H321"/>
  <c r="H313"/>
  <c r="H305"/>
  <c r="H290"/>
  <c r="H289"/>
  <c r="H274"/>
  <c r="H273"/>
  <c r="H209"/>
  <c r="H205"/>
  <c r="H145"/>
  <c r="H141"/>
  <c r="H89"/>
  <c r="H81"/>
  <c r="H77"/>
  <c r="H75"/>
  <c r="H73"/>
  <c r="H69"/>
  <c r="G51"/>
  <c r="G43"/>
  <c r="G35"/>
  <c r="G27"/>
  <c r="G19"/>
  <c r="E501"/>
  <c r="F501" s="1"/>
  <c r="G499"/>
  <c r="H499" s="1"/>
  <c r="G498"/>
  <c r="E496"/>
  <c r="F496" s="1"/>
  <c r="H496" s="1"/>
  <c r="E493"/>
  <c r="F493" s="1"/>
  <c r="H493" s="1"/>
  <c r="G486"/>
  <c r="H486" s="1"/>
  <c r="E482"/>
  <c r="F482" s="1"/>
  <c r="E478"/>
  <c r="F478" s="1"/>
  <c r="G474"/>
  <c r="H474" s="1"/>
  <c r="E469"/>
  <c r="F469" s="1"/>
  <c r="G467"/>
  <c r="H467" s="1"/>
  <c r="G466"/>
  <c r="E461"/>
  <c r="F461" s="1"/>
  <c r="H461" s="1"/>
  <c r="G459"/>
  <c r="G458"/>
  <c r="E453"/>
  <c r="F453" s="1"/>
  <c r="H453" s="1"/>
  <c r="G451"/>
  <c r="G450"/>
  <c r="E445"/>
  <c r="F445" s="1"/>
  <c r="H445" s="1"/>
  <c r="G443"/>
  <c r="H443" s="1"/>
  <c r="G442"/>
  <c r="E437"/>
  <c r="F437" s="1"/>
  <c r="H437" s="1"/>
  <c r="G435"/>
  <c r="G434"/>
  <c r="E429"/>
  <c r="F429" s="1"/>
  <c r="H429" s="1"/>
  <c r="G427"/>
  <c r="G426"/>
  <c r="E421"/>
  <c r="F421" s="1"/>
  <c r="H421" s="1"/>
  <c r="G419"/>
  <c r="G418"/>
  <c r="E413"/>
  <c r="F413" s="1"/>
  <c r="H413" s="1"/>
  <c r="G411"/>
  <c r="H411" s="1"/>
  <c r="G410"/>
  <c r="E405"/>
  <c r="F405" s="1"/>
  <c r="H405" s="1"/>
  <c r="G403"/>
  <c r="G402"/>
  <c r="E397"/>
  <c r="F397" s="1"/>
  <c r="H397" s="1"/>
  <c r="G395"/>
  <c r="G394"/>
  <c r="E389"/>
  <c r="F389" s="1"/>
  <c r="H389" s="1"/>
  <c r="G387"/>
  <c r="G386"/>
  <c r="E381"/>
  <c r="F381" s="1"/>
  <c r="H381" s="1"/>
  <c r="G379"/>
  <c r="H379" s="1"/>
  <c r="G378"/>
  <c r="E373"/>
  <c r="F373" s="1"/>
  <c r="H373" s="1"/>
  <c r="G371"/>
  <c r="G370"/>
  <c r="E365"/>
  <c r="F365" s="1"/>
  <c r="H365" s="1"/>
  <c r="G363"/>
  <c r="G362"/>
  <c r="E357"/>
  <c r="F357" s="1"/>
  <c r="H357" s="1"/>
  <c r="G355"/>
  <c r="G354"/>
  <c r="E349"/>
  <c r="F349" s="1"/>
  <c r="H349" s="1"/>
  <c r="G347"/>
  <c r="H347" s="1"/>
  <c r="G346"/>
  <c r="E341"/>
  <c r="F341" s="1"/>
  <c r="H341" s="1"/>
  <c r="G339"/>
  <c r="G338"/>
  <c r="E333"/>
  <c r="F333" s="1"/>
  <c r="H333" s="1"/>
  <c r="G331"/>
  <c r="G330"/>
  <c r="E325"/>
  <c r="F325" s="1"/>
  <c r="H325" s="1"/>
  <c r="G323"/>
  <c r="G322"/>
  <c r="E317"/>
  <c r="F317" s="1"/>
  <c r="H317" s="1"/>
  <c r="G315"/>
  <c r="H315" s="1"/>
  <c r="G314"/>
  <c r="E309"/>
  <c r="F309" s="1"/>
  <c r="H309" s="1"/>
  <c r="G307"/>
  <c r="G306"/>
  <c r="G302"/>
  <c r="H302" s="1"/>
  <c r="G301"/>
  <c r="E299"/>
  <c r="F299" s="1"/>
  <c r="E293"/>
  <c r="F293" s="1"/>
  <c r="G291"/>
  <c r="G286"/>
  <c r="H286" s="1"/>
  <c r="G285"/>
  <c r="E283"/>
  <c r="F283" s="1"/>
  <c r="H283" s="1"/>
  <c r="E277"/>
  <c r="F277" s="1"/>
  <c r="G275"/>
  <c r="G270"/>
  <c r="H270" s="1"/>
  <c r="G269"/>
  <c r="H269" s="1"/>
  <c r="E267"/>
  <c r="F267" s="1"/>
  <c r="E259"/>
  <c r="F259" s="1"/>
  <c r="H259" s="1"/>
  <c r="E258"/>
  <c r="F258" s="1"/>
  <c r="G257"/>
  <c r="H257" s="1"/>
  <c r="G256"/>
  <c r="G253"/>
  <c r="H253" s="1"/>
  <c r="E247"/>
  <c r="F247" s="1"/>
  <c r="H247" s="1"/>
  <c r="E246"/>
  <c r="F246" s="1"/>
  <c r="H246" s="1"/>
  <c r="G244"/>
  <c r="G239"/>
  <c r="H239" s="1"/>
  <c r="G236"/>
  <c r="H236" s="1"/>
  <c r="G232"/>
  <c r="H232" s="1"/>
  <c r="G226"/>
  <c r="E224"/>
  <c r="F224" s="1"/>
  <c r="E223"/>
  <c r="F223" s="1"/>
  <c r="G222"/>
  <c r="H222" s="1"/>
  <c r="G219"/>
  <c r="G218"/>
  <c r="G214"/>
  <c r="E212"/>
  <c r="F212" s="1"/>
  <c r="E203"/>
  <c r="F203" s="1"/>
  <c r="E195"/>
  <c r="F195" s="1"/>
  <c r="H195" s="1"/>
  <c r="E194"/>
  <c r="F194" s="1"/>
  <c r="G193"/>
  <c r="H193" s="1"/>
  <c r="G192"/>
  <c r="G189"/>
  <c r="H189" s="1"/>
  <c r="E183"/>
  <c r="F183" s="1"/>
  <c r="E182"/>
  <c r="F182" s="1"/>
  <c r="H182" s="1"/>
  <c r="G180"/>
  <c r="G175"/>
  <c r="H175" s="1"/>
  <c r="G172"/>
  <c r="H172" s="1"/>
  <c r="G168"/>
  <c r="H168" s="1"/>
  <c r="G162"/>
  <c r="E160"/>
  <c r="F160" s="1"/>
  <c r="E159"/>
  <c r="F159" s="1"/>
  <c r="G158"/>
  <c r="H158" s="1"/>
  <c r="G155"/>
  <c r="G154"/>
  <c r="G150"/>
  <c r="E148"/>
  <c r="F148" s="1"/>
  <c r="E139"/>
  <c r="F139" s="1"/>
  <c r="E131"/>
  <c r="F131" s="1"/>
  <c r="H131" s="1"/>
  <c r="E130"/>
  <c r="F130" s="1"/>
  <c r="G129"/>
  <c r="H129" s="1"/>
  <c r="G128"/>
  <c r="G125"/>
  <c r="H125" s="1"/>
  <c r="E119"/>
  <c r="F119" s="1"/>
  <c r="H119" s="1"/>
  <c r="E118"/>
  <c r="F118" s="1"/>
  <c r="H118" s="1"/>
  <c r="G116"/>
  <c r="G111"/>
  <c r="H111" s="1"/>
  <c r="G108"/>
  <c r="H108" s="1"/>
  <c r="G104"/>
  <c r="H104" s="1"/>
  <c r="G98"/>
  <c r="E96"/>
  <c r="F96" s="1"/>
  <c r="E95"/>
  <c r="F95" s="1"/>
  <c r="G94"/>
  <c r="H94" s="1"/>
  <c r="G91"/>
  <c r="G90"/>
  <c r="G86"/>
  <c r="E84"/>
  <c r="F84" s="1"/>
  <c r="E79"/>
  <c r="F79" s="1"/>
  <c r="G76"/>
  <c r="G72"/>
  <c r="G66"/>
  <c r="E64"/>
  <c r="F64" s="1"/>
  <c r="E60"/>
  <c r="F60" s="1"/>
  <c r="E56"/>
  <c r="F56" s="1"/>
  <c r="G53"/>
  <c r="G52"/>
  <c r="E48"/>
  <c r="F48" s="1"/>
  <c r="G45"/>
  <c r="G44"/>
  <c r="H44" s="1"/>
  <c r="E40"/>
  <c r="F40" s="1"/>
  <c r="G37"/>
  <c r="G36"/>
  <c r="F32"/>
  <c r="H32" s="1"/>
  <c r="G29"/>
  <c r="G28"/>
  <c r="E24"/>
  <c r="F24" s="1"/>
  <c r="G21"/>
  <c r="G20"/>
  <c r="E16"/>
  <c r="F16" s="1"/>
  <c r="G13"/>
  <c r="G12"/>
  <c r="H12" s="1"/>
  <c r="E505"/>
  <c r="F505" s="1"/>
  <c r="H505" s="1"/>
  <c r="H501"/>
  <c r="E497"/>
  <c r="F497" s="1"/>
  <c r="G492"/>
  <c r="H492" s="1"/>
  <c r="H487"/>
  <c r="E484"/>
  <c r="F484" s="1"/>
  <c r="H484" s="1"/>
  <c r="E473"/>
  <c r="F473" s="1"/>
  <c r="H473" s="1"/>
  <c r="H469"/>
  <c r="E465"/>
  <c r="F465" s="1"/>
  <c r="H465" s="1"/>
  <c r="E462"/>
  <c r="F462" s="1"/>
  <c r="H462" s="1"/>
  <c r="G460"/>
  <c r="H460" s="1"/>
  <c r="E457"/>
  <c r="F457" s="1"/>
  <c r="H457" s="1"/>
  <c r="E454"/>
  <c r="F454" s="1"/>
  <c r="H454" s="1"/>
  <c r="G452"/>
  <c r="H452" s="1"/>
  <c r="E449"/>
  <c r="F449" s="1"/>
  <c r="H449" s="1"/>
  <c r="E446"/>
  <c r="F446" s="1"/>
  <c r="H446" s="1"/>
  <c r="G444"/>
  <c r="H444" s="1"/>
  <c r="E441"/>
  <c r="F441" s="1"/>
  <c r="E438"/>
  <c r="F438" s="1"/>
  <c r="H438" s="1"/>
  <c r="G436"/>
  <c r="H436" s="1"/>
  <c r="E433"/>
  <c r="F433" s="1"/>
  <c r="H433" s="1"/>
  <c r="E430"/>
  <c r="F430" s="1"/>
  <c r="H430" s="1"/>
  <c r="G428"/>
  <c r="H428" s="1"/>
  <c r="E425"/>
  <c r="F425" s="1"/>
  <c r="H425" s="1"/>
  <c r="E422"/>
  <c r="F422" s="1"/>
  <c r="H422" s="1"/>
  <c r="G420"/>
  <c r="H420" s="1"/>
  <c r="E417"/>
  <c r="F417" s="1"/>
  <c r="H417" s="1"/>
  <c r="E414"/>
  <c r="F414" s="1"/>
  <c r="H414" s="1"/>
  <c r="G412"/>
  <c r="H412" s="1"/>
  <c r="E409"/>
  <c r="F409" s="1"/>
  <c r="E406"/>
  <c r="F406" s="1"/>
  <c r="H406" s="1"/>
  <c r="G404"/>
  <c r="H404" s="1"/>
  <c r="E401"/>
  <c r="F401" s="1"/>
  <c r="H401" s="1"/>
  <c r="E398"/>
  <c r="F398" s="1"/>
  <c r="H398" s="1"/>
  <c r="G396"/>
  <c r="H396" s="1"/>
  <c r="E393"/>
  <c r="F393" s="1"/>
  <c r="H393" s="1"/>
  <c r="G388"/>
  <c r="H388" s="1"/>
  <c r="H380"/>
  <c r="H372"/>
  <c r="H364"/>
  <c r="H356"/>
  <c r="H348"/>
  <c r="H340"/>
  <c r="H332"/>
  <c r="H324"/>
  <c r="H316"/>
  <c r="H308"/>
  <c r="H298"/>
  <c r="H292"/>
  <c r="H282"/>
  <c r="H276"/>
  <c r="H263"/>
  <c r="H242"/>
  <c r="H241"/>
  <c r="H237"/>
  <c r="H228"/>
  <c r="H223"/>
  <c r="H211"/>
  <c r="H199"/>
  <c r="H178"/>
  <c r="H177"/>
  <c r="H173"/>
  <c r="H164"/>
  <c r="H159"/>
  <c r="H147"/>
  <c r="H135"/>
  <c r="H114"/>
  <c r="H113"/>
  <c r="H109"/>
  <c r="H100"/>
  <c r="H95"/>
  <c r="H83"/>
  <c r="H63"/>
  <c r="H61"/>
  <c r="H57"/>
  <c r="G55"/>
  <c r="H55" s="1"/>
  <c r="G54"/>
  <c r="H54" s="1"/>
  <c r="G47"/>
  <c r="G46"/>
  <c r="H46" s="1"/>
  <c r="G39"/>
  <c r="G38"/>
  <c r="H38" s="1"/>
  <c r="G31"/>
  <c r="G30"/>
  <c r="H30" s="1"/>
  <c r="G23"/>
  <c r="H23" s="1"/>
  <c r="G22"/>
  <c r="H22" s="1"/>
  <c r="G15"/>
  <c r="G14"/>
  <c r="H14" s="1"/>
  <c r="G535"/>
  <c r="H535" s="1"/>
  <c r="G531"/>
  <c r="G527"/>
  <c r="H527" s="1"/>
  <c r="G523"/>
  <c r="H523" s="1"/>
  <c r="G519"/>
  <c r="H519" s="1"/>
  <c r="G515"/>
  <c r="H515" s="1"/>
  <c r="G511"/>
  <c r="H511" s="1"/>
  <c r="E509"/>
  <c r="F509" s="1"/>
  <c r="H509" s="1"/>
  <c r="G502"/>
  <c r="H502" s="1"/>
  <c r="E498"/>
  <c r="F498" s="1"/>
  <c r="H498" s="1"/>
  <c r="E494"/>
  <c r="F494" s="1"/>
  <c r="G490"/>
  <c r="H490" s="1"/>
  <c r="E485"/>
  <c r="F485" s="1"/>
  <c r="H485" s="1"/>
  <c r="G483"/>
  <c r="H483" s="1"/>
  <c r="G482"/>
  <c r="E480"/>
  <c r="F480" s="1"/>
  <c r="H480" s="1"/>
  <c r="E477"/>
  <c r="F477" s="1"/>
  <c r="H477" s="1"/>
  <c r="G470"/>
  <c r="H470" s="1"/>
  <c r="E466"/>
  <c r="F466" s="1"/>
  <c r="E458"/>
  <c r="F458" s="1"/>
  <c r="H458" s="1"/>
  <c r="E450"/>
  <c r="F450" s="1"/>
  <c r="H450" s="1"/>
  <c r="E442"/>
  <c r="F442" s="1"/>
  <c r="H442" s="1"/>
  <c r="E434"/>
  <c r="F434" s="1"/>
  <c r="E426"/>
  <c r="F426" s="1"/>
  <c r="H426" s="1"/>
  <c r="E418"/>
  <c r="F418" s="1"/>
  <c r="H418" s="1"/>
  <c r="E410"/>
  <c r="F410" s="1"/>
  <c r="H410" s="1"/>
  <c r="E402"/>
  <c r="F402" s="1"/>
  <c r="E394"/>
  <c r="F394" s="1"/>
  <c r="H394" s="1"/>
  <c r="E386"/>
  <c r="F386" s="1"/>
  <c r="H386" s="1"/>
  <c r="E378"/>
  <c r="F378" s="1"/>
  <c r="H378" s="1"/>
  <c r="E370"/>
  <c r="F370" s="1"/>
  <c r="E362"/>
  <c r="F362" s="1"/>
  <c r="H362" s="1"/>
  <c r="E354"/>
  <c r="F354" s="1"/>
  <c r="H354" s="1"/>
  <c r="E346"/>
  <c r="F346" s="1"/>
  <c r="H346" s="1"/>
  <c r="E338"/>
  <c r="F338" s="1"/>
  <c r="E330"/>
  <c r="F330" s="1"/>
  <c r="H330" s="1"/>
  <c r="E322"/>
  <c r="F322" s="1"/>
  <c r="H322" s="1"/>
  <c r="E314"/>
  <c r="F314" s="1"/>
  <c r="H314" s="1"/>
  <c r="E306"/>
  <c r="F306" s="1"/>
  <c r="E301"/>
  <c r="F301" s="1"/>
  <c r="G299"/>
  <c r="H299" s="1"/>
  <c r="G294"/>
  <c r="H294" s="1"/>
  <c r="G293"/>
  <c r="E291"/>
  <c r="F291" s="1"/>
  <c r="E285"/>
  <c r="F285" s="1"/>
  <c r="G283"/>
  <c r="G278"/>
  <c r="H278" s="1"/>
  <c r="G277"/>
  <c r="H277" s="1"/>
  <c r="E275"/>
  <c r="F275" s="1"/>
  <c r="H275" s="1"/>
  <c r="E269"/>
  <c r="F269" s="1"/>
  <c r="G264"/>
  <c r="G258"/>
  <c r="E256"/>
  <c r="F256" s="1"/>
  <c r="E255"/>
  <c r="F255" s="1"/>
  <c r="H255" s="1"/>
  <c r="G254"/>
  <c r="H254" s="1"/>
  <c r="G251"/>
  <c r="G250"/>
  <c r="G246"/>
  <c r="E244"/>
  <c r="F244" s="1"/>
  <c r="E235"/>
  <c r="F235" s="1"/>
  <c r="E227"/>
  <c r="F227" s="1"/>
  <c r="H227" s="1"/>
  <c r="E226"/>
  <c r="F226" s="1"/>
  <c r="H226" s="1"/>
  <c r="G225"/>
  <c r="H225" s="1"/>
  <c r="G224"/>
  <c r="H224" s="1"/>
  <c r="G221"/>
  <c r="H221" s="1"/>
  <c r="E215"/>
  <c r="F215" s="1"/>
  <c r="H215" s="1"/>
  <c r="E214"/>
  <c r="F214" s="1"/>
  <c r="G212"/>
  <c r="G207"/>
  <c r="H207" s="1"/>
  <c r="G204"/>
  <c r="H204" s="1"/>
  <c r="G200"/>
  <c r="G194"/>
  <c r="E192"/>
  <c r="F192" s="1"/>
  <c r="E191"/>
  <c r="F191" s="1"/>
  <c r="H191" s="1"/>
  <c r="G190"/>
  <c r="H190" s="1"/>
  <c r="G187"/>
  <c r="G186"/>
  <c r="G182"/>
  <c r="E180"/>
  <c r="F180" s="1"/>
  <c r="E171"/>
  <c r="F171" s="1"/>
  <c r="E163"/>
  <c r="F163" s="1"/>
  <c r="H163" s="1"/>
  <c r="E162"/>
  <c r="F162" s="1"/>
  <c r="H162" s="1"/>
  <c r="G161"/>
  <c r="H161" s="1"/>
  <c r="G160"/>
  <c r="H160" s="1"/>
  <c r="G157"/>
  <c r="H157" s="1"/>
  <c r="E151"/>
  <c r="F151" s="1"/>
  <c r="E150"/>
  <c r="F150" s="1"/>
  <c r="G148"/>
  <c r="G143"/>
  <c r="H143" s="1"/>
  <c r="G140"/>
  <c r="H140" s="1"/>
  <c r="G136"/>
  <c r="G130"/>
  <c r="E128"/>
  <c r="F128" s="1"/>
  <c r="E127"/>
  <c r="F127" s="1"/>
  <c r="H127" s="1"/>
  <c r="G126"/>
  <c r="H126" s="1"/>
  <c r="G123"/>
  <c r="G122"/>
  <c r="G118"/>
  <c r="E116"/>
  <c r="F116" s="1"/>
  <c r="E107"/>
  <c r="F107" s="1"/>
  <c r="E99"/>
  <c r="F99" s="1"/>
  <c r="H99" s="1"/>
  <c r="E98"/>
  <c r="F98" s="1"/>
  <c r="H98" s="1"/>
  <c r="G97"/>
  <c r="H97" s="1"/>
  <c r="G96"/>
  <c r="H96" s="1"/>
  <c r="G93"/>
  <c r="H93" s="1"/>
  <c r="E87"/>
  <c r="F87" s="1"/>
  <c r="H87" s="1"/>
  <c r="E86"/>
  <c r="F86" s="1"/>
  <c r="G84"/>
  <c r="E76"/>
  <c r="F76" s="1"/>
  <c r="H76" s="1"/>
  <c r="E72"/>
  <c r="F72" s="1"/>
  <c r="H72" s="1"/>
  <c r="G65"/>
  <c r="H65" s="1"/>
  <c r="G64"/>
  <c r="H64" s="1"/>
  <c r="G60"/>
  <c r="G56"/>
  <c r="E52"/>
  <c r="F52" s="1"/>
  <c r="G49"/>
  <c r="G48"/>
  <c r="H48" s="1"/>
  <c r="E44"/>
  <c r="F44" s="1"/>
  <c r="G41"/>
  <c r="G40"/>
  <c r="E36"/>
  <c r="F36" s="1"/>
  <c r="G33"/>
  <c r="G32"/>
  <c r="E28"/>
  <c r="F28" s="1"/>
  <c r="G25"/>
  <c r="H25" s="1"/>
  <c r="G24"/>
  <c r="E20"/>
  <c r="F20" s="1"/>
  <c r="G17"/>
  <c r="G16"/>
  <c r="H16" s="1"/>
  <c r="E12"/>
  <c r="F12" s="1"/>
  <c r="H1049"/>
  <c r="H1041"/>
  <c r="H1001"/>
  <c r="H985"/>
  <c r="H937"/>
  <c r="H887"/>
  <c r="H1073"/>
  <c r="H1065"/>
  <c r="H1057"/>
  <c r="H1025"/>
  <c r="H1017"/>
  <c r="H945"/>
  <c r="H921"/>
  <c r="H897"/>
  <c r="H889"/>
  <c r="H891"/>
  <c r="H1081"/>
  <c r="H1033"/>
  <c r="H1009"/>
  <c r="H993"/>
  <c r="H969"/>
  <c r="H961"/>
  <c r="H953"/>
  <c r="H929"/>
  <c r="H913"/>
  <c r="H1085"/>
  <c r="H1077"/>
  <c r="H1069"/>
  <c r="H1061"/>
  <c r="H1053"/>
  <c r="H1037"/>
  <c r="H1029"/>
  <c r="H1021"/>
  <c r="H1013"/>
  <c r="H1005"/>
  <c r="H997"/>
  <c r="H989"/>
  <c r="H981"/>
  <c r="H973"/>
  <c r="H965"/>
  <c r="H957"/>
  <c r="H949"/>
  <c r="H941"/>
  <c r="H933"/>
  <c r="H925"/>
  <c r="H917"/>
  <c r="H909"/>
  <c r="H901"/>
  <c r="H893"/>
  <c r="H885"/>
  <c r="H679"/>
  <c r="H675"/>
  <c r="H671"/>
  <c r="H663"/>
  <c r="H659"/>
  <c r="H655"/>
  <c r="G1094"/>
  <c r="H1094" s="1"/>
  <c r="G1090"/>
  <c r="H1090" s="1"/>
  <c r="G1086"/>
  <c r="H1086" s="1"/>
  <c r="G1082"/>
  <c r="H1082" s="1"/>
  <c r="G1078"/>
  <c r="H1078" s="1"/>
  <c r="G1074"/>
  <c r="H1074" s="1"/>
  <c r="G1070"/>
  <c r="H1070" s="1"/>
  <c r="G1066"/>
  <c r="H1066" s="1"/>
  <c r="G1062"/>
  <c r="H1062" s="1"/>
  <c r="G1058"/>
  <c r="H1058" s="1"/>
  <c r="G1054"/>
  <c r="H1054" s="1"/>
  <c r="G1050"/>
  <c r="H1050" s="1"/>
  <c r="G1046"/>
  <c r="H1046" s="1"/>
  <c r="G1042"/>
  <c r="H1042" s="1"/>
  <c r="G1038"/>
  <c r="H1038" s="1"/>
  <c r="G1034"/>
  <c r="H1034" s="1"/>
  <c r="G1030"/>
  <c r="H1030" s="1"/>
  <c r="G1026"/>
  <c r="H1026" s="1"/>
  <c r="G1022"/>
  <c r="H1022" s="1"/>
  <c r="G1018"/>
  <c r="H1018" s="1"/>
  <c r="G1014"/>
  <c r="H1014" s="1"/>
  <c r="G1010"/>
  <c r="H1010" s="1"/>
  <c r="G1006"/>
  <c r="H1006" s="1"/>
  <c r="G1002"/>
  <c r="H1002" s="1"/>
  <c r="G998"/>
  <c r="H998" s="1"/>
  <c r="G994"/>
  <c r="H994" s="1"/>
  <c r="G990"/>
  <c r="H990" s="1"/>
  <c r="G986"/>
  <c r="H986" s="1"/>
  <c r="G982"/>
  <c r="H982" s="1"/>
  <c r="G978"/>
  <c r="H978" s="1"/>
  <c r="G974"/>
  <c r="H974" s="1"/>
  <c r="G970"/>
  <c r="H970" s="1"/>
  <c r="G966"/>
  <c r="H966" s="1"/>
  <c r="G962"/>
  <c r="H962" s="1"/>
  <c r="G958"/>
  <c r="H958" s="1"/>
  <c r="G954"/>
  <c r="H954" s="1"/>
  <c r="G950"/>
  <c r="G946"/>
  <c r="H946" s="1"/>
  <c r="G942"/>
  <c r="H942" s="1"/>
  <c r="G938"/>
  <c r="H938" s="1"/>
  <c r="G934"/>
  <c r="H934" s="1"/>
  <c r="G930"/>
  <c r="H930" s="1"/>
  <c r="G926"/>
  <c r="H926" s="1"/>
  <c r="G922"/>
  <c r="H922" s="1"/>
  <c r="G918"/>
  <c r="G914"/>
  <c r="H914" s="1"/>
  <c r="G910"/>
  <c r="H910" s="1"/>
  <c r="G906"/>
  <c r="H906" s="1"/>
  <c r="G902"/>
  <c r="H902" s="1"/>
  <c r="G898"/>
  <c r="H898" s="1"/>
  <c r="G894"/>
  <c r="G890"/>
  <c r="H890" s="1"/>
  <c r="G886"/>
  <c r="H886" s="1"/>
  <c r="H684"/>
  <c r="H680"/>
  <c r="H676"/>
  <c r="H672"/>
  <c r="H668"/>
  <c r="H664"/>
  <c r="H660"/>
  <c r="H656"/>
  <c r="H652"/>
  <c r="H602"/>
  <c r="H594"/>
  <c r="H590"/>
  <c r="H586"/>
  <c r="H578"/>
  <c r="H574"/>
  <c r="H570"/>
  <c r="H562"/>
  <c r="H558"/>
  <c r="H554"/>
  <c r="H546"/>
  <c r="H542"/>
  <c r="H538"/>
  <c r="H534"/>
  <c r="H530"/>
  <c r="H526"/>
  <c r="H522"/>
  <c r="H518"/>
  <c r="H514"/>
  <c r="H510"/>
  <c r="H681"/>
  <c r="H677"/>
  <c r="H673"/>
  <c r="H669"/>
  <c r="H665"/>
  <c r="H661"/>
  <c r="H657"/>
  <c r="H653"/>
  <c r="G1092"/>
  <c r="H1092" s="1"/>
  <c r="G1088"/>
  <c r="H1088" s="1"/>
  <c r="G1084"/>
  <c r="G1080"/>
  <c r="H1080" s="1"/>
  <c r="G1076"/>
  <c r="H1076" s="1"/>
  <c r="G1072"/>
  <c r="H1072" s="1"/>
  <c r="G1068"/>
  <c r="G1064"/>
  <c r="H1064" s="1"/>
  <c r="G1060"/>
  <c r="H1060" s="1"/>
  <c r="G1056"/>
  <c r="H1056" s="1"/>
  <c r="G1052"/>
  <c r="G1048"/>
  <c r="H1048" s="1"/>
  <c r="G1044"/>
  <c r="H1044" s="1"/>
  <c r="G1040"/>
  <c r="H1040" s="1"/>
  <c r="G1036"/>
  <c r="G1032"/>
  <c r="H1032" s="1"/>
  <c r="G1028"/>
  <c r="H1028" s="1"/>
  <c r="G1024"/>
  <c r="G1020"/>
  <c r="G1016"/>
  <c r="H1016" s="1"/>
  <c r="G1012"/>
  <c r="H1012" s="1"/>
  <c r="G1008"/>
  <c r="H1008" s="1"/>
  <c r="G1004"/>
  <c r="G1000"/>
  <c r="H1000" s="1"/>
  <c r="G996"/>
  <c r="H996" s="1"/>
  <c r="G992"/>
  <c r="H992" s="1"/>
  <c r="G988"/>
  <c r="G984"/>
  <c r="H984" s="1"/>
  <c r="G980"/>
  <c r="H980" s="1"/>
  <c r="G976"/>
  <c r="H976" s="1"/>
  <c r="G972"/>
  <c r="G968"/>
  <c r="H968" s="1"/>
  <c r="G964"/>
  <c r="H964" s="1"/>
  <c r="G960"/>
  <c r="H960" s="1"/>
  <c r="G956"/>
  <c r="G952"/>
  <c r="H952" s="1"/>
  <c r="G948"/>
  <c r="H948" s="1"/>
  <c r="G944"/>
  <c r="H944" s="1"/>
  <c r="G940"/>
  <c r="G936"/>
  <c r="H936" s="1"/>
  <c r="G932"/>
  <c r="H932" s="1"/>
  <c r="G928"/>
  <c r="H928" s="1"/>
  <c r="G924"/>
  <c r="G920"/>
  <c r="H920" s="1"/>
  <c r="G916"/>
  <c r="H916" s="1"/>
  <c r="G912"/>
  <c r="H912" s="1"/>
  <c r="G908"/>
  <c r="G904"/>
  <c r="H904" s="1"/>
  <c r="G900"/>
  <c r="H900" s="1"/>
  <c r="G896"/>
  <c r="H896" s="1"/>
  <c r="G892"/>
  <c r="G888"/>
  <c r="H888" s="1"/>
  <c r="H682"/>
  <c r="H678"/>
  <c r="H674"/>
  <c r="H670"/>
  <c r="H666"/>
  <c r="H662"/>
  <c r="H658"/>
  <c r="H654"/>
  <c r="H650"/>
  <c r="H649"/>
  <c r="H648"/>
  <c r="H647"/>
  <c r="H645"/>
  <c r="H644"/>
  <c r="H643"/>
  <c r="H641"/>
  <c r="H640"/>
  <c r="H639"/>
  <c r="H637"/>
  <c r="H636"/>
  <c r="H635"/>
  <c r="H633"/>
  <c r="H632"/>
  <c r="H631"/>
  <c r="H629"/>
  <c r="H628"/>
  <c r="H627"/>
  <c r="H625"/>
  <c r="H624"/>
  <c r="H623"/>
  <c r="H621"/>
  <c r="H620"/>
  <c r="H619"/>
  <c r="H617"/>
  <c r="H616"/>
  <c r="H615"/>
  <c r="H613"/>
  <c r="H612"/>
  <c r="H611"/>
  <c r="H609"/>
  <c r="H608"/>
  <c r="H607"/>
  <c r="H605"/>
  <c r="H604"/>
  <c r="H53"/>
  <c r="H45"/>
  <c r="H37"/>
  <c r="H29"/>
  <c r="H21"/>
  <c r="H13"/>
  <c r="G494"/>
  <c r="H494" s="1"/>
  <c r="G478"/>
  <c r="G463"/>
  <c r="H463" s="1"/>
  <c r="G455"/>
  <c r="H455" s="1"/>
  <c r="G447"/>
  <c r="H447" s="1"/>
  <c r="G439"/>
  <c r="H439" s="1"/>
  <c r="G431"/>
  <c r="H431" s="1"/>
  <c r="G423"/>
  <c r="H423" s="1"/>
  <c r="G415"/>
  <c r="H415" s="1"/>
  <c r="G407"/>
  <c r="H407" s="1"/>
  <c r="G399"/>
  <c r="H399" s="1"/>
  <c r="G391"/>
  <c r="H391" s="1"/>
  <c r="G383"/>
  <c r="H383" s="1"/>
  <c r="G375"/>
  <c r="H375" s="1"/>
  <c r="G367"/>
  <c r="H367" s="1"/>
  <c r="G359"/>
  <c r="H359" s="1"/>
  <c r="G351"/>
  <c r="H351" s="1"/>
  <c r="G343"/>
  <c r="H343" s="1"/>
  <c r="G335"/>
  <c r="H335" s="1"/>
  <c r="G327"/>
  <c r="H327" s="1"/>
  <c r="G319"/>
  <c r="H319" s="1"/>
  <c r="G311"/>
  <c r="H311" s="1"/>
  <c r="H267"/>
  <c r="H266"/>
  <c r="H262"/>
  <c r="H251"/>
  <c r="H250"/>
  <c r="H235"/>
  <c r="H234"/>
  <c r="H230"/>
  <c r="H219"/>
  <c r="H218"/>
  <c r="H214"/>
  <c r="H203"/>
  <c r="H202"/>
  <c r="H198"/>
  <c r="H187"/>
  <c r="H186"/>
  <c r="H171"/>
  <c r="H170"/>
  <c r="H166"/>
  <c r="H155"/>
  <c r="H154"/>
  <c r="H150"/>
  <c r="H139"/>
  <c r="H138"/>
  <c r="H134"/>
  <c r="H123"/>
  <c r="H122"/>
  <c r="H107"/>
  <c r="H106"/>
  <c r="H102"/>
  <c r="H91"/>
  <c r="H90"/>
  <c r="H86"/>
  <c r="H78"/>
  <c r="H74"/>
  <c r="H47"/>
  <c r="H39"/>
  <c r="H31"/>
  <c r="H15"/>
  <c r="H303"/>
  <c r="H295"/>
  <c r="H291"/>
  <c r="H287"/>
  <c r="H279"/>
  <c r="H271"/>
  <c r="H264"/>
  <c r="H248"/>
  <c r="H216"/>
  <c r="H200"/>
  <c r="H184"/>
  <c r="H152"/>
  <c r="H136"/>
  <c r="H120"/>
  <c r="H88"/>
  <c r="H459"/>
  <c r="H451"/>
  <c r="H435"/>
  <c r="H427"/>
  <c r="H419"/>
  <c r="H403"/>
  <c r="H395"/>
  <c r="H387"/>
  <c r="H371"/>
  <c r="H363"/>
  <c r="H355"/>
  <c r="H339"/>
  <c r="H331"/>
  <c r="H323"/>
  <c r="H307"/>
  <c r="H62"/>
  <c r="H58"/>
  <c r="H79"/>
  <c r="H66"/>
  <c r="H49"/>
  <c r="H41"/>
  <c r="H40"/>
  <c r="H33"/>
  <c r="H24"/>
  <c r="H17"/>
  <c r="H70"/>
  <c r="H51"/>
  <c r="H50"/>
  <c r="H43"/>
  <c r="H42"/>
  <c r="H35"/>
  <c r="H34"/>
  <c r="H27"/>
  <c r="H26"/>
  <c r="H19"/>
  <c r="H18"/>
  <c r="H3"/>
  <c r="H8"/>
  <c r="H4"/>
  <c r="H11"/>
  <c r="I1" l="1"/>
  <c r="H894"/>
  <c r="H531"/>
  <c r="H20"/>
  <c r="H52"/>
  <c r="H116"/>
  <c r="H128"/>
  <c r="H180"/>
  <c r="H192"/>
  <c r="H244"/>
  <c r="H256"/>
  <c r="H1024"/>
  <c r="H293"/>
  <c r="H306"/>
  <c r="H338"/>
  <c r="H370"/>
  <c r="H402"/>
  <c r="H434"/>
  <c r="H466"/>
  <c r="H28"/>
  <c r="H60"/>
  <c r="H301"/>
  <c r="H478"/>
  <c r="H892"/>
  <c r="H908"/>
  <c r="H924"/>
  <c r="H940"/>
  <c r="H956"/>
  <c r="H972"/>
  <c r="H988"/>
  <c r="H1004"/>
  <c r="H1020"/>
  <c r="H1036"/>
  <c r="H1052"/>
  <c r="H1068"/>
  <c r="H1084"/>
  <c r="H918"/>
  <c r="H950"/>
  <c r="H84"/>
  <c r="H148"/>
  <c r="H212"/>
  <c r="H36"/>
  <c r="H56"/>
  <c r="H130"/>
  <c r="H194"/>
  <c r="H258"/>
  <c r="H285"/>
  <c r="H482"/>
</calcChain>
</file>

<file path=xl/sharedStrings.xml><?xml version="1.0" encoding="utf-8"?>
<sst xmlns="http://schemas.openxmlformats.org/spreadsheetml/2006/main" count="35294" uniqueCount="22063">
  <si>
    <t>-</t>
  </si>
  <si>
    <t>Score</t>
  </si>
  <si>
    <t>E-value</t>
  </si>
  <si>
    <t>N</t>
  </si>
  <si>
    <t>SE</t>
  </si>
  <si>
    <t>+</t>
  </si>
  <si>
    <t>SP</t>
  </si>
  <si>
    <t>TP</t>
  </si>
  <si>
    <t>FN</t>
  </si>
  <si>
    <t>TN</t>
  </si>
  <si>
    <t>FP</t>
  </si>
  <si>
    <t>Histogram of all scores:</t>
  </si>
  <si>
    <t>score    obs    exp  (one = represents 4 sequences)</t>
  </si>
  <si>
    <t>-----    ---    ---</t>
  </si>
  <si>
    <t>% No statistical fit available</t>
  </si>
  <si>
    <t>Total sequences searched: 13198</t>
  </si>
  <si>
    <t>Whole sequence top hits:</t>
  </si>
  <si>
    <t>tophits_s report:</t>
  </si>
  <si>
    <t>Domain top hits:</t>
  </si>
  <si>
    <t xml:space="preserve">                   *-&gt;mssrptppaslvPsslhqaaltqlvkwlvsrdmiayLAihavnVIsC</t>
  </si>
  <si>
    <t xml:space="preserve">                   dddlvepPpAapLPttPstkpHKs.FTrsleqdmlepsGlplEterLpsi</t>
  </si>
  <si>
    <t xml:space="preserve">                   yletfItklgkssrvqvpTLaTalvYlkRfrtrlspvakGmrkqqQLHID</t>
  </si>
  <si>
    <t xml:space="preserve">                   SctphriflaALilAaKYleDsspknKhwvsYadlLLqRTAHKLKHpkgy</t>
  </si>
  <si>
    <t xml:space="preserve">                   skfGfSccEvnlmepkqllelLdydlrdfvseddllvhlEpfLLerlgfq</t>
  </si>
  <si>
    <t xml:space="preserve">                   learhpyrtLrdlkrqkererasgLrlssdvkvrlawpvlpDsrgtslpP</t>
  </si>
  <si>
    <t xml:space="preserve">                   sraesgtsvlgsaskpdtasssstSvaesssdeveseleitdgggpassn</t>
  </si>
  <si>
    <t xml:space="preserve">                   gaepyklqrviywekrkaqSnsvSegsSqyrstsvnvkaGskkskksdek</t>
  </si>
  <si>
    <t xml:space="preserve">                   ddkpqPevsvaapvsssqehivtDelsegksgsgdrraRfslsaagaqae</t>
  </si>
  <si>
    <t xml:space="preserve">                   rEtvapsfkvklsiSrrmgsglvgRmlk&lt;-*</t>
  </si>
  <si>
    <t xml:space="preserve">                   dddlvepPpAapLPttPstkpHKsFTrsleqdmlepsGlplEterLpsiy</t>
  </si>
  <si>
    <t xml:space="preserve">                   letfItklgkssrvqvpTLaTalvYlkRfrtrlspvakGmrkqqQLHIDS</t>
  </si>
  <si>
    <t xml:space="preserve">                   ctphriflaALilAaKYleDsspknKhwvsYadlLLqRTAHKLKHpkgys</t>
  </si>
  <si>
    <t xml:space="preserve">                   kfGfSccEvnlmepkqllelLdydlrdfvseddllvhlEpfLLerlgfql</t>
  </si>
  <si>
    <t xml:space="preserve">                   earhpyrtLrdlkrqkererasgLrlssdvkvrlawpvlpDsrgtslp..</t>
  </si>
  <si>
    <t xml:space="preserve">                   qLeepnasisssSsyttpsvsraesgtsvlgsaskpdtasssstSvaess</t>
  </si>
  <si>
    <t xml:space="preserve">                   sdeveseleitdgggpassngaepyklqrviywekrkaqSnsvSegsSqy</t>
  </si>
  <si>
    <t xml:space="preserve">                   rstsvnvkaGskkskksdekddkpqPevsvaapvsssqehivtDelsegk</t>
  </si>
  <si>
    <t xml:space="preserve">                   sgsgdrraRfslsaagaqaerEtvapsfkvklsiSrrmgsglvgRmlk&lt;-</t>
  </si>
  <si>
    <t xml:space="preserve">                   *</t>
  </si>
  <si>
    <t xml:space="preserve">                    </t>
  </si>
  <si>
    <t xml:space="preserve">                   earhpyrtLrdlkrqker.......erasgLrlssdvkvrlawpvlpDsr</t>
  </si>
  <si>
    <t xml:space="preserve">                   gtslpPWWVqLDVDLGEVRRACmRmAqLeepnasisssSsyttpsvsrae</t>
  </si>
  <si>
    <t xml:space="preserve">                   sgtsvlgsaskpdtasssstSvaesssdeveseleitdgggpassngaep</t>
  </si>
  <si>
    <t xml:space="preserve">                   yklqrviywekrkaqSnsvSegsSqyrstsvnvkaGskkskksdekddkp</t>
  </si>
  <si>
    <t xml:space="preserve">                   qPevsvaapvsssqehivtDelsegksgsgdrraRfslsaagaqaerEtv</t>
  </si>
  <si>
    <t xml:space="preserve">                   dddlvepPpAap.....L.PttPstkpHKsFTrsleqdmlepsGlplEte</t>
  </si>
  <si>
    <t xml:space="preserve">                   rLpsiyletfItklgkssrvqvpTLaTalvYlkRfrtrlspvakGmrkqq</t>
  </si>
  <si>
    <t xml:space="preserve">                   QLHIDSctphriflaALilAaKYleDsspknKhwvsYadlLLqRTAHKLK</t>
  </si>
  <si>
    <t xml:space="preserve">                   HpkgyskfGfSccEvnlmepkqllelLdydlrdfvseddllvhlEpfLLe</t>
  </si>
  <si>
    <t xml:space="preserve">                   rlgfqlearhpyrtLrdlkrqkererasgLrlssdvkvrlawpvlpDsrg</t>
  </si>
  <si>
    <t xml:space="preserve">                   apsfkvklsiSrrmgsglvgRmlk&lt;-*</t>
  </si>
  <si>
    <t xml:space="preserve">                      ++++p+++a+++P++++++++++++++++++d++a            </t>
  </si>
  <si>
    <t xml:space="preserve">                                 +t+++ +                  +++++rL+   </t>
  </si>
  <si>
    <t xml:space="preserve">                   ++t+I++++k+++++v+T++Ta++Y+++fr+++++++             </t>
  </si>
  <si>
    <t xml:space="preserve">                   ++++++++aAL++A+K +eD+++k+++++                     </t>
  </si>
  <si>
    <t xml:space="preserve">                        cc++nl+ p    e+L++d+++f+s+++++++lE+++Le++gf++</t>
  </si>
  <si>
    <t xml:space="preserve">                   earhpyrtLrdlkrqkererasgLrlssdvkvrlawpvlpDsrgtslpPW</t>
  </si>
  <si>
    <t xml:space="preserve">                   ++rhp+++L++l+rq      +gL+++s+v  r+a+++++D ++t++p  </t>
  </si>
  <si>
    <t xml:space="preserve">                   WVqLDVDLGEVRRACmRmAq..LeepnasisssSsyttpsvsraesgtsv</t>
  </si>
  <si>
    <t xml:space="preserve">                   lgsaskpdtasssstSvaesssdeveseleitdgggpassngaepyklqr</t>
  </si>
  <si>
    <t xml:space="preserve">                   viywekrkaqSnsvSegsSqyrstsvnvkaGskkskksdekddkpqPevs</t>
  </si>
  <si>
    <t xml:space="preserve">                   vaapvsssqehivtDelsegksgsgdrraRfslsaagaqaerEtvapsfk</t>
  </si>
  <si>
    <t xml:space="preserve">                   vklsiSrrmgsglvgRmlk&lt;-*</t>
  </si>
  <si>
    <t xml:space="preserve">                   tslpPWWVqLDVDLGEVRRACmRmAqLeepnasisssSsyttpsvsraes</t>
  </si>
  <si>
    <t xml:space="preserve">                   gtsvlgsaskpdtasssstSvaesssdeveseleitdgggpassngaepy</t>
  </si>
  <si>
    <t xml:space="preserve">                   klqrviywekrkaqSnsvSegsSqyrstsvnvkaGskkskksdekddkpq</t>
  </si>
  <si>
    <t xml:space="preserve">                   PevsvaapvsssqehivtDelsegksgsgdrraRfslsaagaqaerEtva</t>
  </si>
  <si>
    <t xml:space="preserve">                   psfkvklsiSrrmgsglvgRmlk&lt;-*</t>
  </si>
  <si>
    <t xml:space="preserve">                   dddlvepPpAapL.PttPstkpHKsFTrsleqdmlepsGlplEterLpsi</t>
  </si>
  <si>
    <t xml:space="preserve">                   esgtsvlgsaskpdtasssstSvaesssdeveseleitdgggpassngae</t>
  </si>
  <si>
    <t xml:space="preserve">                   pyklqrviywekrkaqSnsvSegsSqyrstsvnvkaGskkskksdekddk</t>
  </si>
  <si>
    <t xml:space="preserve">                   pqPevsvaapvsssqehivtDelsegksgsgdrraRfslsaagaqaerEt</t>
  </si>
  <si>
    <t xml:space="preserve">                   vapsfkvklsiSrrmgsglvgRmlk&lt;-*</t>
  </si>
  <si>
    <t xml:space="preserve">                   v+      m++++v++      </t>
  </si>
  <si>
    <t xml:space="preserve">                   WVqLDVDLGEVRRACmRmA..qLeepnasisssSsyttpsvsraesgtsv</t>
  </si>
  <si>
    <t xml:space="preserve">                   vsvaapvsssqehivtDelsegksgsgdrraRfslsaagaqaerEtvaps</t>
  </si>
  <si>
    <t xml:space="preserve">                   fkvklsiSrrmgsglvgRmlk&lt;-*</t>
  </si>
  <si>
    <t xml:space="preserve">                   fkv+      m++++v++      </t>
  </si>
  <si>
    <t xml:space="preserve">                     t+hr+fla+Li+AaKYl+DsspknKhw++Y++l               </t>
  </si>
  <si>
    <t xml:space="preserve">                   srgtslpPWWVqLDVDLGEVRRACmRmAqLeepnasisssSsyttpsvsr</t>
  </si>
  <si>
    <t xml:space="preserve">                   aesgtsvlgsaskpdtasssstSvaesssdeveseleitdgggpassnga</t>
  </si>
  <si>
    <t xml:space="preserve">                   epyklqrviywekrkaqSnsvSegsSqyrstsvnvkaGskkskksdekdd</t>
  </si>
  <si>
    <t xml:space="preserve">                   rgtslpPWWVqLDVDLGEVRRACmRmAqLeepnasisssSsyttpsvsra</t>
  </si>
  <si>
    <t xml:space="preserve">                   DsrgtslpPWWVqLDVDLGEVRRACmRmAqLeepnasisssSsyttpsvs</t>
  </si>
  <si>
    <t xml:space="preserve">                   raesgtsvlgsaskpdtasssstSvaesssdeveseleitdgggpassng</t>
  </si>
  <si>
    <t xml:space="preserve">                   aepyklqrviywekrkaqSnsvSegsSqyrstsvnvkaGskkskksdekd</t>
  </si>
  <si>
    <t xml:space="preserve">                      m++++++             +tq+++wl++r+++a            </t>
  </si>
  <si>
    <t xml:space="preserve">                   ++p++ +++A++lA+K +e++++++K++vs                    </t>
  </si>
  <si>
    <t xml:space="preserve">                          E++ ++p+ +l           s++++++++E++L+++l++ql</t>
  </si>
  <si>
    <t xml:space="preserve">                   +++hpyrtL+d++++++++++sgL+lssd+  +law+v++Ds++t+lp  </t>
  </si>
  <si>
    <t xml:space="preserve">                   WVqLDVDLGEVRRACmRmAqLeepnasisssSsyttpsvsraesgtsvlg</t>
  </si>
  <si>
    <t xml:space="preserve">                   saskpdtasssstSvaesssdeveseleitdgggpassngaepyklqrvi</t>
  </si>
  <si>
    <t xml:space="preserve">                   ywekrkaqSnsvSegsSqyrstsvnvkaGskkskksdekddkpqPevsva</t>
  </si>
  <si>
    <t xml:space="preserve">                   apvsssqehivtDelsegksgsgdrraRfslsaagaqaerEtvapsfkvk</t>
  </si>
  <si>
    <t xml:space="preserve">                   lsiSrrmgsglvgRmlk&lt;-*</t>
  </si>
  <si>
    <t xml:space="preserve">                                                                     </t>
  </si>
  <si>
    <t xml:space="preserve">                   ++p++++++A++lA+K +e+++++++ +v+                    </t>
  </si>
  <si>
    <t xml:space="preserve">                   dkpqPevsvaapvsssqehivtDelsegksgsgdrraRfslsaagaqaer</t>
  </si>
  <si>
    <t xml:space="preserve">                   EtvapsfkvklsiSrrmgsglvgRmlk&lt;-*</t>
  </si>
  <si>
    <t xml:space="preserve">                   sSsyttpsvsraesgtsvlgsaskpdtasssstSvaesssdeveseleit</t>
  </si>
  <si>
    <t xml:space="preserve">                   dgggpassngaepyklqrviywekrkaqSnsvSegsSqyrstsvnvkaGs</t>
  </si>
  <si>
    <t xml:space="preserve">                   kkskksdekddkpqPevsvaapvsssqehivtDelsegksgsgdrraRfs</t>
  </si>
  <si>
    <t xml:space="preserve">                   lsaagaqaerEtvapsfkvklsiSrrmgsglvgRmlk&lt;-*</t>
  </si>
  <si>
    <t xml:space="preserve">                   iyletfItklgkssrvqvpTLaTalvYlkRfrtrlspvakGmrkqqQLHI</t>
  </si>
  <si>
    <t xml:space="preserve">                   DSctphriflaALilAaKYleDsspknKhwvsYadlLLqRTAHKLKHpkg</t>
  </si>
  <si>
    <t xml:space="preserve">                   yskfGfSccEvnlmepkqllelLdydlrdfvseddllvhlEpfLLerlgf</t>
  </si>
  <si>
    <t xml:space="preserve">                   qlearhpyrtLrdlkrqkererasgLrlssdvkvrlawpvlpDsrgtslp</t>
  </si>
  <si>
    <t xml:space="preserve">                   PWWVqLDVDLGEVRRACmRmAqLeepnasisssSsyttpsvsraesgtsv</t>
  </si>
  <si>
    <t xml:space="preserve">                   gpassngaepyklqrviywekrkaqSnsvSegsSqyrstsvnvkaGskks</t>
  </si>
  <si>
    <t xml:space="preserve">                   kksdekddkpqPevsvaapvsssqehivtDelsegksgsgdrraRfslsa</t>
  </si>
  <si>
    <t xml:space="preserve">                   agaqaerEtvapsfkvklsiSrrmgsglvgRmlk&lt;-*</t>
  </si>
  <si>
    <t xml:space="preserve">                   dddlvepPpAap.L.PttPstkpHKsFTrsleqdmlepsGlplEterLps</t>
  </si>
  <si>
    <t xml:space="preserve">                   sfkvklsiSrrmgsglvgRmlk&lt;-*</t>
  </si>
  <si>
    <t xml:space="preserve">                   +++hpyrtL++l+ +        L l+sd+  +law+v++D+++t+lp  </t>
  </si>
  <si>
    <t xml:space="preserve">                   a+++++qe+++++e++e++s++                           +</t>
  </si>
  <si>
    <t xml:space="preserve">                          +++l+gRm+k   </t>
  </si>
  <si>
    <t xml:space="preserve">                   dddlvepPpAap.LPttPstkpHKsFTrsleqdmlepsGlplEterLpsi</t>
  </si>
  <si>
    <t xml:space="preserve">                   learhpyrtLrdlkrqker...............................</t>
  </si>
  <si>
    <t xml:space="preserve">                   WWVqLDVDLGEVRRACmRmAqLeepnasisssSsyttpsvsraesgtsvl</t>
  </si>
  <si>
    <t xml:space="preserve">                   qrviywekrkaqSnsvSegsSqyrstsvnvkaGskkskksdekddkpqPe</t>
  </si>
  <si>
    <t xml:space="preserve">                   gsaskpdtasssstSvaesssdeveseleitdgggpassngaepyklqrv</t>
  </si>
  <si>
    <t xml:space="preserve">                   iywekrkaqSnsvSegsSqyrstsvnvkaGskkskksdekddkpqPevsv</t>
  </si>
  <si>
    <t xml:space="preserve">                   aapvsssqehivtDelsegksgsgdrraRfslsaagaqaerEtvapsfkv</t>
  </si>
  <si>
    <t xml:space="preserve">                   klsiSrrmgsglvgRmlk&lt;-*</t>
  </si>
  <si>
    <t xml:space="preserve">                   nVIsCdddlvepPpAapLPttPstkpHKsFTrsleqdmlepsGlplEter</t>
  </si>
  <si>
    <t xml:space="preserve">                   LpsiyletfItklgkssrvqvpTLaTalvYlkRfrtrlspvakGmrkqqQ</t>
  </si>
  <si>
    <t xml:space="preserve">                   LHIDSctphriflaALilAaKYleDsspknKhwvsYadlLLqRTAHKLKH</t>
  </si>
  <si>
    <t xml:space="preserve">                   pkgyskfGfSccEvnlmepkqllelLdydlrdfvseddllvhlEpfLLer</t>
  </si>
  <si>
    <t xml:space="preserve">                   lgfqlearhpyrtLrdlkrqkererasgLrlssdvkvrlawpvlpDsrgt</t>
  </si>
  <si>
    <t xml:space="preserve">                          E+++++p+ ++           +++++l+++E+ L++++++ql</t>
  </si>
  <si>
    <t xml:space="preserve">                   svlgsaskpdtasssstSvaesssdeveseleitdgggpassngaepykl</t>
  </si>
  <si>
    <t xml:space="preserve">                   lqrviywekrkaqSnsvSegsSqyrstsvnvkaGskkskksdekddkpqP</t>
  </si>
  <si>
    <t xml:space="preserve">                   evsvaapvsssqehivtDelsegksgsgdrraRfslsaagaqaerEtvap</t>
  </si>
  <si>
    <t xml:space="preserve">                   svsraesgtsvlgsaskpdtasssstSvaesssdeveseleitdgggpas</t>
  </si>
  <si>
    <t xml:space="preserve">                   sngaepyklqrviywekrkaqSnsvSegsSqyrstsvnvkaGskkskksd</t>
  </si>
  <si>
    <t xml:space="preserve">                   dddlvepPpAap...LPttPstkpHKsFTrsleqdmlepsGlplEterLp</t>
  </si>
  <si>
    <t xml:space="preserve">                   siyletfItklgkssrvqvpTLaTalvYlkRfrtrlspvakGmrkqqQLH</t>
  </si>
  <si>
    <t xml:space="preserve">                   IDSctphriflaALilAaKYleDsspknKhwvsYadlLLqRTAHKLKHpk</t>
  </si>
  <si>
    <t xml:space="preserve">                   gyskfGfSccEvnlmepkqllelLdydlrdfvseddllvhlEpfLLerlg</t>
  </si>
  <si>
    <t xml:space="preserve">                   fqlearhpyrtLrdlkrqkererasgLrlssdvkvrlawpvlpDsrgtsl</t>
  </si>
  <si>
    <t xml:space="preserve">                   kpqPevsvaapvsssqehivtDelsegksgsgdrraRfslsaagaqaerE</t>
  </si>
  <si>
    <t xml:space="preserve">                   tvapsfkvklsiSrrmgsglvgRmlk&lt;-*</t>
  </si>
  <si>
    <t xml:space="preserve">                   qqQLHIDSctphriflaALilAaKYleDsspknKhwvsYadlLLqRTAHK</t>
  </si>
  <si>
    <t xml:space="preserve">                   LKHpkgyskfGfSccEvnlmepkqllelLdydlrdfvseddllvhlEpfL</t>
  </si>
  <si>
    <t xml:space="preserve">                   LerlgfqlearhpyrtLrdlkrqkererasgLrlssdvkvrlawpvlpDs</t>
  </si>
  <si>
    <t xml:space="preserve">                   dddlvepPpAap..L.PttPstkpHKsFTrsleqdmlepsGlplEterLp</t>
  </si>
  <si>
    <t xml:space="preserve">                   dddlvepPpAap..........LPttPstkpHKsFTrsleqdmlepsGlp</t>
  </si>
  <si>
    <t xml:space="preserve">                   lEterLpsiyletfItklgkssrvqvpTLaTalvYlkRfrtrlspvakGm</t>
  </si>
  <si>
    <t xml:space="preserve">                   rkqqQLHIDSctphriflaALilAaKYleDsspknKhwvsYadlLLqRTA</t>
  </si>
  <si>
    <t xml:space="preserve">                   HKLKHpkgyskfGfSccEvnlmepkqllelLdydlrdfvseddllvhlEp</t>
  </si>
  <si>
    <t xml:space="preserve">                   .............erasgLrlssdvkvrlawpvlpDsrgtslpPWWVqLD</t>
  </si>
  <si>
    <t xml:space="preserve">                   erLpsiyletfItklgkssrvqvpTLaTalvYlkRfrtrlspvakGmrkq</t>
  </si>
  <si>
    <t xml:space="preserve">                   qQLHIDSctphriflaALilAaKYleDsspknKhwvsYadlLLqRTAHKL</t>
  </si>
  <si>
    <t xml:space="preserve">                   KHpkgyskfGfSccEvnlmepkqllelLdydlrdfvseddllvhlEpfLL</t>
  </si>
  <si>
    <t xml:space="preserve">                   erlgfqlearhpyrtLrdlkrqker.........................</t>
  </si>
  <si>
    <t xml:space="preserve">                   vaesssdeveseleitdgggpassngaepyklqrviywekrkaqSnsvSe</t>
  </si>
  <si>
    <t xml:space="preserve">                   gsSqyrstsvnvkaGskkskksdekddkpqPevsvaapvsssqehivtDe</t>
  </si>
  <si>
    <t xml:space="preserve">                   lsegksgsgdrraRfslsaagaqaerEtvapsfkvklsiSrrmgsglvgR</t>
  </si>
  <si>
    <t xml:space="preserve">                   mlk&lt;-*</t>
  </si>
  <si>
    <t xml:space="preserve">                          +++l gRm+k   </t>
  </si>
  <si>
    <t xml:space="preserve">                    w+                                        ++ev+++</t>
  </si>
  <si>
    <t xml:space="preserve">                    +++++qe+++++e++e++s++                            </t>
  </si>
  <si>
    <t xml:space="preserve">                   ngaepyklqrviywekrkaqSnsvSegsSqyrstsvnvkaGskkskksde</t>
  </si>
  <si>
    <t xml:space="preserve">                   kddkpqPevsvaapvsssqehivtDelsegksgsgdrraRfslsaagaqa</t>
  </si>
  <si>
    <t xml:space="preserve">                   erEtvapsfkvklsiSrrmgsglvgRmlk&lt;-*</t>
  </si>
  <si>
    <t xml:space="preserve">                   pPWWVqLDVDLGEVRRACmRmAqLeepnasisssSsyttpsvsraesgts</t>
  </si>
  <si>
    <t xml:space="preserve">                   vlgsaskpdtasssstSvaesssdeveseleitdgggpassngaepyklq</t>
  </si>
  <si>
    <t xml:space="preserve">                   rviywekrkaqSnsvSegsSqyrstsvnvkaGskkskksdekddkpqPev</t>
  </si>
  <si>
    <t xml:space="preserve">                   svaapvsssqehivtDelsegksgsgdrraRfslsaagaqaerEtvapsf</t>
  </si>
  <si>
    <t xml:space="preserve">                   kvklsiSrrmgsglvgRmlk&lt;-*</t>
  </si>
  <si>
    <t xml:space="preserve">                   dddlvepPpAap.......LPttPstkpHKsFTrsleqdmlepsGlplEt</t>
  </si>
  <si>
    <t xml:space="preserve">                   erlgfqlearhpyrtLrdlkrqkererasgLrlssdvkvrlawpvlpDsr</t>
  </si>
  <si>
    <t xml:space="preserve">                   *-&gt;mssrptp..paslvPsslhqaaltqlvkwlvsrdmiayLAihavnVI</t>
  </si>
  <si>
    <t xml:space="preserve">                   sCdddlvepPpAapLPttPstkpHKsFTrsleqdmlepsGlplEterLps</t>
  </si>
  <si>
    <t xml:space="preserve">                                   +t++ ++                  +++ +rL+ </t>
  </si>
  <si>
    <t xml:space="preserve">                     +++ ++++aAL++A+K +eD+++k+++++                   </t>
  </si>
  <si>
    <t xml:space="preserve">                          c  +nl+ p    e L++d++ f+s+++ +++lE+++Le++gf</t>
  </si>
  <si>
    <t xml:space="preserve">                   PWWVqLDVDLGEVRRACmRmA..qLeepnasisssSsyttpsvsraesgt</t>
  </si>
  <si>
    <t xml:space="preserve">                   assngaepyklqrviywekrkaqSnsvSegsSqyrstsvnvkaGskkskk</t>
  </si>
  <si>
    <t xml:space="preserve">                   sdekddkpqPevsvaapvsssqehivtDelsegksgsgdrraRfslsaag</t>
  </si>
  <si>
    <t xml:space="preserve">                   aqaerEtvapsfkvklsiSrrmgsglvgRmlk&lt;-*</t>
  </si>
  <si>
    <t xml:space="preserve">                   dddlvepPpAap........LPttPstkpHKsFTrsleqdmlepsGlplE</t>
  </si>
  <si>
    <t xml:space="preserve">                   terLpsiyletfItklgkssrvqvpTLaTalvYlkRfrtrlspvakGmrk</t>
  </si>
  <si>
    <t xml:space="preserve">                   erasgLrlssdvkvrlawpvlpDsrgtslpPWWVqLDVDLGEVRRACmRm</t>
  </si>
  <si>
    <t xml:space="preserve">                   AqLeepnasisssSsyttpsvsraesgtsvlgsaskpdtasssstSvaes</t>
  </si>
  <si>
    <t xml:space="preserve">                   DelsegksgsgdrraRfslsaagaqaerEtvapsfkvklsiSrrmgsglv</t>
  </si>
  <si>
    <t xml:space="preserve">                   gRmlk&lt;-*</t>
  </si>
  <si>
    <t xml:space="preserve">                   fLLerlgfqlearhpyrtLrdlkrqkererasgLrlssdvkvrlawpvlp</t>
  </si>
  <si>
    <t xml:space="preserve">                   ++p++++++A++lA+K +e+++++++ +vs                    </t>
  </si>
  <si>
    <t xml:space="preserve">                   +++ ++++aAL++A+K +eD+++k+++++                     </t>
  </si>
  <si>
    <t xml:space="preserve">                      L         AC+ +A++ L  ++ +  s+  y ++ +sr e++++ </t>
  </si>
  <si>
    <t xml:space="preserve">                   v+      m++++v +      </t>
  </si>
  <si>
    <t xml:space="preserve">                   rasgLrlssdvkvrlawpvlpDsrgtslpPWWVqLDVDLGEVRRACmRmA</t>
  </si>
  <si>
    <t xml:space="preserve">                   yrstsvnvkaGskkskksdekddkpqPevsvaapvsssqehivtDelseg</t>
  </si>
  <si>
    <t xml:space="preserve">                   ksgsgdrraRfslsaagaqaerEtvapsfkvklsiSrrmgsglvgRmlk&lt;</t>
  </si>
  <si>
    <t xml:space="preserve">                   -*</t>
  </si>
  <si>
    <t xml:space="preserve">                     </t>
  </si>
  <si>
    <t xml:space="preserve">                   letfItklgkssrvqvpTLaTal.vYlkRfrtrlspvakGmrkqqQLHID</t>
  </si>
  <si>
    <t xml:space="preserve">                   plEterLpsiyletfItklgkssrvqvpTLaTalvYlkRfrtrlspvakG</t>
  </si>
  <si>
    <t xml:space="preserve">                   mrkqqQLHIDSctphriflaALilAaKYleDsspknKhwvsYadlLLqRT</t>
  </si>
  <si>
    <t xml:space="preserve">                   AHKLKHpkgyskfGfSccEvnlmepkqllelLdydlrdfvseddllvhlE</t>
  </si>
  <si>
    <t xml:space="preserve">                   pfLLerlgfqlearhpyrtLrdlkrqker.....................</t>
  </si>
  <si>
    <t xml:space="preserve">                   .............................erasgLrlssdvkvrlawpvl</t>
  </si>
  <si>
    <t xml:space="preserve">                   dddlvepPpAap......L.PttPstkpHKsFTrsleqdmlepsGlplEt</t>
  </si>
  <si>
    <t xml:space="preserve">                   dddlvepPpAap..........L.PttPstkpHKsFTrsleqdmlepsGl</t>
  </si>
  <si>
    <t xml:space="preserve">                   pfLLerlgfqlearhpyrtLrdlkrqkererasgLrlssdvkvrlawpvl</t>
  </si>
  <si>
    <t xml:space="preserve">                   pDsrgtslpPWWVqLDVDLGEVRRACmRmAqLeepnasisssSsyttpsv</t>
  </si>
  <si>
    <t xml:space="preserve">                   ssngaepyklqrviywekrkaqSnsvSegsSqyrstsvnvkaGskkskks</t>
  </si>
  <si>
    <t xml:space="preserve">                   dekddkpqPevsvaapvsssqehivtDelsegksgsgdrraRfslsaaga</t>
  </si>
  <si>
    <t xml:space="preserve">                   qaerEtvapsfkvklsiSrrmgsglvgRmlk&lt;-*</t>
  </si>
  <si>
    <t xml:space="preserve">                   ...........erasgLrlssdvkvrlawpvlpDsrgtslpPWWVqLDVD</t>
  </si>
  <si>
    <t xml:space="preserve">                   pdtasssstSvaesssdeveseleitdgggpassngaepyklqrviywek</t>
  </si>
  <si>
    <t xml:space="preserve">                   rkaqSnsvSegsSqyrstsvnvkaGskkskksdekddkpqPevsvaapvs</t>
  </si>
  <si>
    <t xml:space="preserve">                   ssqehivtDelsegksgsgdrraRfslsaagaqaerEtvapsfkvklsiS</t>
  </si>
  <si>
    <t xml:space="preserve">                   rrmgsglvgRmlk&lt;-*</t>
  </si>
  <si>
    <t xml:space="preserve">                   ssdeveseleitdgggpassngaepyklqrviywekrkaqSnsvSegsSq</t>
  </si>
  <si>
    <t xml:space="preserve">                   SqyrstsvnvkaGskkskksdekddkpqPevsvaapvsssqehivtDels</t>
  </si>
  <si>
    <t xml:space="preserve">                   egksgsgdrraRfslsaagaqaerEtvapsfkvklsiSrrmgsglvgRml</t>
  </si>
  <si>
    <t xml:space="preserve">                   k&lt;-*</t>
  </si>
  <si>
    <t xml:space="preserve">                       </t>
  </si>
  <si>
    <t xml:space="preserve">                   lpPWWVqLDVDLGEVRRACmRmAqLeepnasisssSsyttpsvsraesgt</t>
  </si>
  <si>
    <t xml:space="preserve">                   kpdtasssstSvaesssdeveseleitdgggpassngaepyklqrviywe</t>
  </si>
  <si>
    <t xml:space="preserve">                   krkaqSnsvSegsSqyrstsvnvkaGskkskksdekddkpqPevsvaapv</t>
  </si>
  <si>
    <t xml:space="preserve">                   sssqehivtDelsegksgsgdrraRfslsaagaqaerEtvapsfkvklsi</t>
  </si>
  <si>
    <t xml:space="preserve">                   SrrmgsglvgRmlk&lt;-*</t>
  </si>
  <si>
    <t xml:space="preserve">                   aerEtvapsfkvklsiSrrmgsglvgRmlk&lt;-*</t>
  </si>
  <si>
    <t xml:space="preserve">                   earhpyrtLrdlkrqker................................</t>
  </si>
  <si>
    <t xml:space="preserve">                   ehivtDelsegksgsgdrraRfslsaagaqaerEtvapsfkvklsiSrrm</t>
  </si>
  <si>
    <t xml:space="preserve">                   gsglvgRmlk&lt;-*</t>
  </si>
  <si>
    <t xml:space="preserve">                   lgsaskpdtasssstSvae..sssdeveseleitdgggpassngaepykl</t>
  </si>
  <si>
    <t xml:space="preserve">                   dddlvepPpAap....L.PttPstkpHKsFTrsleqdmlepsGlplEter</t>
  </si>
  <si>
    <t xml:space="preserve">                   vrlawpvlpDsrgtslpPWWVqLDVDLGEVRRACmRmAqLeepnasisss</t>
  </si>
  <si>
    <t xml:space="preserve">                   tdgggpassngaepyklqrviywekrkaqSnsvSegsSqyrstsvnvkaG</t>
  </si>
  <si>
    <t xml:space="preserve">                   skkskksdekddkpqPevsvaapvsssqehivtDelsegksgsgdrraRf</t>
  </si>
  <si>
    <t xml:space="preserve">                   slsaagaqaerEtvapsfkvklsiSrrmgsglvgRmlk&lt;-*</t>
  </si>
  <si>
    <t xml:space="preserve">                   earhpyrtLrdlkrqker..........................erasgL</t>
  </si>
  <si>
    <t xml:space="preserve">                   rlssdvkvrlawpvlpDsrgtslpPWWVqLDVDLGEVRRACmRmAqLeep</t>
  </si>
  <si>
    <t xml:space="preserve">                   nasisssSsyttpsvsraesgtsvlgsaskpdtasssstSvaesssdeve</t>
  </si>
  <si>
    <t xml:space="preserve">                   seleitdgggpassngaepyklqrviywekrkaqSnsvSegsSqyrstsv</t>
  </si>
  <si>
    <t xml:space="preserve">                   vgRmlk&lt;-*</t>
  </si>
  <si>
    <t xml:space="preserve">                   ..................erasgLrlssdvkvrlawpvlpDsrgtslpPW</t>
  </si>
  <si>
    <t xml:space="preserve">                   kvrlawpvlpDsrgtslpPWWVqLDVDLGEVRRACmRmAqLeepnasiss</t>
  </si>
  <si>
    <t xml:space="preserve">                   svlgsaskpdtasssstSvaesss..deveseleitdgggpassngaepy</t>
  </si>
  <si>
    <t xml:space="preserve">                   psiyletfItklgkssrvqvpTLaTalvYlkRfrtrlspvakGmrkqqQL</t>
  </si>
  <si>
    <t xml:space="preserve">                   HIDSctphriflaALilAaKYleDsspknKhwvsYadlLLqRTAHKLKHp</t>
  </si>
  <si>
    <t xml:space="preserve">                   kgyskfGfSccEvnlmepkqllelLdydlrdfvseddllvhlEpfLLerl</t>
  </si>
  <si>
    <t xml:space="preserve">                   gfqlearhpyrtLrdlkrqker............................</t>
  </si>
  <si>
    <t xml:space="preserve">                   asgLrlssdvkvrlawpvlpDsrgtslpPWWVqLDVDLGEVRRACmRmAq</t>
  </si>
  <si>
    <t xml:space="preserve">                   LeepnasisssSsyttpsvsraesgtsvlgsaskpdtasssstSvaesss</t>
  </si>
  <si>
    <t xml:space="preserve">                   deveseleitdgggpassngaepyklqrviywekrkaqSnsvSegsSqyr</t>
  </si>
  <si>
    <t xml:space="preserve">                   stsvnvkaGskkskksdekddkpqPevsvaapvsssqehivtDelsegks</t>
  </si>
  <si>
    <t xml:space="preserve">                   gsgdrraRfslsaagaqaerEtvapsfkvklsiSrrmgsglvgRmlk&lt;-*</t>
  </si>
  <si>
    <t xml:space="preserve">                   lpDsrgtslpPWWVqLDVDLGEVRRACmRmAqLeepnasisssSsyttps</t>
  </si>
  <si>
    <t xml:space="preserve">                   ekddkpqPevsvaapvsssqehivtDelsegksgsgdrraRfslsaagaq</t>
  </si>
  <si>
    <t xml:space="preserve">                     t+hriflaALilAaK+l+DsspknKhw++Y+++             gy</t>
  </si>
  <si>
    <t xml:space="preserve">                       s++ +p+ p++  P++++++++ ++v++ ++ ++ia          </t>
  </si>
  <si>
    <t xml:space="preserve">                     ++t+I++++k+++++v+T++Ta++Y+++fr++++  +           </t>
  </si>
  <si>
    <t xml:space="preserve">                   ++++rhp++ L +l   +        ++ s+   r+a++ ++D ++t++p</t>
  </si>
  <si>
    <t xml:space="preserve">                        t+hrifla+LilAaK+l+DsspknKhw++Y+ +            </t>
  </si>
  <si>
    <t xml:space="preserve">                   .....................erasgLrlssdvkvrlawpvlpDsrgtsl</t>
  </si>
  <si>
    <t xml:space="preserve">                     t+hrifla+LilAaK+l+DsspknKhw++Y+++             gy</t>
  </si>
  <si>
    <t xml:space="preserve">                   ssstSvaesssdeveseleitdgggpassngaepyklqrviywekrkaqS</t>
  </si>
  <si>
    <t xml:space="preserve">                   nsvSegsSqyrstsvnvkaGskkskksdekddkpqPevsvaapvsssqeh</t>
  </si>
  <si>
    <t xml:space="preserve">                   ivtDelsegksgsgdrraRfslsaagaqaerEtvapsfkvklsiSrrm..</t>
  </si>
  <si>
    <t xml:space="preserve">                   ...........................erasgLrlssdvkvrlawpvlpD</t>
  </si>
  <si>
    <t xml:space="preserve">                   lsiSrrm...gsglvgRmlk&lt;-*</t>
  </si>
  <si>
    <t xml:space="preserve">                   slpPWWVqLDVDLGEVRRACmRmAqLeepnasisssSsyttpsvsraesg</t>
  </si>
  <si>
    <t xml:space="preserve">                   tsvlgsaskpdtasssstSvaesssdeveseleitdgggpassngaepyk</t>
  </si>
  <si>
    <t xml:space="preserve">                   lgfqlearhpyrtLrdlkrqker...........................</t>
  </si>
  <si>
    <t xml:space="preserve">                   ivtDelsegksgsgdrraRfslsaagaqaerEtvapsfkvklsiSrrmgs</t>
  </si>
  <si>
    <t xml:space="preserve">                   glvgRmlk&lt;-*</t>
  </si>
  <si>
    <t xml:space="preserve">                    t+hrifla+LilAaK+l+DsspknKhw++Y+ +            kg++</t>
  </si>
  <si>
    <t xml:space="preserve">                   ........................erasgLrlssdvkvrlawpvlpDsrg</t>
  </si>
  <si>
    <t xml:space="preserve">                   dddlvepPpAap..LPttPstkpHKsFTrsleqdmlepsGlplEterLps</t>
  </si>
  <si>
    <t xml:space="preserve">                      t hrifla+LilAaK+l+DsspknKhw++Y+++            k+</t>
  </si>
  <si>
    <t xml:space="preserve">                    +e fIt+l+++s+vqvpTL+T+lvYl R+r+rl+pvakGm +       </t>
  </si>
  <si>
    <t xml:space="preserve">                    t+hrifla+LilAaK+l+DsspknKhw++Y+ +            kg+ </t>
  </si>
  <si>
    <t xml:space="preserve">                   ...............erasgLrlssdvkvrlawpvlpDsrgtslpPWWVq</t>
  </si>
  <si>
    <t xml:space="preserve">                    t+hrifla+LilAaK+l+DsspknKhw++Y+++            kg++</t>
  </si>
  <si>
    <t xml:space="preserve">                      m+s++           + aal+++v ++v   mi++LA +a++VI+C</t>
  </si>
  <si>
    <t xml:space="preserve">                   skpdtasssstSvaesssdeveseleitdgggpassngaepyklqrviyw</t>
  </si>
  <si>
    <t xml:space="preserve">                   ekrkaqSnsvSegsSqyrstsvnvkaGskkskksdekddkpqPevsvaap</t>
  </si>
  <si>
    <t xml:space="preserve">                   vsssqehivtDelsegksgsgdrraRfslsaagaqaerEtvapsfkvkls</t>
  </si>
  <si>
    <t xml:space="preserve">                   iSrrmgsglvgRmlk&lt;-*</t>
  </si>
  <si>
    <t xml:space="preserve">                   pvlpDsrgtslpPWWVqLDVDLGEVRRACmRmAqLeepnasisssSsytt</t>
  </si>
  <si>
    <t xml:space="preserve">                   psvsraesgtsvlgsaskpdtasssstSvaesssdeveseleitdgggpa</t>
  </si>
  <si>
    <t xml:space="preserve">                   EVRRACmRmAqLeepnasisssSsyttpsvsraesgtsvlgsaskpdtas</t>
  </si>
  <si>
    <t xml:space="preserve">                   .....gsglvgRmlk&lt;-*</t>
  </si>
  <si>
    <t xml:space="preserve">                       s ++++         +qaal+++++++vs dmi+yLA+ a++VI+C</t>
  </si>
  <si>
    <t xml:space="preserve">                   dddlvepPpAap...L.PttPstkpHKsFTrsleqdmlepsGlplEterL</t>
  </si>
  <si>
    <t xml:space="preserve">                   gfqlearhpyrtLrdlkrqkererasgLrlssdvkvrlawpvlpDsrgts</t>
  </si>
  <si>
    <t xml:space="preserve">                     l  fI +++ +s+v vpTL+++lv+l R+r +l+ + kGmr+      </t>
  </si>
  <si>
    <t xml:space="preserve">                   learhpyrtLrdlkrqker.erasgLrlssdvkvrlawpvlpDsrgtslp</t>
  </si>
  <si>
    <t xml:space="preserve">                    +e fIt+++++s+vq  TL+++l+Yl R+r+rl+pvakGmr+       </t>
  </si>
  <si>
    <t xml:space="preserve">                     t+hrifla+LilAaK+l+DsspknKhw++Y+ +             gy</t>
  </si>
  <si>
    <t xml:space="preserve">                   ++fGfS +Evnlme+ qll+lLd+dlr  +  ddl+ hlEpfL ++++  </t>
  </si>
  <si>
    <t xml:space="preserve">                   ++  +++                                           </t>
  </si>
  <si>
    <t xml:space="preserve">                                         +++                      +ps</t>
  </si>
  <si>
    <t xml:space="preserve">                    kvk        +g  +Rm+    </t>
  </si>
  <si>
    <t xml:space="preserve">                    +e fIt+++++s+vq  TL+++lvYl R+r+rl+pvakGmr+       </t>
  </si>
  <si>
    <t xml:space="preserve">                     l  fI +++ +s+v vpTL+++lvYl R+r +l+ + kGmr+      </t>
  </si>
  <si>
    <t xml:space="preserve">                   qlearhpyrtLrdlkrqker...........erasgLrlssdvkvrlawp</t>
  </si>
  <si>
    <t xml:space="preserve">                   vl...pDsrgtslpPWWVqLDVDLGEVRRACmRmAqLeepnasisssSsy</t>
  </si>
  <si>
    <t xml:space="preserve">                   ttpsvsraesgtsvlgsaskpdtasssstSvaesssdeveseleitdggg</t>
  </si>
  <si>
    <t xml:space="preserve">                   ++p+++r es + +++s s ++++ss++t++++  ++   +++    ++ </t>
  </si>
  <si>
    <t xml:space="preserve">                   passngaepyklqrviywekrkaqSnsvSegsSqyrstsvnvkaGskksk</t>
  </si>
  <si>
    <t xml:space="preserve">                   ksdekddkpqPevsvaapvsssqehivtDelsegksgsgdrraRfslsaa</t>
  </si>
  <si>
    <t xml:space="preserve">                   gaqaerEtvapsfkvklsiSrrmgsglvgRmlk&lt;-*</t>
  </si>
  <si>
    <t xml:space="preserve">                   aagaqaerEtvapsfkvklsiSrrmgsglvgRmlk&lt;-*</t>
  </si>
  <si>
    <t xml:space="preserve">                   le+fI++l+ +s+vqvpTL+T+lvYl R+r+rl+pvakGmr+        </t>
  </si>
  <si>
    <t xml:space="preserve">                       +s+p p      ++++++++ ++v++ ++ ++ia            </t>
  </si>
  <si>
    <t xml:space="preserve">                                 +t++ ++                  +++++rL+   </t>
  </si>
  <si>
    <t xml:space="preserve">                   ++t+I++++k+++++v+T++Ta++Y+++fr+++s+ +             </t>
  </si>
  <si>
    <t xml:space="preserve">                        c  +nl+      e L++d++ f+s+++ +++lE+++Le++gf++</t>
  </si>
  <si>
    <t xml:space="preserve">                   ++rhp++ L +l   +        +++s+   +++++ ++D ++t++p  </t>
  </si>
  <si>
    <t xml:space="preserve">                   l++++  +t+++sstS ++++ ++ +++++i+++ +       ++ kl+r</t>
  </si>
  <si>
    <t xml:space="preserve">                   + yw          S+ s           +G k++     ++   + ++ </t>
  </si>
  <si>
    <t xml:space="preserve">                   le+fIt+l+ +s+vqvpTL+T+lvYl R+r+rl+pvakGmr+        </t>
  </si>
  <si>
    <t xml:space="preserve">                   +fGf ++Evnlme+ qll+lL  ++r  vse dl+ h+EpfL ++++fq+</t>
  </si>
  <si>
    <t xml:space="preserve">  tr|A0A072P   152 GFGFGLAEVNLMER-QLLYLLEFETR--VSEQDLFEHFEPFL-APIRFQI 197  </t>
  </si>
  <si>
    <t xml:space="preserve">                   e++h ++ L    r    ++++ ++  + + +++++ ++++ +   ++++</t>
  </si>
  <si>
    <t xml:space="preserve">  tr|A0A072P   198 ELQHEEAELISSHRHWHShqtsydsavglplppsrqvrdnelpvlatppp 247  </t>
  </si>
  <si>
    <t xml:space="preserve">                   +  +  ++++   +++  ++++ ++ + +ss +  +++    p++ ++  </t>
  </si>
  <si>
    <t xml:space="preserve">  tr|A0A072P   248 raagvydspsayvdeelaggrYPRHRSNNSSLSLPAPSHKRFPSPFRHHI 297  </t>
  </si>
  <si>
    <t xml:space="preserve">                   +                          n+s s++S  ++p+++  +s ++</t>
  </si>
  <si>
    <t xml:space="preserve">  tr|A0A072P   298 S--------------------------NRSMSPPSLRDLPPLV--SSRPG 319  </t>
  </si>
  <si>
    <t xml:space="preserve">                   ++ s s + + s+ ++ +++sss+ + s    +++ +             </t>
  </si>
  <si>
    <t xml:space="preserve">  tr|A0A072P   320 TMHSHSSSRSSSMAPSLRSRSSSLAPTSRGTPYTASS------------- 356  </t>
  </si>
  <si>
    <t xml:space="preserve">                                              n++                    </t>
  </si>
  <si>
    <t xml:space="preserve">  tr|A0A072P   357 ---------------------------NID-------------------- 359  </t>
  </si>
  <si>
    <t xml:space="preserve">                   svaapvsssqehivtDelsegksgsgdrra...RfslsaagaqaerEtva</t>
  </si>
  <si>
    <t xml:space="preserve">                   ++  +v ++q+       +++  +s  ++a ++R+sl   +    +E+++</t>
  </si>
  <si>
    <t xml:space="preserve">  tr|A0A072P   360 DSIVVVDLTQS-------PDASYHSAYGTAiggRPSLKGHQTSFSGESQQ 402  </t>
  </si>
  <si>
    <t xml:space="preserve">                   ps kvk   S  + +g+  R+++   </t>
  </si>
  <si>
    <t xml:space="preserve">  tr|A0A072P   403 PSKKVK---SETGFGGVMNRIFN    422  </t>
  </si>
  <si>
    <t>tr|R0J5A8|R0J5A8_SETT2: domain 1 of 1, from 3 to 345: score 237.9, E = 3.2e-68</t>
  </si>
  <si>
    <t xml:space="preserve">  tr|R0J5A8|     3    YSPNLAA--------ENQAALDHFIQLPVSSDMISYLAQKATQVIRC 41   </t>
  </si>
  <si>
    <t xml:space="preserve">                        ep     L+Pt+P+  +           m+ +s  p    +Lps </t>
  </si>
  <si>
    <t xml:space="preserve">  tr|R0J5A8|    42 -----EPSINKNLpPTPPASPQ----------HMATNSREP----ALPS- 71   </t>
  </si>
  <si>
    <t xml:space="preserve">  tr|R0J5A8|    72 -VEEFITSIVERSHVQTATLMSSLIYLSRLRSRLPPVAKGMRC------- 113  </t>
  </si>
  <si>
    <t xml:space="preserve">  tr|R0J5A8|   114 --TVHRIFLASLILAAKNLNDSSPKNKHWARYSSV------------RGY 149  </t>
  </si>
  <si>
    <t xml:space="preserve">  tr|R0J5A8|   150 DNFGFSITEVNLMEK-QLLFLLDWDLR--INTDDLYYHLEPFL-APIRVW 195  </t>
  </si>
  <si>
    <t xml:space="preserve">                      ++  ++L++ +r+++r +   +++s  +++++a+p+ + s+ + ++ </t>
  </si>
  <si>
    <t xml:space="preserve">  tr|R0J5A8|   196 QSRQAEKARLAEKERELARKQYQRSTES-LSRSVHAYPS-NTSMSSYAS- 242  </t>
  </si>
  <si>
    <t xml:space="preserve">                                         + ++++++        +++ra+s t +l</t>
  </si>
  <si>
    <t xml:space="preserve">  tr|R0J5A8|   243 ---------------------RPQRHRMQY-------MPSARAPSRTPSL 264  </t>
  </si>
  <si>
    <t xml:space="preserve">                   gsaskpdtasssstSvaesssdevesel..eitdgggpassngaepyklq</t>
  </si>
  <si>
    <t xml:space="preserve">                   +  +++++as sstS a s+ de+++++ ++ + + g             </t>
  </si>
  <si>
    <t xml:space="preserve">  tr|R0J5A8|   265 SPPTRSSSASVSSTSPA-SFHDEPSEAVvhRYDADQG------------A 301  </t>
  </si>
  <si>
    <t xml:space="preserve">                    v+y+                                             </t>
  </si>
  <si>
    <t xml:space="preserve">  tr|R0J5A8|   302 NVVYIN-----------------------G-------------------- 308  </t>
  </si>
  <si>
    <t xml:space="preserve">                       p++ +q+   ++   + +++                      +ps </t>
  </si>
  <si>
    <t xml:space="preserve">  tr|R0J5A8|   309 ----PIPYTQPK--QQHALPLYEH----------------------QPSK 330  </t>
  </si>
  <si>
    <t xml:space="preserve">                   k k        +g  +Rm+    </t>
  </si>
  <si>
    <t xml:space="preserve">  tr|R0J5A8|   331 KAK-----TSAGGIFSRMFG    345  </t>
  </si>
  <si>
    <t>tr|Q0CRD0|Q0CRD0_ASPTN: domain 1 of 1, from 5 to 435: score 237.4, E = 4.5e-68</t>
  </si>
  <si>
    <t xml:space="preserve">                       + + +       + l+ aal ++v ++v+r+m+a+L  +a++VI+C</t>
  </si>
  <si>
    <t xml:space="preserve">  tr|Q0CRD0|     5    QDPLDHF------HRLNRAALHEFVRQPVTREMVAHLGMQASRVIRC 45   </t>
  </si>
  <si>
    <t xml:space="preserve">                   dddlvepPpAap.....................LPttPstkpHKsFTrsl</t>
  </si>
  <si>
    <t xml:space="preserve">                             +p+ ++++++++++++++++++++Pt+P t p        </t>
  </si>
  <si>
    <t xml:space="preserve">  tr|Q0CRD0|    46 ----------EPhvtsthddqqqqhqhhesrhgQPTPPTTPP-------- 77   </t>
  </si>
  <si>
    <t xml:space="preserve">                   eqdmlepsGlplEterLpsiyletfItklgkssrvqvpTLaTalvYlkRf</t>
  </si>
  <si>
    <t xml:space="preserve">                          + +  +++ Lps  +etfI++l+++s+vqvpTL+T+lvYl R+</t>
  </si>
  <si>
    <t xml:space="preserve">  tr|Q0CRD0|    78 ------MDPVDAQLPPLPS--IETFIASLVTRSQVQVPTLMTSLVYLARL 119  </t>
  </si>
  <si>
    <t xml:space="preserve">                   rtrlspvakGmrkqqQLHIDSctphriflaALilAaKYleDsspknKhwv</t>
  </si>
  <si>
    <t xml:space="preserve">                   r rl+pvakGmr+         t+hrifla+LilAaK+l+DsspknKhw+</t>
  </si>
  <si>
    <t xml:space="preserve">  tr|Q0CRD0|   120 RARLPPVAKGMRC---------TVHRIFLASLILAAKNLNDSSPKNKHWA 160  </t>
  </si>
  <si>
    <t xml:space="preserve">                   sYadlLLqRTAHKLKHpkgyskfGfSccEvnlmepkqllelLdydlrdfv</t>
  </si>
  <si>
    <t xml:space="preserve">                   +Y+++            kgy +f fS++Evnlme+ qll+lLd+d+r  v</t>
  </si>
  <si>
    <t xml:space="preserve">  tr|Q0CRD0|   161 RYTAV------------KGYHGFCFSLPEVNLMER-QLLFLLDWDTR--V 195  </t>
  </si>
  <si>
    <t xml:space="preserve">                   seddllvhlEpfLLerlgfqlearhpyrtLrdlkrqker...........</t>
  </si>
  <si>
    <t xml:space="preserve">                   +eddl++hlEpfL +++++ l++++  +    l++++ r+ ++ +++ + </t>
  </si>
  <si>
    <t xml:space="preserve">  tr|Q0CRD0|   196 TEDDLFRHLEPFL-APIRRHLQLQEEKK-QQQLQQEQSRewrrfhtsadl 243  </t>
  </si>
  <si>
    <t xml:space="preserve">                   ............................................erasgL</t>
  </si>
  <si>
    <t xml:space="preserve">                      + ++++ + + +  ++ ++ +++++ ++++++ ++ ++ +++ as  </t>
  </si>
  <si>
    <t xml:space="preserve">  tr|Q0CRD0|   244 lacrlrrqklearleavhransvhrrsrlppspssasslsslssTSASPA 293  </t>
  </si>
  <si>
    <t xml:space="preserve">                    l+   +++  +p++p +r +s++                         +</t>
  </si>
  <si>
    <t xml:space="preserve">  tr|Q0CRD0|   294 SLADGTNSDRYRPYPPRRRPSSRA------------------------GA 319  </t>
  </si>
  <si>
    <t xml:space="preserve">                     s s++S+ ++p++srae+ +s+ + as   ++ss++t+++   s++ +</t>
  </si>
  <si>
    <t xml:space="preserve">  tr|Q0CRD0|   320 SVSVSPPSIQDVPALSRAETLPSLCSRASS-VAPSSRGTPASLRTSSSIA 368  </t>
  </si>
  <si>
    <t xml:space="preserve">                   s   itd +              rv+ +                    sv</t>
  </si>
  <si>
    <t xml:space="preserve">  tr|Q0CRD0|   369 S---ITDEEV-------------RVVDAD------------------ASV 384  </t>
  </si>
  <si>
    <t xml:space="preserve">                   nvkaGskkskksdekddkpqPevsvaapvsssqehivtDelsegksgsgd</t>
  </si>
  <si>
    <t xml:space="preserve">                    v                ++   s+ a    ++++ ++De + + +  + </t>
  </si>
  <si>
    <t xml:space="preserve">  tr|Q0CRD0|   385 SVS---------------ASRSPSLRAGYVHLPSTTSLDEIPAQPPK-KL 418  </t>
  </si>
  <si>
    <t xml:space="preserve">                   rraRfslsaagaqaerEtvapsfkvklsiSrrmgsglvgRmlk&lt;-*</t>
  </si>
  <si>
    <t xml:space="preserve">                   r                        +  + ++++sg+ +R+l    </t>
  </si>
  <si>
    <t xml:space="preserve">  tr|Q0CRD0|   419 R------------------------M--VGHSGSSGFMARFLA    435  </t>
  </si>
  <si>
    <t>tr|N4VEK9|N4VEK9_COLOR: domain 1 of 1, from 30 to 320: score 237.3, E = 5e-68</t>
  </si>
  <si>
    <t xml:space="preserve">                      +s++ptpp+s+++ss+hq+++++l  + ++ ++++++Aih+vn++  </t>
  </si>
  <si>
    <t xml:space="preserve">  tr|N4VEK9|    30    LSNLPTPPPSSRNSSAHQSPKAELDDGEILLEKFLGPAIHLVNLV-- 74   </t>
  </si>
  <si>
    <t xml:space="preserve">                          P++a+L  tPs+ +        +q+ml++s+lplEt++L++++</t>
  </si>
  <si>
    <t xml:space="preserve">  tr|N4VEK9|    75 -------PTSASL-STPSVPL--------VQAMLSRSALPLETIALAVCI 108  </t>
  </si>
  <si>
    <t xml:space="preserve">                   l+++++k+++s+r+q+p+L++++ + +kR+++++sp+ +++r  qQ+HID</t>
  </si>
  <si>
    <t xml:space="preserve">  tr|N4VEK9|   109 LDSLNSKFALSWRLQCPLLLDGAfSANKRHTLGHSPLLDRRRA-QQMHID 157  </t>
  </si>
  <si>
    <t xml:space="preserve">                   S++p++i+laAL +AaK+++D+++++ ++ s                  +</t>
  </si>
  <si>
    <t xml:space="preserve">  tr|N4VEK9|   158 SVQPELIILAALVIAAKFTDDCQDSTAYYCS-----------------KW 190  </t>
  </si>
  <si>
    <t xml:space="preserve">                   +   +Sc+++n++e++   e+L+y+++++ +++dl+++      +++++q</t>
  </si>
  <si>
    <t xml:space="preserve">  tr|N4VEK9|   191 GREIWSCEQINVTERCI-YENLNYRIKPLHDDEDLITD------TMVDMQ 233  </t>
  </si>
  <si>
    <t xml:space="preserve">                   l+ar +++                           ++p +p+++g+s++ </t>
  </si>
  <si>
    <t xml:space="preserve">  tr|N4VEK9|   234 LAARYYNS---------------------------SRPAQPHEMGHSKS- 255  </t>
  </si>
  <si>
    <t xml:space="preserve">                                                              + gt+v+</t>
  </si>
  <si>
    <t xml:space="preserve">  tr|N4VEK9|   256 ----------------------------------------KSLTLGTAVV 265  </t>
  </si>
  <si>
    <t xml:space="preserve">                   g++++ +t++++++S+a s++dev+++ e+t++ g              +</t>
  </si>
  <si>
    <t xml:space="preserve">  tr|N4VEK9|   266 GLGLQ-LTPVDTPKSEAGSFGDEVRAAFEKTSFCG--------------D 300  </t>
  </si>
  <si>
    <t xml:space="preserve">                    y+                                               </t>
  </si>
  <si>
    <t xml:space="preserve">  tr|N4VEK9|   301 GYMS-----------------------L---------------------- 305  </t>
  </si>
  <si>
    <t xml:space="preserve">                                       sg                            </t>
  </si>
  <si>
    <t xml:space="preserve">  tr|N4VEK9|   306 --------------------SG---------------------------- 307  </t>
  </si>
  <si>
    <t xml:space="preserve">                   +     +    +vg++ +   </t>
  </si>
  <si>
    <t xml:space="preserve">  tr|N4VEK9|   308 N-----ESVLCPVGDESC    320  </t>
  </si>
  <si>
    <t>tr|G5EAX4|G5EAX4_EMENI: domain 1 of 1, from 1 to 405: score 237.2, E = 5.4e-68</t>
  </si>
  <si>
    <t xml:space="preserve">                      m+ ++t+             l +++ ++vsrdm+ayLA++a+ VI+C</t>
  </si>
  <si>
    <t xml:space="preserve">  tr|G5EAX4|     1    MDLNRTA-------------LQEFIAQPVSRDMVAYLAQQAALVIRC 34   </t>
  </si>
  <si>
    <t xml:space="preserve">                   ++     ++    +++ t+Pst p               ++  ++++rLp</t>
  </si>
  <si>
    <t xml:space="preserve">  tr|G5EAX4|    35 ESHVTTTASTQTvhgQHTPPSTPP--------------MDAADQQLPRLP 70   </t>
  </si>
  <si>
    <t xml:space="preserve">                   s  +e+fIt+l+++s+vqvpTL+T+lvYl R+r rl+pvakGmr+     </t>
  </si>
  <si>
    <t xml:space="preserve">  tr|G5EAX4|    71 S--VEAFITSLVTRSQVQVPTLMTTLVYLARLRARLPPVAKGMRC----- 113  </t>
  </si>
  <si>
    <t xml:space="preserve">                       t+hrif a+LilAaK+l+DsspknKhw++Y+++            k</t>
  </si>
  <si>
    <t xml:space="preserve">  tr|G5EAX4|   114 ----TVHRIFVASLILAAKNLNDSSPKNKHWARYTVV------------K 147  </t>
  </si>
  <si>
    <t xml:space="preserve">                   gy +f fS++E+nlme+ qll+lLd+d+r  v+e dl++hlEpfL ++++</t>
  </si>
  <si>
    <t xml:space="preserve">  tr|G5EAX4|   148 GYEGFSFSLPEINLMER-QLLFLLDWDTR--VTEADLFLHLEPFL-APIR 193  </t>
  </si>
  <si>
    <t xml:space="preserve">                   fqlearhpyrtL.rdlkrqker............................</t>
  </si>
  <si>
    <t xml:space="preserve">                    +l+ r++ ++ +r+  r+++  +    + ++++ + + + +++ +++++</t>
  </si>
  <si>
    <t xml:space="preserve">  tr|G5EAX4|   194 HRLQQREAKMHQpREWHRFQASaellacrlrrqklearlearrrlppspq 243  </t>
  </si>
  <si>
    <t xml:space="preserve">                   ++ + ++ +++++ + +a  ++++sd +     p++p +r + ++     </t>
  </si>
  <si>
    <t xml:space="preserve">  tr|G5EAX4|   244 psaslssvssssslqSDAAVSAPDSDRY----QPYPPRRRPSNRS----- 284  </t>
  </si>
  <si>
    <t xml:space="preserve">                   LDVDLGEVRRACmRmAqLeepnasisssSsyttpsvsraesgtsvl..gs</t>
  </si>
  <si>
    <t xml:space="preserve">                                          s s++S+   p++sr e+ +++ +++s</t>
  </si>
  <si>
    <t xml:space="preserve">  tr|G5EAX4|   285 ---------------------RHSVSPPSIQEIPGLSRTETVPTLCsrSS 313  </t>
  </si>
  <si>
    <t xml:space="preserve">                   askpdtasssstSvaesssdeveseleitdgggpassngaepyklqrviy</t>
  </si>
  <si>
    <t xml:space="preserve">                      p+t s ++ S+ +sss +  +     ++ +      ++p+ +   ++</t>
  </si>
  <si>
    <t xml:space="preserve">  tr|G5EAX4|   314 SVAPSTRSNTPASLRPSSSYNSMDQEIQVVDVS------RSPGLSSGYVH 357  </t>
  </si>
  <si>
    <t xml:space="preserve">                   wekrkaqSnsvSegsSqyrstsvnvkaGskkskksdekddkpqPevsvaa</t>
  </si>
  <si>
    <t xml:space="preserve">                   +                  s+ + v                         </t>
  </si>
  <si>
    <t xml:space="preserve">  tr|G5EAX4|   358 LP-----------------SSTMMVP------------------------ 366  </t>
  </si>
  <si>
    <t xml:space="preserve">                   pvsssqehivtDelsegksgsgdrraRfslsaagaqaerEtvapsfkvkl</t>
  </si>
  <si>
    <t xml:space="preserve">                     +    ++  D+ + +++ +++r                        + </t>
  </si>
  <si>
    <t xml:space="preserve">  tr|G5EAX4|   367 -LPADVAMAKGDDIAVQQPSKKMR------------------------M- 390  </t>
  </si>
  <si>
    <t xml:space="preserve">                   siSrrmgsglvgRmlk&lt;-*</t>
  </si>
  <si>
    <t xml:space="preserve">                      ++++sg+v+R+l    </t>
  </si>
  <si>
    <t xml:space="preserve">  tr|G5EAX4|   391 -SGHSGSSGFVARFLA    405  </t>
  </si>
  <si>
    <t>tr|F2PWJ6|F2PWJ6_TRIEC: domain 1 of 1, from 1 to 383: score 237.1, E = 5.7e-68</t>
  </si>
  <si>
    <t xml:space="preserve">                      m+ +  +        l+ aal++++  +vs +mi+yLA++ + VI+C</t>
  </si>
  <si>
    <t xml:space="preserve">  tr|F2PWJ6|     1    MAKSNVA--------LNRAALNEFISMPVSCEMISYLARQSSMVIRC 39   </t>
  </si>
  <si>
    <t xml:space="preserve">                   +d  +  P    ++L t+P+              +++   lp     Lp </t>
  </si>
  <si>
    <t xml:space="preserve">  tr|F2PWJ6|    40 EDRAIRGPVTQQgtL-TPPASPD---------LKAADEPHLP----PLPP 75   </t>
  </si>
  <si>
    <t xml:space="preserve">                     le+fI +l+++s+v vpTL+T+lv+l R++ +l+pvakGmr+      </t>
  </si>
  <si>
    <t xml:space="preserve">  tr|F2PWJ6|    76 --LESFIFSLVTRSHVEVPTLMTSLVFLARLKNKLPPVAKGMRC------ 117  </t>
  </si>
  <si>
    <t xml:space="preserve">                      t hriflaALilAaK+l+DsspknKhw++Y+ +            kg</t>
  </si>
  <si>
    <t xml:space="preserve">  tr|F2PWJ6|   118 ---TSHRIFLAALILAAKNLNDSSPKNKHWSRYTLV------------KG 152  </t>
  </si>
  <si>
    <t xml:space="preserve">                   y +fGfS++Evnlme+ qll+lLd+d+r  v e+dl++h+EpfL +++++</t>
  </si>
  <si>
    <t xml:space="preserve">  tr|F2PWJ6|   153 YEGFGFSLPEVNLMER-QLLYLLDWDTR--VNEEDLFIHFEPFL-APIRS 198  </t>
  </si>
  <si>
    <t xml:space="preserve">                   qlearhpyrtLrdlkrqker......................erasgLrl</t>
  </si>
  <si>
    <t xml:space="preserve">                    ++a+      ++++r++e+  +   ++ ++++++ +++++   + g   </t>
  </si>
  <si>
    <t xml:space="preserve">  tr|F2PWJ6|   199 HIQAQCDME--MERERERELavraaltqashdqspargpsgyGMQAGIYD 246  </t>
  </si>
  <si>
    <t xml:space="preserve">                   ssdvkvrlawpvlpDsrgtslpPWWVqLDVDLGEVRRACmRmAqLeepna</t>
  </si>
  <si>
    <t xml:space="preserve">                   s+ +    a ++++  +++ ++                      L ++++</t>
  </si>
  <si>
    <t xml:space="preserve">  tr|F2PWJ6|   247 SPRSI---ADNSSDRIARHKRR--------------------QSLQRSGR 273  </t>
  </si>
  <si>
    <t xml:space="preserve">                   sisssSsyttpsvsraesgtsvlgsaskpdtasssstSvaesssdevese</t>
  </si>
  <si>
    <t xml:space="preserve">                   sis++S  ++p++ +a s  ++++  s  +++ss++t++++   ++  ++</t>
  </si>
  <si>
    <t xml:space="preserve">  tr|F2PWJ6|   274 SISPPSVLDLPALGHADSNHGSSSRSSS-LAPSSRGTPASINTASSFHEV 322  </t>
  </si>
  <si>
    <t xml:space="preserve">                   leitdgggpassngaepyklqrviywekrkaqSnsvSegsSqyrstsvnv</t>
  </si>
  <si>
    <t xml:space="preserve">                   ++++   +p+ss  a +y +     ++                +s  +n </t>
  </si>
  <si>
    <t xml:space="preserve">  tr|F2PWJ6|   323 VVADGSTSPSSSHLAYSYVDIQMMRPK---------------PKSHAINF 357  </t>
  </si>
  <si>
    <t xml:space="preserve">                   kaGskkskksdekddkpqPevsvaapvsssqehivtDelsegksgsgdrr</t>
  </si>
  <si>
    <t xml:space="preserve">                                                        e  ++k+ +++r </t>
  </si>
  <si>
    <t xml:space="preserve">  tr|F2PWJ6|   358 P-----------------------------------TEIQPQKRAKTARS 372  </t>
  </si>
  <si>
    <t xml:space="preserve">                   aRfslsaagaqaerEtvapsfkvklsiSrrmgsglvgRmlk&lt;-*</t>
  </si>
  <si>
    <t xml:space="preserve">                   a                               +g  +R++    </t>
  </si>
  <si>
    <t xml:space="preserve">  tr|F2PWJ6|   373 A----------------------T--------GGIISRFFG    383  </t>
  </si>
  <si>
    <t>tr|C1HC10|C1HC10_PARBA: domain 1 of 1, from 21 to 391: score 236.8, E = 6.7e-68</t>
  </si>
  <si>
    <t xml:space="preserve">  tr|C1HC10|    21    IASLPGP------HPSYIQVAKPYVFERTVHECIA------------ 49   </t>
  </si>
  <si>
    <t xml:space="preserve">  tr|C1HC10|    50 --------------ATGVDQL------------------REDSIRLQ--- 64   </t>
  </si>
  <si>
    <t xml:space="preserve">  tr|C1HC10|    65 GITWIDNVRKALHLPVRTFNTAAIYYHKFRLVHSDSE------------- 101  </t>
  </si>
  <si>
    <t xml:space="preserve">  tr|C1HC10|   102 YNYLDAAAAALFTACK-IEDTLKKSREIL--------------------- 129  </t>
  </si>
  <si>
    <t xml:space="preserve">  tr|C1HC10|   130 -----CSAYNLKLSPA--EHLSADDPLFESHSRGIIGLERLMLESSGFDF 172  </t>
  </si>
  <si>
    <t xml:space="preserve">  tr|C1HC10|   173 RNRHPQKSLIKLIKHFNF------DKDSKTS-AVSYGMSLDLYRTFAP-- 213  </t>
  </si>
  <si>
    <t xml:space="preserve">  tr|C1HC10|   214 ---LKQTSATMAFACLELAgrLLNDRHERVESGRVYRLWLTSREEIMETM 260  </t>
  </si>
  <si>
    <t xml:space="preserve">  tr|C1HC10|   261 LDLLEL-YTHNRSSTSIGPDFPLDLFLNIRIPLNQE------VDSKKLPR 303  </t>
  </si>
  <si>
    <t xml:space="preserve">  tr|C1HC10|   304 FTYWD---------SDKSG---------TNGAKAP----NGLKNNGDGHK 331  </t>
  </si>
  <si>
    <t xml:space="preserve">                       ++++ ++++++    + ++ + ++ Rf+l++++a+ erEtva +fk</t>
  </si>
  <si>
    <t xml:space="preserve">  tr|C1HC10|   332 NGRLPNPLTPTAAHEAQGRAGDRAREGTVRFMLYPEQARVERETVAEYFK 381  </t>
  </si>
  <si>
    <t xml:space="preserve">  tr|C1HC10|   382 VE------MEEYEVDE---    391  </t>
  </si>
  <si>
    <t>tr|A0A059JCQ5|A0A059JCQ5_9EURO: domain 1 of 1, from 1 to 387: score 236.6, E = 8.2e-68</t>
  </si>
  <si>
    <t xml:space="preserve">  tr|A0A059J     1    MAKSNVA--------LNRAALNEFISMPVSCEMISYLARQSSMVIRC 39   </t>
  </si>
  <si>
    <t xml:space="preserve">  tr|A0A059J    40 EDRAIRGPVTQQgtL-TPPASPD---------LKAADEPHLP----PLPP 75   </t>
  </si>
  <si>
    <t xml:space="preserve">  tr|A0A059J    76 --LESFIFSLVTRSHVEVPTLMTSLVFLARLKNKLPPVAKGMRC------ 117  </t>
  </si>
  <si>
    <t xml:space="preserve">  tr|A0A059J   118 ---TSHRIFLAALILAAKNLNDSSPKNKHWSRYTLV------------KG 152  </t>
  </si>
  <si>
    <t xml:space="preserve">  tr|A0A059J   153 YEGFGFSLPEVNLMER-QLLYLLDWDTR--VNEEDLFIHFEPFL-APIRS 198  </t>
  </si>
  <si>
    <t xml:space="preserve">                   qlearhpyrtLrdlkrqker..........................eras</t>
  </si>
  <si>
    <t xml:space="preserve">                    ++a+      ++++r++er+++   +   ++ ++++++ +++++   + </t>
  </si>
  <si>
    <t xml:space="preserve">  tr|A0A059J   199 HIQAQCDME--MERERERERerelavraaltqashdqspargpsgyGMQA 246  </t>
  </si>
  <si>
    <t xml:space="preserve">                   gLrlssdvkvrlawpvlpDsrgtslpPWWVqLDVDLGEVRRACmRmAqLe</t>
  </si>
  <si>
    <t xml:space="preserve">                   g   s+ +    a ++++  +++ ++                      L </t>
  </si>
  <si>
    <t xml:space="preserve">  tr|A0A059J   247 GIYDSPRSI---ADNSSDRIARHKRR--------------------QSLQ 273  </t>
  </si>
  <si>
    <t xml:space="preserve">                   epnasisssSsyttpsvsraesgtsvlgsaskpdtasssstSvaesssde</t>
  </si>
  <si>
    <t xml:space="preserve">                   ++++sis++S  ++p++ +a s  ++++  s  +++ss++t++++   ++</t>
  </si>
  <si>
    <t xml:space="preserve">  tr|A0A059J   274 RSGRSISPPSVLDLPALGHADSNHGSSSRSSS-LAPSSRGTPASINTASS 322  </t>
  </si>
  <si>
    <t xml:space="preserve">                   veseleitdgggpassngaepyklqrviywekrkaqSnsvSegsSqyrst</t>
  </si>
  <si>
    <t xml:space="preserve">                     ++++++   +p+ss  a +y +     ++                +s </t>
  </si>
  <si>
    <t xml:space="preserve">  tr|A0A059J   323 FHEVVVADGSTSPSSSHLAYSYVDIQMMRPK---------------PKSH 357  </t>
  </si>
  <si>
    <t xml:space="preserve">                   svnvkaGskkskksdekddkpqPevsvaapvsssqehivtDelsegksgs</t>
  </si>
  <si>
    <t xml:space="preserve">                    +n                                      e  ++k+ +</t>
  </si>
  <si>
    <t xml:space="preserve">  tr|A0A059J   358 AINFP-----------------------------------TEIQPQKRAK 372  </t>
  </si>
  <si>
    <t xml:space="preserve">                   gdrraRfslsaagaqaerEtvapsfkvklsiSrrmgsglvgRmlk&lt;-*</t>
  </si>
  <si>
    <t xml:space="preserve">                   ++r a                               +g  +R++    </t>
  </si>
  <si>
    <t xml:space="preserve">  tr|A0A059J   373 TARSA----------------------T--------GGIISRFFG    387  </t>
  </si>
  <si>
    <t>tr|E5AF11|E5AF11_LEPMJ: domain 1 of 1, from 1 to 347: score 235.8, E = 1.4e-67</t>
  </si>
  <si>
    <t xml:space="preserve">                      m  +p +      +  +qaal+++++++vs+dmi+yLA+ a++VI+C</t>
  </si>
  <si>
    <t xml:space="preserve">  tr|E5AF11|     1    MMYSPNL------VAENQAALDHFIQLPVSQDMISYLAQKATQVIRC 41   </t>
  </si>
  <si>
    <t xml:space="preserve">                        ep     L+Pt+P+  p        +q+++ p   p    +Lps </t>
  </si>
  <si>
    <t xml:space="preserve">  tr|E5AF11|    42 -----EPSINKNLpPTPPASPP--------QQAAAQPHE-P----GLPS- 72   </t>
  </si>
  <si>
    <t xml:space="preserve">                    le fIt+l+++s+vqvpTL+++lvYl R+r+rl+pvakGm++       </t>
  </si>
  <si>
    <t xml:space="preserve">  tr|E5AF11|    73 -LEEFITSLVERSHVQVPTLMSSLVYLSRLRSRLPPVAKGMPC------- 114  </t>
  </si>
  <si>
    <t xml:space="preserve">                     t+hrifla+LilAaK+l+DsspknKhw++Y+++             g+</t>
  </si>
  <si>
    <t xml:space="preserve">  tr|E5AF11|   115 --TTHRIFLASLILAAKNLNDSSPKNKHWARYSAV------------GGF 150  </t>
  </si>
  <si>
    <t xml:space="preserve">                   + fGfS +Evnlme+ qll+lLd+dlr  +  ddl+ hlEpfL ++++  </t>
  </si>
  <si>
    <t xml:space="preserve">  tr|E5AF11|   151 DHFGFSITEVNLMEK-QLLFLLDWDLR--INPDDLYYHLEPFL-APIRIW 196  </t>
  </si>
  <si>
    <t xml:space="preserve">                   learhpyrtLrdlkrqkererasgLrlssdvkvrlawpvlp..Dsrgtsl</t>
  </si>
  <si>
    <t xml:space="preserve">                    + +   ++L++++ +++  r   L+     ++  ++p +++  s  +++</t>
  </si>
  <si>
    <t xml:space="preserve">  tr|E5AF11|   197 QARQVEKARLAEREKEFAARREYQLAAE---NLSRSRPEILpyESTSSFA 243  </t>
  </si>
  <si>
    <t xml:space="preserve">                   +                       ++       +S+yt  s+sra+s t </t>
  </si>
  <si>
    <t xml:space="preserve">  tr|E5AF11|   244 S-----------------------YATRPPRQQPSYYT--SSSRAASRTP 268  </t>
  </si>
  <si>
    <t xml:space="preserve">                   vlgsaskpdtasssstSvaesssdevesel..eitdgggpassngaepyk</t>
  </si>
  <si>
    <t xml:space="preserve">                   +l+  ++ ++ +s+ +++  s++de+ +++ ++ + + g           </t>
  </si>
  <si>
    <t xml:space="preserve">  tr|E5AF11|   269 SLSPPTR-SSSVSTTSDSPMSFTDEPTEAIlqRYDADQG----------- 306  </t>
  </si>
  <si>
    <t xml:space="preserve">                       +y+                                           </t>
  </si>
  <si>
    <t xml:space="preserve">  tr|E5AF11|   307 -ANIVYIN-----------------------G------------------ 314  </t>
  </si>
  <si>
    <t xml:space="preserve">                     +va+p+  +q+++ ++e +++k  +                       </t>
  </si>
  <si>
    <t xml:space="preserve">  tr|E5AF11|   315 --PVAQPK--LQHSLPLYETPPPKKAK----------------------- 337  </t>
  </si>
  <si>
    <t xml:space="preserve">                                 g+  Rm+    </t>
  </si>
  <si>
    <t xml:space="preserve">  tr|E5AF11|   338 ----S--------AGFFNRMFG    347  </t>
  </si>
  <si>
    <t>tr|D4AYV1|D4AYV1_ARTBC: domain 1 of 1, from 1 to 387: score 235.6, E = 1.5e-67</t>
  </si>
  <si>
    <t xml:space="preserve">  tr|D4AYV1|     1    MAKSNVA--------LNRAALNEFISMPVSCEMISYLARQSSMVIRC 39   </t>
  </si>
  <si>
    <t xml:space="preserve">  tr|D4AYV1|    40 EDRAIRGPVTQQgtL-TPPASPD---------LKAADEPHLP----PLPP 75   </t>
  </si>
  <si>
    <t xml:space="preserve">  tr|D4AYV1|    76 --LESFIFSLVTRSHVEVPTLMTSLVFLARLKNKLPPVAKGMRC------ 117  </t>
  </si>
  <si>
    <t xml:space="preserve">  tr|D4AYV1|   118 ---TSHRIFLAALILAAKNLNDSSPKNKHWSRYTLV------------KG 152  </t>
  </si>
  <si>
    <t xml:space="preserve">  tr|D4AYV1|   153 YEGFGFSLPEVNLMER-QLLYLLDWDTR--VNEEDLFIHFEPFL-APIRS 198  </t>
  </si>
  <si>
    <t xml:space="preserve">                    ++a+      ++++r++er+++   +    + ++++++ +++++   + </t>
  </si>
  <si>
    <t xml:space="preserve">  tr|D4AYV1|   199 HIQAQCDME--MERERERERerelavraalaqasrdqspargpsdyGMQA 246  </t>
  </si>
  <si>
    <t xml:space="preserve">  tr|D4AYV1|   247 GIYDSPRSI---ADNSSDRIARHKRR--------------------QSLQ 273  </t>
  </si>
  <si>
    <t xml:space="preserve">  tr|D4AYV1|   274 RSGRSISPPSVLDLPALGHADSNHGSSSRSSS-LAPSSRGTPASINTASS 322  </t>
  </si>
  <si>
    <t xml:space="preserve">  tr|D4AYV1|   323 FHEVVVADGSTSPSSSHLAYSYVDIQMMRPK---------------PKSH 357  </t>
  </si>
  <si>
    <t xml:space="preserve">  tr|D4AYV1|   358 AINFP-----------------------------------TEIQPQKRAK 372  </t>
  </si>
  <si>
    <t xml:space="preserve">                   +++ a                               +g  +R++    </t>
  </si>
  <si>
    <t xml:space="preserve">  tr|D4AYV1|   373 TAGSA----------------------T--------GGIISRFFG    387  </t>
  </si>
  <si>
    <t>tr|M3B415|M3B415_PSEFD: domain 1 of 1, from 1 to 354: score 235.4, E = 1.8e-67</t>
  </si>
  <si>
    <t xml:space="preserve">                      m+ +p +         ++aal ++++++vs+dmi+yLA  a++VI+C</t>
  </si>
  <si>
    <t xml:space="preserve">  tr|M3B415|     1    MAYSPPT------AAQNAAALEHFIHLPVSQDMISYLAHKASQVIRC 41   </t>
  </si>
  <si>
    <t xml:space="preserve">                    +    p ++ +L+Pt+P t p           +++ s++    + Lp+ </t>
  </si>
  <si>
    <t xml:space="preserve">  tr|M3B415|    42 -EGQTAPSTSKALpPTPPTTPP-----------QSSGSAYF--EPQLPR- 76   </t>
  </si>
  <si>
    <t xml:space="preserve">                    le fIt l+++s+vqvpTL+T+lvYl R+ +rl+pvakGmr+       </t>
  </si>
  <si>
    <t xml:space="preserve">  tr|M3B415|    77 -LELFITALVERSHVQVPTLMTSLVYLGRLQSRLPPVAKGMRC------- 118  </t>
  </si>
  <si>
    <t xml:space="preserve">                     t hrifla+LilAaK+l+DsspknKhw++Y+ +             g+</t>
  </si>
  <si>
    <t xml:space="preserve">  tr|M3B415|   119 --TAHRIFLASLILAAKNLNDSSPKNKHWARYTSV------------HGF 154  </t>
  </si>
  <si>
    <t xml:space="preserve">                   ++fGfS++Evnlme+ qll lLd++lr  v+e dl++hlEpfL +++++ </t>
  </si>
  <si>
    <t xml:space="preserve">  tr|M3B415|   155 DSFGFSLTEVNLMEK-QLLSLLDWELR--VTEQDLYTHLEPFL-APVRT- 199  </t>
  </si>
  <si>
    <t xml:space="preserve">                   +++r++++     +r            ++++        l  +   +++ </t>
  </si>
  <si>
    <t xml:space="preserve">  tr|M3B415|   200 FQLRQAEK-----QRI-----------REEMA------ALEQRQMAFAA- 226  </t>
  </si>
  <si>
    <t xml:space="preserve">                               RRA m     + +++s   + +    + ++++s  s++</t>
  </si>
  <si>
    <t xml:space="preserve">  tr|M3B415|   227 ---------QQQRRAAMEATRYYDSPRSM--GAYTYQQPMYYSTSSNSSS 265  </t>
  </si>
  <si>
    <t xml:space="preserve">                   ++ s+  t+s s++ ++ ss +  ++++++ +  + ++s+  ++y+++ +</t>
  </si>
  <si>
    <t xml:space="preserve">  tr|M3B415|   266 RAVSR--TPSLSPPTRSGSSASQSSADSYASS--S-SPSSIISSYAVPIT 310  </t>
  </si>
  <si>
    <t xml:space="preserve">                    +++                     + +             +++++ +++</t>
  </si>
  <si>
    <t xml:space="preserve">  tr|M3B415|   311 EEPT---------------------TYC-------------SQRMQPAPI 326  </t>
  </si>
  <si>
    <t xml:space="preserve">                     ++ ++  +    +l ++k  +                           </t>
  </si>
  <si>
    <t xml:space="preserve">  tr|M3B415|   327 MTHSLPLDQT----DLQPAKKQK--------------------------- 345  </t>
  </si>
  <si>
    <t xml:space="preserve">                             +  +R+l    </t>
  </si>
  <si>
    <t xml:space="preserve">  tr|M3B415|   346 T---------NIFSRFLP    354  </t>
  </si>
  <si>
    <t>tr|C1GR35|C1GR35_PARBA: domain 1 of 1, from 1 to 379: score 235.4, E = 1.8e-67</t>
  </si>
  <si>
    <t xml:space="preserve">                      m+++            + aal+++v ++vsr+m+ yLA +a+ VI+C</t>
  </si>
  <si>
    <t xml:space="preserve">  tr|C1GR35|     1    MAQSTSS--------YNRAALNEFVTLPVSREMVFYLAEQASLVIRC 39   </t>
  </si>
  <si>
    <t xml:space="preserve">                   ddd..lvepPpAapLPttPstkpHKsFTrsleqdmlepsGlplEterLps</t>
  </si>
  <si>
    <t xml:space="preserve">                   +++ ++v +  + pL t+P t p          d +e s+ p  ++ Lps</t>
  </si>
  <si>
    <t xml:space="preserve">  tr|C1GR35|    40 EEEvtPVTITQSNPL-TPPTTPP---------IDGSESSA-PRLLPPLPS 78   </t>
  </si>
  <si>
    <t xml:space="preserve">  tr|C1GR35|    79 --LAEFICSIVNRSHVEVPTLMSSLVFLGRLRAKLPAMSKGMRC------ 120  </t>
  </si>
  <si>
    <t xml:space="preserve">                      t hrifla+LilAaK+l+DsspknKhw++Y+ +            kg</t>
  </si>
  <si>
    <t xml:space="preserve">  tr|C1GR35|   121 ---TGHRIFLASLILAAKNLNDSSPKNKHWARYTTV------------KG 155  </t>
  </si>
  <si>
    <t xml:space="preserve">                   ++ fGfS++Evnlme+ qll+lL++d+r  v+e dl+  lEpfL ++++ </t>
  </si>
  <si>
    <t xml:space="preserve">  tr|C1GR35|   156 FDEFGFSLPEVNLMER-QLLYLLNWDTR--VTEKDLFYYLEPFL-APIRE 201  </t>
  </si>
  <si>
    <t xml:space="preserve">                   qlear.hpyrtLrdlkrqker.....erasgLrlssdvkvrla...wpvl</t>
  </si>
  <si>
    <t xml:space="preserve">                   ++++++++++    l+ ++ ++++++++a   +++s + +  a+++++ l</t>
  </si>
  <si>
    <t xml:space="preserve">  tr|C1GR35|   202 RFQLEgEKEM----LQHELKMeeqqhQQANDFTNDSREALTMArknRSRL 247  </t>
  </si>
  <si>
    <t xml:space="preserve">                   + +++ +++                   +   +++++s s++S++++p++</t>
  </si>
  <si>
    <t xml:space="preserve">  tr|C1GR35|   248 DTHHVGQKR-------------------LPSPSRSGRSVSPPSIKDLPPL 278  </t>
  </si>
  <si>
    <t xml:space="preserve">                   sr  s + +++s s ++++ss++t+++               +g+     </t>
  </si>
  <si>
    <t xml:space="preserve">  tr|C1GR35|   279 SRGGSRAPSSSSRSSSLAPSSRGTPSSF-------------GPGS----- 310  </t>
  </si>
  <si>
    <t xml:space="preserve">                       y++ +vi +e      +  S +s     + vn++            </t>
  </si>
  <si>
    <t xml:space="preserve">  tr|C1GR35|   311 ----YAVDDVIVAE------SHASPASAAISCSYVNIH------------ 338  </t>
  </si>
  <si>
    <t xml:space="preserve">                    ++++ + + ++++ ss+        +++++ ++++              </t>
  </si>
  <si>
    <t xml:space="preserve">  tr|C1GR35|   339 -TLRPKAKPQQQHPLSSMA-------ASQQPAKKAK-------------- 366  </t>
  </si>
  <si>
    <t xml:space="preserve">                                   + g gl +R+++   </t>
  </si>
  <si>
    <t xml:space="preserve">  tr|C1GR35|   367 ----------T-----AAGTGLISRFFN    379  </t>
  </si>
  <si>
    <t>tr|A8PSY4|A8PSY4_MALGO: domain 1 of 1, from 11 to 381: score 234.3, E = 3.8e-67</t>
  </si>
  <si>
    <t xml:space="preserve">                      +s+++++pasl+P+ +h++ lt+l+  +v+rdm+ay A +a+nVI+C</t>
  </si>
  <si>
    <t xml:space="preserve">  tr|A8PSY4|    11    SSALRRHPASLLPRIVHNPSLTDLIRYPVTRDMVAYIAKQASNVIQC 57   </t>
  </si>
  <si>
    <t xml:space="preserve">                                  + s +                 +++  t++Lps  </t>
  </si>
  <si>
    <t xml:space="preserve">  tr|A8PSY4|    58 --------------SPESSDG--------------TNAVR--TQNLPS-- 75   </t>
  </si>
  <si>
    <t xml:space="preserve">                   le+fI  l+++s+vqvpTL+++lvYl R++ rl++ akGm++        </t>
  </si>
  <si>
    <t xml:space="preserve">  tr|A8PSY4|    76 LEAFIMMLVEKSNVQVPTLLSTLVYLDRLKNRLPRIAKGMPC-------- 117  </t>
  </si>
  <si>
    <t xml:space="preserve">                    t+hr+fla+Li+AaKYl+DsspknKhw +Y +                 </t>
  </si>
  <si>
    <t xml:space="preserve">  tr|A8PSY4|   118 -TRHRVFLASLIVAAKYLNDSSPKNKHWMRYCVF---------------- 150  </t>
  </si>
  <si>
    <t xml:space="preserve">                      fS++Evnlme+ qll+lLdydlr  ++ed+ + h+ pf+ +r+++++</t>
  </si>
  <si>
    <t xml:space="preserve">  tr|A8PSY4|   151 ---FSQAEVNLMEK-QLLYLLDYDLR--IEEDEIMFHFSPFF-RRFETRA 193  </t>
  </si>
  <si>
    <t xml:space="preserve">                   earhpyrtLrdlkrqker.......erasgLrlssdvkvrlawpvlp.Ds</t>
  </si>
  <si>
    <t xml:space="preserve">                    a+ +++ Lr+   ++e ++  + +er+++Lr+ ++++ +++w+  p++ </t>
  </si>
  <si>
    <t xml:space="preserve">  tr|A8PSY4|   194 DAGRREMFLRGCDAGRECdryarasERRVALRNLPASQ-VPCWNNHPkSQ 242  </t>
  </si>
  <si>
    <t xml:space="preserve">                     t+++                      +++p a ++++S   + +++  </t>
  </si>
  <si>
    <t xml:space="preserve">  tr|A8PSY4|   243 PSTPKR----------------------VSPPRAQAARPSKGLLTPTATL 270  </t>
  </si>
  <si>
    <t xml:space="preserve">                    ++   ++  +              ++s++  se+e td++g   s + +</t>
  </si>
  <si>
    <t xml:space="preserve">  tr|A8PSY4|   271 KAMSLHVRNSET-------------TRSASSISEAELTDDNG---SATSS 304  </t>
  </si>
  <si>
    <t xml:space="preserve">                   p +  ++ +++                      v+               </t>
  </si>
  <si>
    <t xml:space="preserve">  tr|A8PSY4|   305 PDEAHDEEEPT-------------------FAAVR--------------- 320  </t>
  </si>
  <si>
    <t xml:space="preserve">                      ++ v+ + ++s++++   +++  ++ + +r      s+ g  a +  </t>
  </si>
  <si>
    <t xml:space="preserve">  tr|A8PSY4|   321 HYDQARVTTSLPRSSSTAMMASMEQRQMYTSMR------SSQGMAASY-- 362  </t>
  </si>
  <si>
    <t xml:space="preserve">                   vapsfkvklsiSrrm.gsglvgRmlk&lt;-*</t>
  </si>
  <si>
    <t xml:space="preserve">                     p+ + k     ++++  +++ +     </t>
  </si>
  <si>
    <t xml:space="preserve">  tr|A8PSY4|   363 --PYPSDK-----SNtCQDPRSVEST    381  </t>
  </si>
  <si>
    <t>tr|M5EQD3|M5EQD3_MALS4: domain 1 of 1, from 10 to 352: score 234.2, E = 4.1e-67</t>
  </si>
  <si>
    <t xml:space="preserve">                      +s+++++pasl+P+ +h++ lt+l+  +vsrdm+ay A +a+ VI+C</t>
  </si>
  <si>
    <t xml:space="preserve">  tr|M5EQD3|    10    SSALRRHPASLLPRIVHNPSLTDLIRYPVSRDMVAYIAKQATDVIQC 56   </t>
  </si>
  <si>
    <t xml:space="preserve">                                    st+               ++G    +++Lp+  </t>
  </si>
  <si>
    <t xml:space="preserve">  tr|M5EQD3|    57 -----------------STEN-------------KNDGSAPKIQGLPN-- 74   </t>
  </si>
  <si>
    <t xml:space="preserve">                   letfI  l+++s+vqvpTL+++lvYl R++ rl++vakGm++        </t>
  </si>
  <si>
    <t xml:space="preserve">  tr|M5EQD3|    75 LETFIMMLVEKSNVQVPTLLSTLVYLDRLKHRLPRVAKGMPC-------- 116  </t>
  </si>
  <si>
    <t xml:space="preserve">                    t+hr+fla+Li+AaK+l+DsspknKhw++Y +                 </t>
  </si>
  <si>
    <t xml:space="preserve">  tr|M5EQD3|   117 -TRHRVFLATLIVAAKNLNDSSPKNKHWTRYCVF---------------- 149  </t>
  </si>
  <si>
    <t xml:space="preserve">  tr|M5EQD3|   150 ---FSQAEVNLMEK-QLLYLLDYDLR--IEEDEIMYHFSPFF-RRFESRA 192  </t>
  </si>
  <si>
    <t xml:space="preserve">                    a+ +++ Lr+ + ++e ++  + +er+ +Lr+ + ++ +++w+++p+++</t>
  </si>
  <si>
    <t xml:space="preserve">  tr|M5EQD3|   193 DAGRREMFLRGCEAGRECeryarasERRIALRNLPPSQ-VPCWNSQPrSA 241  </t>
  </si>
  <si>
    <t xml:space="preserve">                     t+++                               ++       ++  </t>
  </si>
  <si>
    <t xml:space="preserve">  tr|M5EQD3|   242 PSTPKR-----------------------------VVPPKPDIKRQAVPM 262  </t>
  </si>
  <si>
    <t xml:space="preserve">                    + t++l s+sk   ++++s    +++s++  se+e td++g        </t>
  </si>
  <si>
    <t xml:space="preserve">  tr|M5EQD3|   263 LTPTATLKSLSK---HVRNS---ETTRSNSSISEAELTDDNG-------- 298  </t>
  </si>
  <si>
    <t xml:space="preserve">                                       S  sS                         </t>
  </si>
  <si>
    <t xml:space="preserve">  tr|M5EQD3|   299 --------------------SATSS---------P--------------- 304  </t>
  </si>
  <si>
    <t xml:space="preserve">                   ++ ++ + +++ ss+ ++ +    +g ++sg  +                </t>
  </si>
  <si>
    <t xml:space="preserve">  tr|M5EQD3|   305 DEAKEYEDDRSMSSIRLVESTRINPGLPRSGSAAM--------------- 339  </t>
  </si>
  <si>
    <t xml:space="preserve">                                ++ +  v+  +    </t>
  </si>
  <si>
    <t xml:space="preserve">  tr|M5EQD3|   340 -------V-----STIEQQVSPSRS    352  </t>
  </si>
  <si>
    <t>tr|A0A0D2AEY9|A0A0D2AEY9_9EURO: domain 1 of 1, from 1 to 423: score 234.2, E = 4.1e-67</t>
  </si>
  <si>
    <t xml:space="preserve">  tr|A0A0D2A     1    MDSKYSQ-------AQNRAALDEFVRQPVRSYMIQHLAKQASQVIRC 40   </t>
  </si>
  <si>
    <t xml:space="preserve">                   d ++v   ++ +LPt+Pst p              +s + l  + Lps  </t>
  </si>
  <si>
    <t xml:space="preserve">  tr|A0A0D2A    41 DQEPV---ASDSLPTPPSTPP-------------QNSVVDLTQPTLPS-- 72   </t>
  </si>
  <si>
    <t xml:space="preserve">                   le+fIt+l+ +s+vqvpTL+++lvYl R+r +l+pvakGmr+        </t>
  </si>
  <si>
    <t xml:space="preserve">  tr|A0A0D2A    73 LEQFITSLVHRSSVQVPTLMSSLVYLARLRAKLPPVAKGMRC-------- 114  </t>
  </si>
  <si>
    <t xml:space="preserve">  tr|A0A0D2A   115 -TVHRIFLASLILAAKNLNDSSPKNKHWAKYTSV------------KGFE 151  </t>
  </si>
  <si>
    <t xml:space="preserve">                   +fGf ++Evnlme++  l+lLd d+r  v+e dl++h+EpfL ++++fq+</t>
  </si>
  <si>
    <t xml:space="preserve">  tr|A0A0D2A   152 GFGFGLAEVNLMERQM-LYLLDFDTR--VTEQDLFLHFEPFL-APIRFQM 197  </t>
  </si>
  <si>
    <t xml:space="preserve">                    +++ ++ L    r    ++++ ++  + + +++++ ++++ +  +++++</t>
  </si>
  <si>
    <t xml:space="preserve">  tr|A0A0D2A   198 DLQQEEAELISSARHWHSqqssydsaiglpmppsrhirdndlpvlttppp 247  </t>
  </si>
  <si>
    <t xml:space="preserve">                   ..............................................eras</t>
  </si>
  <si>
    <t xml:space="preserve">                   +  +  +++ +  +++ ++++ ++++++++++ + + +++++ +++ r++</t>
  </si>
  <si>
    <t xml:space="preserve">  tr|A0A0D2A   248 ravgvygspasymdddlsggryprqhrpstsslslpapshrrvpspFRHH 297  </t>
  </si>
  <si>
    <t xml:space="preserve">                   ++ ls   ++ ++   lp    +s+p                        </t>
  </si>
  <si>
    <t xml:space="preserve">  tr|A0A0D2A   298 ISKLS---MSPPSVRDLPPLVSSSRP------------------------ 320  </t>
  </si>
  <si>
    <t xml:space="preserve">                     +++ s+sSs       r++s++ +l+s s +++++ ++t+   ss+ +</t>
  </si>
  <si>
    <t xml:space="preserve">  tr|A0A0D2A   321 --GTMHSHSSS-------RSSSMAPSLRSRSSSLAPTNRGTPYTASSGID 361  </t>
  </si>
  <si>
    <t xml:space="preserve">                    +s ++ ++ ++            +++ y         +   + +     </t>
  </si>
  <si>
    <t xml:space="preserve">  tr|A0A0D2A   362 -DSIVVVDQTES------------PDASYHS-------GYGKAIT----- 386  </t>
  </si>
  <si>
    <t xml:space="preserve">                                                                 ++g+</t>
  </si>
  <si>
    <t xml:space="preserve">  tr|A0A0D2A   387 ----S-----------------------------------------RPGL 391  </t>
  </si>
  <si>
    <t xml:space="preserve">                   gdrraRfslsaagaqaerEtvapsfkvklsiSrrmg.sglvgRmlk&lt;-*</t>
  </si>
  <si>
    <t xml:space="preserve">                   + +         +    +E+++p  kvk     ++g +g+  R ++   </t>
  </si>
  <si>
    <t xml:space="preserve">  tr|A0A0D2A   392 KGH---------QTSFQGESQQPAKKVK-----SDGiGGVMNRLFN    423  </t>
  </si>
  <si>
    <t>tr|W9VRC7|W9VRC7_9EURO: domain 1 of 1, from 6 to 421: score 234.2, E = 4.2e-67</t>
  </si>
  <si>
    <t xml:space="preserve">                       ++++++             l ++v ++v   mi++LA +a++VI+C</t>
  </si>
  <si>
    <t xml:space="preserve">  tr|W9VRC7|     6    FAQNRAA-------------LEDFVRQPVRTYMIQHLAKQASQVIRC 39   </t>
  </si>
  <si>
    <t xml:space="preserve">                    d    + +A +LPt+Pst p        +   +ep+  p     Lps  </t>
  </si>
  <si>
    <t xml:space="preserve">  tr|W9VRC7|    40 -DQESQSSAADSLPTPPSTPP--------QTSSSEPASPP-----LPS-- 73   </t>
  </si>
  <si>
    <t xml:space="preserve">  tr|W9VRC7|    74 LEQFITSLVHRSSVQVPTLMTSLVYLARLRSRLPPVAKGMRC-------- 115  </t>
  </si>
  <si>
    <t xml:space="preserve">  tr|W9VRC7|   116 -TVHRIFLASLILAAKNLNDSSPKNKHWARYTSV------------KGFE 152  </t>
  </si>
  <si>
    <t xml:space="preserve">                   +fGf ++Evnlme++  l+lLd d+r  v+e dl+ h+EpfL ++++fql</t>
  </si>
  <si>
    <t xml:space="preserve">  tr|W9VRC7|   153 GFGFGLAEVNLMERQM-LYLLDFDTR--VTEQDLFNHFEPFL-APIRFQL 198  </t>
  </si>
  <si>
    <t xml:space="preserve">                   e+++ ++   +l+++    ++++++++++ + ++  ++++ +   +++++</t>
  </si>
  <si>
    <t xml:space="preserve">  tr|W9VRC7|   199 ELQQEEA---ELTSTHRYwhshqpsnestislppvvrkdpvhimatpppr 245  </t>
  </si>
  <si>
    <t xml:space="preserve">                   ....................erasgLrlssdvkvrlawpvlpDsrgtslp</t>
  </si>
  <si>
    <t xml:space="preserve">                     +  +++ +  +++  ++++ ++   +ss +  + +    p++ ++  +</t>
  </si>
  <si>
    <t xml:space="preserve">  tr|W9VRC7|   246 aagvydspascvdedlangrYPRHRANNSSLSLPAQTHRRWPSPFRHHVS 295  </t>
  </si>
  <si>
    <t xml:space="preserve">                                             n+s s++S+ ++p+++ ++  ++ </t>
  </si>
  <si>
    <t xml:space="preserve">  tr|W9VRC7|   296 --------------------------NRSVSPPSIRDLPPLVPSSRPGTM 319  </t>
  </si>
  <si>
    <t xml:space="preserve">                   ++  s       +s+Sva+ s+++ +s l  t+ g               </t>
  </si>
  <si>
    <t xml:space="preserve">  tr|W9VRC7|   320 HSHSSS------RSSSVAP-SLRSRSSSLAPTSRGT-------------- 348  </t>
  </si>
  <si>
    <t xml:space="preserve">                      ++          ++sS       n++                     </t>
  </si>
  <si>
    <t xml:space="preserve">  tr|W9VRC7|   349 ---PY----------TASS-------NID--------------------- 357  </t>
  </si>
  <si>
    <t xml:space="preserve">                   vaapvsssqehivtDelsegksgsgdrra.......RfslsaagaqaerE</t>
  </si>
  <si>
    <t xml:space="preserve">                            ++iv  +l e  + s ++++++  + +R+sl   +     E</t>
  </si>
  <si>
    <t xml:space="preserve">  tr|W9VRC7|   358 ---------DSIVVIDLTESPDASYHGAYgkavsasRPSLKGHQTSFQCE 398  </t>
  </si>
  <si>
    <t xml:space="preserve">                   +++p  kvk   S ++ +g+ +R +    </t>
  </si>
  <si>
    <t xml:space="preserve">  tr|W9VRC7|   399 SQQPAKKVK---SDSGVGGVMARLFS    421  </t>
  </si>
  <si>
    <t>tr|A0A0D0DZP6|A0A0D0DZP6_9HOMO: domain 1 of 1, from 1 to 449: score 234.0, E = 4.8e-67</t>
  </si>
  <si>
    <t xml:space="preserve">                   *-&gt;mssrptppaslvPsslhqaaltqlv.kwlvsrdmiayLAihavnVIs</t>
  </si>
  <si>
    <t xml:space="preserve">                      ms  +++pasl+P+slh+++  +l++ ++vs dm++y A++a++VI </t>
  </si>
  <si>
    <t xml:space="preserve">  tr|A0A0D0D     1    MSVDRRHPASLLPRSLHNPEFLDLMtRQKVSMDMVTYIALQAAQVIM 47   </t>
  </si>
  <si>
    <t xml:space="preserve">                   CdddlvepPpAap..LPttPstkpHKsFTrsleqdmlepsGlplEterLp</t>
  </si>
  <si>
    <t xml:space="preserve">                    dd     P+A++  LPt+P+t       +   +d  + +  p +++ Lp</t>
  </si>
  <si>
    <t xml:space="preserve">  tr|A0A0D0D    48 VDDQ----PAAEAavLPTPPHTPH-----KTASSDKHAQDVAP-PSPQLP 87   </t>
  </si>
  <si>
    <t xml:space="preserve">                   s  le+fI+ l ++s+vqvpTL+T+l+Yl+R+r++l+ +akGm++     </t>
  </si>
  <si>
    <t xml:space="preserve">  tr|A0A0D0D    88 S--LESFIIHLITKSNVQVPTLLTTLIYLHRLRSKLPVMAKGMPC----- 130  </t>
  </si>
  <si>
    <t xml:space="preserve">                       t+hr+fla+Li+AaKYl+DsspknKhw+ Y+ l             </t>
  </si>
  <si>
    <t xml:space="preserve">  tr|A0A0D0D   131 ----TRHRVFLATLIVAAKYLNDSSPKNKHWAAYGSL------------- 163  </t>
  </si>
  <si>
    <t xml:space="preserve">                         f ++Evnlme+ qll+lLdydlr  ++e +++ h++pf+ +rl+</t>
  </si>
  <si>
    <t xml:space="preserve">  tr|A0A0D0D   164 ------FDLAEVNLMEK-QLLFLLDYDLR--FDEQEAIKHFAPFMPSRLH 204  </t>
  </si>
  <si>
    <t xml:space="preserve">                   fqlearhpyrtLrdlkrqker.............................</t>
  </si>
  <si>
    <t xml:space="preserve">                     +++++ ++++++++ +   ++ + + + +++++ ++ ++ + +++++ </t>
  </si>
  <si>
    <t xml:space="preserve">  tr|A0A0D0D   205 DLAAPQQQEARAAAVEKVTKAgkaraqaqmpptppygnvphlpmstsssi 254  </t>
  </si>
  <si>
    <t xml:space="preserve">                   ...erasgLrlssdvkvrlawpvlpDsrgtslpPWWVqLDVDLGEVRRAC</t>
  </si>
  <si>
    <t xml:space="preserve">                    +++r ++ r ss         + ++  ++  p                 </t>
  </si>
  <si>
    <t xml:space="preserve">  tr|A0A0D0D   255 vstVRGLAKRMSSNRL------SALHNTASRQP----------------- 281  </t>
  </si>
  <si>
    <t xml:space="preserve">                   mRmAqLeepna....sisssSsyttpsvsraesgtsvlgsaskpdtasss</t>
  </si>
  <si>
    <t xml:space="preserve">                         ++p a+++ s+s+sS +        ++ +s++gs+++  + s  </t>
  </si>
  <si>
    <t xml:space="preserve">  tr|A0A0D0D   282 ------PPPIApsplSSSHSSDSL-------SATDSEMGSLTEDTSSSFD 318  </t>
  </si>
  <si>
    <t xml:space="preserve">                   stSvaesssdeveseleitdgggpassngaepyklqrviywekrkaqSns</t>
  </si>
  <si>
    <t xml:space="preserve">                   s S++e+ +d+   +l ++ +             +++ ++ +   +++++</t>
  </si>
  <si>
    <t xml:space="preserve">  tr|A0A0D0D   319 SVSSSEDETDDEKKALFKKRFVL-----------RPVPVHVY---REGRK 354  </t>
  </si>
  <si>
    <t xml:space="preserve">                   vSegsSqyrstsvnvkaGskkskksdekddkpqPevsvaapvsssqehiv</t>
  </si>
  <si>
    <t xml:space="preserve">                   vS+  S    +  ++k G  +s+ s+e  +   P++s+  +v ++     </t>
  </si>
  <si>
    <t xml:space="preserve">  tr|A0A0D0D   355 VSDTLS--IMSAATIKPGDQSSPTSQENCSPVIPGSSSIRVVHRH----- 397  </t>
  </si>
  <si>
    <t xml:space="preserve">                   tDelsegksgsgdrraRfslsaagaqae.....rEtvapsfkvklsiSrr</t>
  </si>
  <si>
    <t xml:space="preserve">                         g +g+++  + +  s ag q  +++ ++++v    +v       </t>
  </si>
  <si>
    <t xml:space="preserve">  tr|A0A0D0D   398 ----GGGVPGKRASSYVYGISTAGPQPKpsditGGSVRIKESVS-----M 438  </t>
  </si>
  <si>
    <t xml:space="preserve">                   mgsglvgRmlk&lt;-*</t>
  </si>
  <si>
    <t xml:space="preserve">                      g+++Rm+    </t>
  </si>
  <si>
    <t xml:space="preserve">  tr|A0A0D0D   439 SANGFLSRMWS    449  </t>
  </si>
  <si>
    <t>tr|F2SQD0|F2SQD0_TRIRC: domain 1 of 1, from 1 to 387: score 233.9, E = 5.2e-67</t>
  </si>
  <si>
    <t xml:space="preserve">  tr|F2SQD0|     1    MAKSNVA--------LNRAALNEFISMPVSCEMISYLARQSSMVIRC 39   </t>
  </si>
  <si>
    <t xml:space="preserve">                   ++  +  P    ++L t+P+          l +++  +  lp     Lp </t>
  </si>
  <si>
    <t xml:space="preserve">  tr|F2SQD0|    40 EERAIRGPVTQQgtL-TPPASPD-------LKAAEEPH--LP----PLPP 75   </t>
  </si>
  <si>
    <t xml:space="preserve">  tr|F2SQD0|    76 --LESFIFSLVTRSHVEVPTLMTSLVFLARLKNKLPPVAKGMRC------ 117  </t>
  </si>
  <si>
    <t xml:space="preserve">  tr|F2SQD0|   118 ---TSHRIFLAALILAAKNLNDSSPKNKHWSRYTLV------------KG 152  </t>
  </si>
  <si>
    <t xml:space="preserve">  tr|F2SQD0|   153 YEGFGFSLPEVNLMER-QLLYLLDWDTR--VNEEDLFIHFEPFL-APIRS 198  </t>
  </si>
  <si>
    <t xml:space="preserve">  tr|F2SQD0|   199 HIQAQCDME--MERERERERerelavraalaqasrdqspargpsdyGMQA 246  </t>
  </si>
  <si>
    <t xml:space="preserve">  tr|F2SQD0|   247 GIYDSPRSI---ADNSSDRIARHKRR--------------------QSLQ 273  </t>
  </si>
  <si>
    <t xml:space="preserve">                   ++++sis++S  ++p++ +a s  ++++  s  +t+ss++t++++   ++</t>
  </si>
  <si>
    <t xml:space="preserve">  tr|F2SQD0|   274 RSGRSISPPSVLDLPALGHADSNHGSSSRSSS-LTPSSRGTPASINTASS 322  </t>
  </si>
  <si>
    <t xml:space="preserve">  tr|F2SQD0|   323 FHEVVVADGSTSPSSSHLAYSYVDIQMMRPK---------------PKSH 357  </t>
  </si>
  <si>
    <t xml:space="preserve">  tr|F2SQD0|   358 AINFS-----------------------------------TEIQPQKRAK 372  </t>
  </si>
  <si>
    <t xml:space="preserve">                   + + a                               +g  +R++    </t>
  </si>
  <si>
    <t xml:space="preserve">  tr|F2SQD0|   373 TVGSA----------------------T--------GGIISRFFG    387  </t>
  </si>
  <si>
    <t>tr|R7Z4E8|R7Z4E8_CONA1: domain 1 of 1, from 2 to 372: score 233.8, E = 5.4e-67</t>
  </si>
  <si>
    <t xml:space="preserve">                      + s p +       + +qaal+ +++++vsrdmi+yLA  a++VI+C</t>
  </si>
  <si>
    <t xml:space="preserve">  tr|R7Z4E8|     2    AYSAPSL-------EQNQAALNYFIQLPVSRDMISYLANKASQVIRC 41   </t>
  </si>
  <si>
    <t xml:space="preserve">                   dddlvepPpAap.......L.PttPstkpHKsFTrsleqdmlepsGlplE</t>
  </si>
  <si>
    <t xml:space="preserve">                             + +++ +++L+Pt+P+t p              ++  p  </t>
  </si>
  <si>
    <t xml:space="preserve">  tr|R7Z4E8|    42 ----------EQtselnkhLpPTPPATPP-------------QHAREP-- 66   </t>
  </si>
  <si>
    <t xml:space="preserve">                     +Lps  le+fI++l+++s+vqvpTL+T+lvYl R++ rl+pvakGmr+</t>
  </si>
  <si>
    <t xml:space="preserve">  tr|R7Z4E8|    67 --SLPS--LEAFIISLVERSHVQVPTLMTSLVYLGRLKARLPPVAKGMRC 112  </t>
  </si>
  <si>
    <t xml:space="preserve">                            t+hrifla+LilAaK+l+DsspknKhw++Y+++        </t>
  </si>
  <si>
    <t xml:space="preserve">  tr|R7Z4E8|   113 ---------TVHRIFLASLILAAKNLNDSSPKNKHWARYTAV-------- 145  </t>
  </si>
  <si>
    <t xml:space="preserve">                        gy +fGfS +Evnlme+ qll+lLd+dlr  +  +dl+ hlEpfL</t>
  </si>
  <si>
    <t xml:space="preserve">  tr|R7Z4E8|   146 ----RGYENFGFSITEVNLMEK-QLLFLLDWDLR--INPEDLYYHLEPFL 188  </t>
  </si>
  <si>
    <t xml:space="preserve">                   LerlgfqlearhpyrtLrdlkrqker........erasgLrlssdvkvrl</t>
  </si>
  <si>
    <t xml:space="preserve">                    ++++   + ++ +r    l +q+e++ +    + ++  L+ls    ++l</t>
  </si>
  <si>
    <t xml:space="preserve">  tr|R7Z4E8|   189 -APIRHSQAKQEEER----LRQQRENelrlvaaqRQQQQLALS---VENL 230  </t>
  </si>
  <si>
    <t xml:space="preserve">                   awpvlp.DsrgtslpPWWVqLDVDLGEVRRACmRmAqLeepnasisssSs</t>
  </si>
  <si>
    <t xml:space="preserve">                   a++ l+ + + t  +       VD          +A   ++ +s+s+  s</t>
  </si>
  <si>
    <t xml:space="preserve">  tr|R7Z4E8|   231 ARSRLDvSTYDTTQS-----YLVDTTNYIQPRRALAYATPSSRSASRTPS 275  </t>
  </si>
  <si>
    <t xml:space="preserve">                   yttpsvsraesgtsvlgsaskpdtasssstSvaesssdeveseleitdgg</t>
  </si>
  <si>
    <t xml:space="preserve">                    ++p  s ++s + +l+s+s +++a+s         s +   e++   ++</t>
  </si>
  <si>
    <t xml:space="preserve">  tr|R7Z4E8|   276 LSPPTRSSSTSSADSLSSGSPASLAGSYA-------SYGYTMEPVSEEPH 318  </t>
  </si>
  <si>
    <t xml:space="preserve">                           + y++   + +                        +      </t>
  </si>
  <si>
    <t xml:space="preserve">  tr|R7Z4E8|   319 V-------QRYDVDAGATLM-----------------------H------ 332  </t>
  </si>
  <si>
    <t xml:space="preserve">                                +++++     + + ++ + +e+ + +           </t>
  </si>
  <si>
    <t xml:space="preserve">  tr|R7Z4E8|   333 ------------IRPPPSALHKAPREFSLSSYEEKPAKK----------- 359  </t>
  </si>
  <si>
    <t xml:space="preserve">                                         ++++gl++R+l    </t>
  </si>
  <si>
    <t xml:space="preserve">  tr|R7Z4E8|   360 ----------------A-----KTSGGLLARFLG    372  </t>
  </si>
  <si>
    <t>tr|A0A0A2VJ54|A0A0A2VJ54_BEABA: domain 1 of 1, from 2 to 383: score 233.6, E = 6.4e-67</t>
  </si>
  <si>
    <t xml:space="preserve">                      +ss+p+    l   +l+  al q+++++vsr+m++yLA +a nVIsC</t>
  </si>
  <si>
    <t xml:space="preserve">  tr|A0A0A2V     2    ASSSPRM---LTVDELNKHALEQFIYQPVSREMVTYLAHAAHNVISC 45   </t>
  </si>
  <si>
    <t xml:space="preserve">                   dddlvep..PpAap...LPttPstkpHKsFTrsleqdmlepsGlplEter</t>
  </si>
  <si>
    <t xml:space="preserve">                   d+  ++ ++ ++a + + Pt+P   +             + s +p  + +</t>
  </si>
  <si>
    <t xml:space="preserve">  tr|A0A0A2V    46 DSTRMPTqqDTSAQhygHPTPPESPE-------------SVSIQP-ADGG 81   </t>
  </si>
  <si>
    <t xml:space="preserve">                   Lp+  +e fIt+l++ss+vqvpTL+++lvYl+R++++l+p+a+G+r+   </t>
  </si>
  <si>
    <t xml:space="preserve">  tr|A0A0A2V    82 LPT--VEEFITQLVTSSNVQVPTLMSTLVYLTRLKSKLQPMARGLRC--- 126  </t>
  </si>
  <si>
    <t xml:space="preserve">                         t+hriflaALilAaKYl+DsspknKhw++Y+++           </t>
  </si>
  <si>
    <t xml:space="preserve">  tr|A0A0A2V   127 ------TTHRIFLAALILAAKYLNDSSPKNKHWANYTRI----------- 159  </t>
  </si>
  <si>
    <t xml:space="preserve">                    +    fGf   Evnlme+ qll+lL +dlr  + e dl+++l +fL e+</t>
  </si>
  <si>
    <t xml:space="preserve">  tr|A0A0A2V   160 KNHAYVFGFNSHEVNLMEK-QLLFLLEWDLR--IVEHDLYRELNFFL-EP 205  </t>
  </si>
  <si>
    <t xml:space="preserve">                    +  ++ +h+ r  ++   +k r++ +  + + +   +  +p++p+srg </t>
  </si>
  <si>
    <t xml:space="preserve">  tr|A0A0A2V   206 YRHKIAHAHAKR--MRHREEKRRQQELYAAAAAAASAAARYPSPPSSRGQ 253  </t>
  </si>
  <si>
    <t xml:space="preserve">                   slpPWWVqLDVDLGEVRRACmRmAqLeepnas......isssSsyttpsv</t>
  </si>
  <si>
    <t xml:space="preserve">                   s++                         ++as++++  ++++ s+t+p++</t>
  </si>
  <si>
    <t xml:space="preserve">  tr|A0A0A2V   254 SRS-------------------------RHASpdsrlaAARAGSITPPGL 278  </t>
  </si>
  <si>
    <t xml:space="preserve">                   sraesgtsvlgsaskpdtasssstSvaesssde..veseleitdgggpas</t>
  </si>
  <si>
    <t xml:space="preserve">                   ++++s+ s  +s +    ass+  S++++++ ++++ ++ ++++ ++   </t>
  </si>
  <si>
    <t xml:space="preserve">  tr|A0A0A2V   279 TYSSSASSYASSVAS---ASSRQHSRSTTPLESetGPFVYQAPLHDS--- 322  </t>
  </si>
  <si>
    <t xml:space="preserve">                        +y+++++  +       +   ++s+         +          </t>
  </si>
  <si>
    <t xml:space="preserve">  tr|A0A0A2V   323 -----LYDSPVELSMD------KDAITAST---------R---------- 342  </t>
  </si>
  <si>
    <t xml:space="preserve">                            +  + p+ ++ +  + D     ++g g +r           </t>
  </si>
  <si>
    <t xml:space="preserve">  tr|A0A0A2V   343 ---------TLKPTPSRLHLHDMANDPYQQIQDGAGKKRL---------- 373  </t>
  </si>
  <si>
    <t xml:space="preserve">                               +        +g+++R l    </t>
  </si>
  <si>
    <t xml:space="preserve">  tr|A0A0A2V   374 ------------R--------RGMWSRLLG    383  </t>
  </si>
  <si>
    <t>tr|W9Y1W9|W9Y1W9_9EURO: domain 1 of 1, from 1 to 423: score 233.2, E = 8.5e-67</t>
  </si>
  <si>
    <t xml:space="preserve">                      m+s  t+         + aal ++v ++v   mi++LA ha+ VI+C</t>
  </si>
  <si>
    <t xml:space="preserve">  tr|W9Y1W9|     1    MDSHHTL-------AQNRAALEAFVRQPVRSYMIQHLAKHASEVIRC 40   </t>
  </si>
  <si>
    <t xml:space="preserve">                     d+ ++P+ a  Pt+Pst p           +++ ++lp     Lp+  </t>
  </si>
  <si>
    <t xml:space="preserve">  tr|W9Y1W9|    41 --DPEPIPANAI-PTPPSTPP---------HRASSAAALP----PLPT-- 72   </t>
  </si>
  <si>
    <t xml:space="preserve">                   le+fI +l+++s+vq pTL+T+lvYl R+r+rl+pvakGmr+        </t>
  </si>
  <si>
    <t xml:space="preserve">  tr|W9Y1W9|    73 LEQFIYSLVQKSSVQIPTLMTSLVYLARLRSRLPPVAKGMRC-------- 114  </t>
  </si>
  <si>
    <t xml:space="preserve">  tr|W9Y1W9|   115 -TVHRIFLASLILAAKNLNDSSPKNKHWARYTTV------------KGFD 151  </t>
  </si>
  <si>
    <t xml:space="preserve">                   +fGf ++Evnlme+ qll+lLd d r  vse dl+ h+EpfL ++++fq+</t>
  </si>
  <si>
    <t xml:space="preserve">  tr|W9Y1W9|   152 GFGFALAEVNLMER-QLLYLLDFDVR--VSEQDLFDHFEPFL-APIRFQM 197  </t>
  </si>
  <si>
    <t xml:space="preserve">                   ea..rhpyrtLrdlkrqker..............................</t>
  </si>
  <si>
    <t xml:space="preserve">                   e++++h + +L+ l r+   ++++ +++ + +++++++  ++  +++++ </t>
  </si>
  <si>
    <t xml:space="preserve">  tr|W9Y1W9|   198 ELqqQHEEIQLTSLNRVWHShqtsydsnvslpptrkenilpsvatpppra 247  </t>
  </si>
  <si>
    <t xml:space="preserve">                   .............erasgLrlssdv.kvrlawpvlpDsrg...tslpPWW</t>
  </si>
  <si>
    <t xml:space="preserve">                   ++  +++ +  ++e a+g+  + +v+++ l+ p + + r+  ++++    </t>
  </si>
  <si>
    <t xml:space="preserve">  tr|W9Y1W9|   248 tgvydspascvdeELAHGRYARQKVnNGSLSLPAQSHNRRwasPFRH--- 294  </t>
  </si>
  <si>
    <t xml:space="preserve">                   VqLDVDLGEVRRACmRmAqLeepnasisssSsyttpsvs...........</t>
  </si>
  <si>
    <t xml:space="preserve">                                       + +n+s s++S+ ++p++++++++++ +++</t>
  </si>
  <si>
    <t xml:space="preserve">  tr|W9Y1W9|   295 --------------------YGNNRSVSPPSIRDLPPLVpssrpgtmhgh 324  </t>
  </si>
  <si>
    <t xml:space="preserve">                   ...raesgtsvlgsaskpdtasssstSvaesssdeveseleitdgggpas</t>
  </si>
  <si>
    <t xml:space="preserve">                   +++r++s++ +l+s s + +++s++t+ + ss+ + +++++ ++ ++   </t>
  </si>
  <si>
    <t xml:space="preserve">  tr|W9Y1W9|   325 snsRSSSMAPSLRSRSSSIAPTSRGTPYSVSSGID-DAVVVVDLTES--- 370  </t>
  </si>
  <si>
    <t xml:space="preserve">                        p +++  +y +                    + v           </t>
  </si>
  <si>
    <t xml:space="preserve">  tr|W9Y1W9|   371 -----PDASYHNAYTK-------------------AMSVS---------- 386  </t>
  </si>
  <si>
    <t xml:space="preserve">                                                           R+sl   +  </t>
  </si>
  <si>
    <t xml:space="preserve">  tr|W9Y1W9|   387 ----------------------------------------RPSLKGHQTS 396  </t>
  </si>
  <si>
    <t xml:space="preserve">                   aerEtvapsfkvklsiSrrm..gsglvgRmlk&lt;-*</t>
  </si>
  <si>
    <t xml:space="preserve">                     +E+++p  k +     ++++ +g+ +R++    </t>
  </si>
  <si>
    <t xml:space="preserve">  tr|W9Y1W9|   397 FQGESQQPAKKAR-----ADsgVGGVMARIFS    423  </t>
  </si>
  <si>
    <t>tr|E4UQ51|E4UQ51_ARTGP: domain 1 of 1, from 1 to 383: score 233.0, E = 9.8e-67</t>
  </si>
  <si>
    <t xml:space="preserve">  tr|E4UQ51|     1    MAKSNVA--------LNRAALNEFISMPVSCEMISYLARQSSMVIRC 39   </t>
  </si>
  <si>
    <t xml:space="preserve">  tr|E4UQ51|    40 EDRAIRGPVTQQgtL-TPPASPD---------LKAADEPHLP----PLPP 75   </t>
  </si>
  <si>
    <t xml:space="preserve">  tr|E4UQ51|    76 --LESFIFSLVTRSHVEVPTLMTSLVFLARLKNKLPPVAKGMRC------ 117  </t>
  </si>
  <si>
    <t xml:space="preserve">  tr|E4UQ51|   118 ---TSHRIFLAALILAAKNLNDSSPKNKHWSRYTLV------------KG 152  </t>
  </si>
  <si>
    <t xml:space="preserve">                   y++fGfS++Evnlme+ qll+lLd+d+r  v e+dl++h+EpfL +++++</t>
  </si>
  <si>
    <t xml:space="preserve">  tr|E4UQ51|   153 YDGFGFSLPEVNLMER-QLLYLLDWDTR--VNEEDLFLHFEPFL-APIRS 198  </t>
  </si>
  <si>
    <t xml:space="preserve">                    ++a+      ++++r++e+  +    + ++++++ + +++   + g   </t>
  </si>
  <si>
    <t xml:space="preserve">  tr|E4UQ51|   199 HIQAQCDME--MERERERELavraalaqasrdqsparipsdyGMQTGIYD 246  </t>
  </si>
  <si>
    <t xml:space="preserve">                   s+ +    + ++++  +++ ++                      L ++++</t>
  </si>
  <si>
    <t xml:space="preserve">  tr|E4UQ51|   247 SPRSI---SDNSSDRIARHKRR--------------------QSLQRSGR 273  </t>
  </si>
  <si>
    <t xml:space="preserve">                   sis++S  ++p++ +a s  ++++  s  +++ss++t+++    ++  ++</t>
  </si>
  <si>
    <t xml:space="preserve">  tr|E4UQ51|   274 SISPPSVLDLPALGHADSNHGSSSRSSS-LAPSSRGTPASFNTASSFHEV 322  </t>
  </si>
  <si>
    <t xml:space="preserve">                   ++++   +         + +  ++y +                    v +</t>
  </si>
  <si>
    <t xml:space="preserve">  tr|E4UQ51|   323 VVADGSSS---------PSSSHLAYSY--------------------VDI 343  </t>
  </si>
  <si>
    <t xml:space="preserve">                   kaGskkskksdekddkpqPevsvaapvsssqehivt.Delsegksgsgdr</t>
  </si>
  <si>
    <t xml:space="preserve">                   +                       +++ + ++ i+ + e  ++k+ ++++</t>
  </si>
  <si>
    <t xml:space="preserve">  tr|E4UQ51|   344 Q----------------------MMRPKPKSHAISFpAEIQPQKRAKTAG 371  </t>
  </si>
  <si>
    <t xml:space="preserve">                   raRfslsaagaqaerEtvapsfkvklsiSrrmgsglvgRmlk&lt;-*</t>
  </si>
  <si>
    <t xml:space="preserve">                    a                               +g  +R++    </t>
  </si>
  <si>
    <t xml:space="preserve">  tr|E4UQ51|   372 SA----------------------T--------GGIISRFFG    383  </t>
  </si>
  <si>
    <t>tr|W6YB54|W6YB54_COCCA: domain 1 of 1, from 3 to 346: score 232.9, E = 1e-66</t>
  </si>
  <si>
    <t xml:space="preserve">  tr|W6YB54|     3    YSPNLAA--------ENQAALDHFIQLPVSSDMISYLAQKATQVIRC 41   </t>
  </si>
  <si>
    <t xml:space="preserve">                        ep     LP tP + p        +  ++ p+  p    +Lps  </t>
  </si>
  <si>
    <t xml:space="preserve">  tr|W6YB54|    42 -----EPCVNKNLPPTPPASP-------SQHIASHPRE-P----ALPS-- 72   </t>
  </si>
  <si>
    <t xml:space="preserve">                   +e fIt+++++s+vq  TL+++l+Yl R+r+rl+pvakGmr+        </t>
  </si>
  <si>
    <t xml:space="preserve">  tr|W6YB54|    73 VEEFITSIVERSHVQTATLMSSLIYLSRLRSRLPPVAKGMRC-------- 114  </t>
  </si>
  <si>
    <t xml:space="preserve">                    t+hrifla+LilAaK+l+DsspknKhw++Y+ +             gy+</t>
  </si>
  <si>
    <t xml:space="preserve">  tr|W6YB54|   115 -TVHRIFLASLILAAKNLNDSSPKNKHWAKYSSV------------RGYD 151  </t>
  </si>
  <si>
    <t xml:space="preserve">                   +fGfS +Evnlme+ qll+lLd+dlr  +  ddl+ hlEpfL ++++   </t>
  </si>
  <si>
    <t xml:space="preserve">  tr|W6YB54|   152 NFGFSITEVNLMEK-QLLFLLDWDLR--INTDDLYYHLEPFL-APIRVWQ 197  </t>
  </si>
  <si>
    <t xml:space="preserve">                     ++  ++L++ + +++r  +  L+    +++++++p+  +   +s +  </t>
  </si>
  <si>
    <t xml:space="preserve">  tr|W6YB54|   198 SRQAEKARLAEKEKELAR-KQYQLTTENLSRSVHTYPSNSSMSSHSSR-- 244  </t>
  </si>
  <si>
    <t xml:space="preserve">                                          ++++++       +++sra+s t +l+</t>
  </si>
  <si>
    <t xml:space="preserve">  tr|W6YB54|   245 ---------------------AQRHRMQY-------VPSSRAPSRTPSLS 266  </t>
  </si>
  <si>
    <t xml:space="preserve">                   saskpdtasssstSva...esssdeveseleitdgggpassngaepyklq</t>
  </si>
  <si>
    <t xml:space="preserve">                     +++++as ss+S ++ +e++s  v     +++g      ng  py+ +</t>
  </si>
  <si>
    <t xml:space="preserve">  tr|W6YB54|   267 PPTRSSSASVSSESPSsfhEEPSEAVLHRYDADQGANVVYINGPIPYAAP 316  </t>
  </si>
  <si>
    <t xml:space="preserve">                   +  +++                                            </t>
  </si>
  <si>
    <t xml:space="preserve">  tr|W6YB54|   317 KQQHAL-----------------------P-------------------- 323  </t>
  </si>
  <si>
    <t xml:space="preserve">                                        +++                      +ps </t>
  </si>
  <si>
    <t xml:space="preserve">  tr|W6YB54|   324 --------------------LYEH----------------------QPSK 331  </t>
  </si>
  <si>
    <t xml:space="preserve">                   kvk        +g  +Rm+    </t>
  </si>
  <si>
    <t xml:space="preserve">  tr|W6YB54|   332 KVK-----TSAGGIFSRMFG    346  </t>
  </si>
  <si>
    <t>tr|A0A0D0AUE0|A0A0D0AUE0_9HOMO: domain 1 of 1, from 1 to 437: score 232.9, E = 1.1e-66</t>
  </si>
  <si>
    <t xml:space="preserve">                      ms  +++pasl+P+slh++ l++l+  +vs +mi+y A +a++ I  </t>
  </si>
  <si>
    <t xml:space="preserve">  tr|A0A0D0A     1    MSLDRRHPASLLPRSLHNPYLVELMRRPVSMEMISYIAHQASRAIMI 47   </t>
  </si>
  <si>
    <t xml:space="preserve">                     + ++ P+A p +PttP + p      s +qd + p+++    ++Lps </t>
  </si>
  <si>
    <t xml:space="preserve">  tr|A0A0D0A    48 -NEQLPAPSALPTpPTTPIKAP-----FSETQDVAPPAQVV---PKLPS- 87   </t>
  </si>
  <si>
    <t xml:space="preserve">                    l++fI+ l+ +s+vqvpTL+T+l+Yl+R r +++ + kG+++       </t>
  </si>
  <si>
    <t xml:space="preserve">  tr|A0A0D0A    88 -LVSFIIRLVNKSNVQVPTLLTTLIYLHRVRVKVPAMTKGRPC------- 129  </t>
  </si>
  <si>
    <t xml:space="preserve">                     t+hr+fla+Li+AaKYl+Dsspkn hw+ Ya                 </t>
  </si>
  <si>
    <t xml:space="preserve">  tr|A0A0D0A   130 --TRHRVFLATLIVAAKYLNDSSPKNTHWAAYAEH--------------- 162  </t>
  </si>
  <si>
    <t xml:space="preserve">                       f ++Evnlme +qll+ L ydlr  ++e ++ +h++pf+ +r+  +</t>
  </si>
  <si>
    <t xml:space="preserve">  tr|A0A0D0A   163 ----FDLPEVNLME-EQLLYILGYDLR--FDEHEACIHFAPFMPTRIVCP 205  </t>
  </si>
  <si>
    <t xml:space="preserve">                   l +++ + ++++++r+          ++ + +   + p +p++  ++ p </t>
  </si>
  <si>
    <t xml:space="preserve">  tr|A0A0D0A   206 LTPQQQETRAAAVERV---------SKAGKARAQAQLPTPPSEVPPPPP- 245  </t>
  </si>
  <si>
    <t xml:space="preserve">                   WWVqLDVDLG.....EVRRACmRmAqLeepnasisssSsyttpsvsraes</t>
  </si>
  <si>
    <t xml:space="preserve">                           +G++  + VR    R+   +  +a  +ss + +++s++++  </t>
  </si>
  <si>
    <t xml:space="preserve">  tr|A0A0D0A   246 --------IGssivsTVRGIARRLSSSRLGVAQGRSSCIASPISSVHSCD 287  </t>
  </si>
  <si>
    <t xml:space="preserve">                     s+++s  +    s ++ S ++s s +  s+ e   +++  +s  ++p+</t>
  </si>
  <si>
    <t xml:space="preserve">  tr|A0A0D0A   288 SSSATDSEME----SLMEDSGSSSDSTSSVSDDEQEADEE--PSIIRKPF 331  </t>
  </si>
  <si>
    <t xml:space="preserve">                    l   +     ++++++vSe+ S  +++  +v+             d p+</t>
  </si>
  <si>
    <t xml:space="preserve">  tr|A0A0D0A   332 VLGSIPPQA--HREGRKVSEAGS--VRSIATVR-----------AGDSPS 366  </t>
  </si>
  <si>
    <t xml:space="preserve">                   PevsvaapvsssqehivtDelsegksgsgdrraRfslsaagaqae..rEt</t>
  </si>
  <si>
    <t xml:space="preserve">                   P+ ++a    +++ +i    ++ +++ s   +   ++   + qa + +++</t>
  </si>
  <si>
    <t xml:space="preserve">  tr|A0A0D0A   367 PQNPPAPLEACTIRVINRAAVPGKRASS---YVYGMSNDNQNQADsaGGS 413  </t>
  </si>
  <si>
    <t xml:space="preserve">                    +p    k  +S +m++ g+++Rm+    </t>
  </si>
  <si>
    <t xml:space="preserve">  tr|A0A0D0A   414 GVPASRIK--ASVSMsSNGFLSRMWS    437  </t>
  </si>
  <si>
    <t>tr|A0A0M9VPS8|A0A0M9VPS8_9BASI: domain 1 of 1, from 9 to 377: score 232.0, E = 1.9e-66</t>
  </si>
  <si>
    <t xml:space="preserve">                      +s+++++pasl+P+ +h++a t+l+  +vsr+m+ y A  a+ VI+C</t>
  </si>
  <si>
    <t xml:space="preserve">  tr|A0A0M9V     9    SSALRRHPASLLPRIVHNPAITDLIRYPVSREMVNYIAKKATEVIQC 55   </t>
  </si>
  <si>
    <t xml:space="preserve">                                  t +tk          ++ +++ +      +Lps  </t>
  </si>
  <si>
    <t xml:space="preserve">  tr|A0A0M9V    56 --------------STTDTKS--------DSATAARLQ------NLPS-- 75   </t>
  </si>
  <si>
    <t xml:space="preserve">                   le+fI  l+++s+vqvpTL+++lvYl R++ rl++vakGm++        </t>
  </si>
  <si>
    <t xml:space="preserve">  tr|A0A0M9V    76 LEAFIMMLVEKSNVQVPTLLSTLVYLDRLKHRLPRVAKGMPC-------- 117  </t>
  </si>
  <si>
    <t xml:space="preserve">                    t+hr+flaALi+AaKYl+DsspknKhw++Y +                 </t>
  </si>
  <si>
    <t xml:space="preserve">  tr|A0A0M9V   118 -TRHRVFLAALIVAAKYLNDSSPKNKHWTRYCVF---------------- 150  </t>
  </si>
  <si>
    <t xml:space="preserve">  tr|A0A0M9V   151 ---FSQAEVNLMEK-QLLYLLDYDLR--IEEDEIMFHFSPFF-RRFETRA 193  </t>
  </si>
  <si>
    <t xml:space="preserve">                    a+ +++ Lr+ + ++e ++  + +er+  Lr+ ++ + +++++ + +  </t>
  </si>
  <si>
    <t xml:space="preserve">  tr|A0A0M9V   194 DAGRREMFLRGCEAGRECeryarasERRIVLRNLPTTQ-VPSSNGQQSKS 242  </t>
  </si>
  <si>
    <t xml:space="preserve">                   ++s p                     +   p+ s  ++S + + +++   </t>
  </si>
  <si>
    <t xml:space="preserve">  tr|A0A0M9V   243 APSTP---------------------KRVVPPKSEKRPSVSLLTPTATLK 271  </t>
  </si>
  <si>
    <t xml:space="preserve">                   s+t  ++  +              ++s +  se+e td++g +  ++ e </t>
  </si>
  <si>
    <t xml:space="preserve">  tr|A0A0M9V   272 SMTLHVRNSET-------------TRSTSSISEAELTDDNG-SATSSPEE 307  </t>
  </si>
  <si>
    <t xml:space="preserve">                    ++++++  +                  + v                   </t>
  </si>
  <si>
    <t xml:space="preserve">  tr|A0A0M9V   308 AHDYEDDRYY------------------STVQLV---------------E 324  </t>
  </si>
  <si>
    <t xml:space="preserve">                   qPevsvaapvsssqehiv...tDelsegksgsgdrraRfslsaagaqaer</t>
  </si>
  <si>
    <t xml:space="preserve">                   q  v++ +  s s +++ + +++ l + +   + +               </t>
  </si>
  <si>
    <t xml:space="preserve">  tr|A0A0M9V   325 QLRVGPNMQRSESVPMVTsmdQQQLTPNRIMITPG--------------- 359  </t>
  </si>
  <si>
    <t xml:space="preserve">                       ++  +      ++ s+  ++ +    </t>
  </si>
  <si>
    <t xml:space="preserve">  tr|A0A0M9V   360 ----AYPTHP-----ADKSNSFSDSRT    377  </t>
  </si>
  <si>
    <t>tr|A0A109FIX6|A0A109FIX6_9BASI: domain 1 of 1, from 5 to 343: score 231.8, E = 2.2e-66</t>
  </si>
  <si>
    <t xml:space="preserve">                       s+ +++pasl+P+s h++al ++v  +vs+dmiayLA  av VI+C</t>
  </si>
  <si>
    <t xml:space="preserve">  tr|A0A109F     5    HSNGRRHPASLIPKSWHNPALLDFVRAPVSQDMIAYLAEKAVEVIQC 51   </t>
  </si>
  <si>
    <t xml:space="preserve">                   + ++   PpA+ LP +P+t   K +F            +  +Et   ps </t>
  </si>
  <si>
    <t xml:space="preserve">  tr|A0A109F    52 APAP---PPASTLPSPPATPT-KPgF-----------QQAQEETSQIPS- 85   </t>
  </si>
  <si>
    <t xml:space="preserve">                    le+fIt l+++s+vqvpTL+++lvYl+R+++rl++vakGm++       </t>
  </si>
  <si>
    <t xml:space="preserve">  tr|A0A109F    86 -LEAFITVLVQKSNVQVPTLMCTLVYLERLKSRLPKVAKGMHC------- 127  </t>
  </si>
  <si>
    <t xml:space="preserve">                     t+hr+fla+Li+AaKYl+DsspknKhw++Ya+l               </t>
  </si>
  <si>
    <t xml:space="preserve">  tr|A0A109F   128 --TRHRVFLATLIVAAKYLNDSSPKNKHWTRYAAL--------------- 160  </t>
  </si>
  <si>
    <t xml:space="preserve">                       fS++Evnlme+ qll+lLdydlr  ++e +l++h++pf+ +++ + </t>
  </si>
  <si>
    <t xml:space="preserve">  tr|A0A109F   161 ----FSQAEVNLMER-QLLFLLDYDLR--MDEAELVHHFAPFMASPVAST 203  </t>
  </si>
  <si>
    <t xml:space="preserve">                   ++a+                          +   ++++ +p+sr++s + </t>
  </si>
  <si>
    <t xml:space="preserve">  tr|A0A109F   204 SRAAVSVT----------------------PPCTPSAAASPSSRRPSPR- 230  </t>
  </si>
  <si>
    <t xml:space="preserve">                                         e + as   +Ss++   ++  +s  s++</t>
  </si>
  <si>
    <t xml:space="preserve">  tr|A0A109F   231 --------------------EREQAAASYPTPSSSSARRSTTPPSSQSTT 260  </t>
  </si>
  <si>
    <t xml:space="preserve">                     + +++ a  s+t++ +s++   + e+   d +g               </t>
  </si>
  <si>
    <t xml:space="preserve">  tr|A0A109F   261 ERYHRRAPAYVSPTDSNSSGGTLSDIESDLSDREG--------------- 295  </t>
  </si>
  <si>
    <t xml:space="preserve">                   +++                        +                   +s </t>
  </si>
  <si>
    <t xml:space="preserve">  tr|A0A109F   296 DHLH-----------------------H------------------LRST 304  </t>
  </si>
  <si>
    <t xml:space="preserve">                   a pv +s+ +  ++ ls++ +g                            </t>
  </si>
  <si>
    <t xml:space="preserve">  tr|A0A109F   305 APPVRLSSRSRHAYHLSNASAG---------------------------- 326  </t>
  </si>
  <si>
    <t xml:space="preserve">                    + + rr++++      +   </t>
  </si>
  <si>
    <t xml:space="preserve">  tr|A0A109F   327 -PAVPRRDSDYTAHKSAY    343  </t>
  </si>
  <si>
    <t>tr|A0A0A1TK69|A0A0A1TK69_9HYPO: domain 1 of 1, from 1 to 363: score 231.6, E = 2.5e-66</t>
  </si>
  <si>
    <t xml:space="preserve">                   *-&gt;mssrptppaslvPs.slhqaaltqlvkwlvsrdmiayLAihavnVIs</t>
  </si>
  <si>
    <t xml:space="preserve">                      m+s +    + ++ ++l+  al q+v+++vsrdmiayLA++a nVIs</t>
  </si>
  <si>
    <t xml:space="preserve">  tr|A0A0A1T     1    MASTSVS--RMLNMdELNKLALEQFVYQPVSRDMIAYLAQAAHNVIS 45   </t>
  </si>
  <si>
    <t xml:space="preserve">                   CdddlvepPpAap..L.PttPstkpHKsFTrsleqdmlepsGlplEterL</t>
  </si>
  <si>
    <t xml:space="preserve">                   Cd+  +   p+++++ +Pt+P+  +                  +  + +L</t>
  </si>
  <si>
    <t xml:space="preserve">  tr|A0A0A1T    46 CDSTAM---PSESrdMpPTPPRSPE------------------S--DSDL 72   </t>
  </si>
  <si>
    <t xml:space="preserve">                   p+  +e fIt+l+ ss+vqvpTL+++lvYl+R++++l+p+a+G+r+    </t>
  </si>
  <si>
    <t xml:space="preserve">  tr|A0A0A1T    73 PT--VEEFITQLVISSNVQVPTLMSTLVYLTRLKSKLQPMARGLRC---- 116  </t>
  </si>
  <si>
    <t xml:space="preserve">                        t+hriflaALilAaKYl+DsspknKhw++Y+++            </t>
  </si>
  <si>
    <t xml:space="preserve">  tr|A0A0A1T   117 -----TTHRIFLAALILAAKYLNDSSPKNKHWANYTHI-----------T 150  </t>
  </si>
  <si>
    <t xml:space="preserve">                       +fGf ++Evnlme+ qll+lL +dlr  +se dl+++l+ fL e++</t>
  </si>
  <si>
    <t xml:space="preserve">  tr|A0A0A1T   151 TESYSFGFNRTEVNLMEK-QLLFLLEWDLR--ISEFDLYRELDSFL-EPF 196  </t>
  </si>
  <si>
    <t xml:space="preserve">                   +  ++  h+ r    + r++ r ++   + +    v+  ++++p ++++ </t>
  </si>
  <si>
    <t xml:space="preserve">  tr|A0A0A1T   197 RHKIAHNHAKR---MRHREEKRRQQELYAAA---AVAARYASSPIRAVSR 240  </t>
  </si>
  <si>
    <t xml:space="preserve">                    +                       +++  ++ ++ s t+p++++++s+ </t>
  </si>
  <si>
    <t xml:space="preserve">  tr|A0A0A1T   241 SR---------------------NASPDYMRAMRGGSTTPPGLTYSSSAS 269  </t>
  </si>
  <si>
    <t xml:space="preserve">                   s  +s +      s+ +S+++++++  +  ++ e+++ ++          </t>
  </si>
  <si>
    <t xml:space="preserve">  tr|A0A0A1T   270 SYASSVAS-----SRQQSRSTTPLeiESEPTVYEAPSQNS---------- 304  </t>
  </si>
  <si>
    <t xml:space="preserve">                                              + v v             +dk+ </t>
  </si>
  <si>
    <t xml:space="preserve">  tr|A0A0A1T   305 ------------------------LCESPVEVV-----------LHDKDL 319  </t>
  </si>
  <si>
    <t xml:space="preserve">                   P+ +    +  ++++i+ +e    ++    +                   </t>
  </si>
  <si>
    <t xml:space="preserve">  tr|A0A0A1T   320 PAKPAMVASRMLPYEISPEEYQQLQDNVAKK------------------- 350  </t>
  </si>
  <si>
    <t xml:space="preserve">                        +     r  +g+++R l    </t>
  </si>
  <si>
    <t xml:space="preserve">  tr|A0A0A1T   351 -----Q-----RVRRGMWSRLLG    363  </t>
  </si>
  <si>
    <t>tr|A0A0S7DGP0|A0A0S7DGP0_9EURO: domain 1 of 1, from 5 to 437: score 230.6, E = 4.9e-66</t>
  </si>
  <si>
    <t xml:space="preserve">                      +s+ p    +++P ++++ + +++ +wl++++++             </t>
  </si>
  <si>
    <t xml:space="preserve">  tr|A0A0S7D     5    PSQTPKR--RPLPAESNPVLHASQAQWLFTDEELN------------ 37   </t>
  </si>
  <si>
    <t xml:space="preserve">                                 +tPs+                  G++ E e  ++++</t>
  </si>
  <si>
    <t xml:space="preserve">  tr|A0A0S7D    38 --------------RTPSQLD----------------GMKMEAEHTSRSK 57   </t>
  </si>
  <si>
    <t xml:space="preserve">                   +++fIt++g ++ +++pTLaTa+vYl+Rf++r s+v+ + r  +      </t>
  </si>
  <si>
    <t xml:space="preserve">  tr|A0A0S7D    58 GVNFITQVGIMLKLPQPTLATAAVYLHRFFMRYSMVDIPQRP-G------ 100  </t>
  </si>
  <si>
    <t xml:space="preserve">                    +p+ i+++AL+lA K +e+ +++++++v                     </t>
  </si>
  <si>
    <t xml:space="preserve">  tr|A0A0S7D   101 MHPYPIAATALFLATK-VEENVRRMRELV--------------------- 128  </t>
  </si>
  <si>
    <t xml:space="preserve">                        cc+v+ ++p+     +d++++ f+ ++d+++h+E++LLe+l+f+l</t>
  </si>
  <si>
    <t xml:space="preserve">  tr|A0A0S7D   129 ---VACCRVAQKQPNL-V--VDEQSKEFWKWRDTILHHEDLLLEALCFDL 172  </t>
  </si>
  <si>
    <t xml:space="preserve">                   earhpyrtLrdlkrqkererasgLrlssdvkvrlawpvlpDsrgtsl...</t>
  </si>
  <si>
    <t xml:space="preserve">                   ++++pyr+L+d+ +++++   + Lr++       aw++++Ds++t l  +</t>
  </si>
  <si>
    <t xml:space="preserve">  tr|A0A0S7D   173 QLEQPYRILYDFICFFGVNENKPLRNA-------AWAFVNDSMFTVLclq 215  </t>
  </si>
  <si>
    <t xml:space="preserve">                   ............................pPWWVqLDVDLGEVRRACmRmA</t>
  </si>
  <si>
    <t xml:space="preserve">                    + ++          ++ + + +++++++ WW q+DVDL  VRRACmRmA</t>
  </si>
  <si>
    <t xml:space="preserve">  tr|A0A0S7D   216 fnartiaaaalyaaarhcdvgfpdddrgRAWWEQIDVDLTQVRRACMRMA 265  </t>
  </si>
  <si>
    <t xml:space="preserve">                   qLeepnasisssSsyttpsvsraesgtsvlgsaskpdtasssstSv....</t>
  </si>
  <si>
    <t xml:space="preserve">                   qL+e+na++ +s++y+t +   + +gt+++++    + a++ +  ++ ++</t>
  </si>
  <si>
    <t xml:space="preserve">  tr|A0A0S7D   266 QLYENNAMQKHSQYYPTTPIL-SDEGTEKTRIPHAGSPANRPPAESdvth 314  </t>
  </si>
  <si>
    <t xml:space="preserve">                   aesssdeveseleitdgggpassngaepyklqrviywekrkaqSnsvSeg</t>
  </si>
  <si>
    <t xml:space="preserve">                   ++++s e+e+  e   + + a+sng  ++k++r        ++S     g</t>
  </si>
  <si>
    <t xml:space="preserve">  tr|A0A0S7D   315 GRKRSKEPEDSGEPRGDRS-APSNGERSPKRPR--------RESDAAPRG 355  </t>
  </si>
  <si>
    <t xml:space="preserve">                   sSqyrstsvnvkaGskkskksdekddkpqPevsvaapvsssqehivtDel</t>
  </si>
  <si>
    <t xml:space="preserve">                   sS         +               +q+++++a +++s++  ++  + </t>
  </si>
  <si>
    <t xml:space="preserve">  tr|A0A0S7D   356 SS---------Q---------------DQQQSPSAPSSQSLPNAGSPSSF 381  </t>
  </si>
  <si>
    <t xml:space="preserve">                   segksgsgdrraRfslsaagaqaerEtvapsfkvklsiSrrm........</t>
  </si>
  <si>
    <t xml:space="preserve">                   s++ +    +                 v ps  + ++  r  ++ ++ ++</t>
  </si>
  <si>
    <t xml:space="preserve">  tr|A0A0S7D   382 SSQGRAHPNGQ----------------VPPSLPHPPPHHRHPhplppapr 415  </t>
  </si>
  <si>
    <t xml:space="preserve">                   ............gsglvgRmlk&lt;-*</t>
  </si>
  <si>
    <t xml:space="preserve">                   + ++++++++++g+g v+  ++   </t>
  </si>
  <si>
    <t xml:space="preserve">  tr|A0A0S7D   416 pfprrdsdhrppGGGKVAGPRE    437  </t>
  </si>
  <si>
    <t>tr|A0A0D2B5E5|A0A0D2B5E5_9EURO: domain 1 of 1, from 1 to 422: score 230.0, E = 7.7e-66</t>
  </si>
  <si>
    <t xml:space="preserve">                      m+sr+           + aal ++v ++v   mi++LA +a++VI+C</t>
  </si>
  <si>
    <t xml:space="preserve">  tr|A0A0D2B     1    MDSRSSV-------AQNRAALEEFVRQPVRSYMIQHLAKQASQVIRC 40   </t>
  </si>
  <si>
    <t xml:space="preserve">                   d+   ep pA  LPt+Pst p          + +e ++ p     Lp+  </t>
  </si>
  <si>
    <t xml:space="preserve">  tr|A0A0D2B    41 DS---EPSPADTLPTPPSTPP--------SHASSEVAQPP-----LPT-- 72   </t>
  </si>
  <si>
    <t xml:space="preserve">                   le+fI++l+++s+vqv TL+T+lv+l R+r+rl+pvakGmr+        </t>
  </si>
  <si>
    <t xml:space="preserve">  tr|A0A0D2B    73 LEQFISSLVQKSSVQVSTLMTSLVFLARLRSRLPPVAKGMRC-------- 114  </t>
  </si>
  <si>
    <t xml:space="preserve">  tr|A0A0D2B   115 -TVHRIFLASLILAAKNLNDSSPKNKHWARYTSV------------KGFE 151  </t>
  </si>
  <si>
    <t xml:space="preserve">                   +fGf ++Evnlme++  l+lLd d r  v+e dl+ h+EpfL ++++fq+</t>
  </si>
  <si>
    <t xml:space="preserve">  tr|A0A0D2B   152 GFGFGLAEVNLMERQM-LYLLDFDCR--VTEQDLFDHFEPFL-APIRFQM 197  </t>
  </si>
  <si>
    <t xml:space="preserve">                   e+++ ++ L    rq   ++ + +++ + ++++++++  ++  +++++  </t>
  </si>
  <si>
    <t xml:space="preserve">  tr|A0A0D2B   198 ELQAEEAELISSHRQWHShqasydsnislpppprkehilpsvatpppraa 247  </t>
  </si>
  <si>
    <t xml:space="preserve">                   +  +++   ++++++++++ ++   +ss +  +++    p++ ++     </t>
  </si>
  <si>
    <t xml:space="preserve">  tr|A0A0D2B   248 gvydspaayttdddsssrYSRHRANNSSVSLPAPSHRRWPSPFRHHGQ-- 295  </t>
  </si>
  <si>
    <t xml:space="preserve">                   WVqLDVDLGEVRRACmRmAqLeepnasisssSsyttpsvsrae...sgts</t>
  </si>
  <si>
    <t xml:space="preserve">                                           ++s s++S+ ++p+++ +++++++ s</t>
  </si>
  <si>
    <t xml:space="preserve">  tr|A0A0D2B   296 ----------------------GHGRSVSPPSIRDLPPLVPSSrpgTMHS 323  </t>
  </si>
  <si>
    <t xml:space="preserve">                    ++s s ++++s +s S+++ ++  +       ++++             </t>
  </si>
  <si>
    <t xml:space="preserve">  tr|A0A0D2B   324 HSSSRSSSMAPSLRSRSSSIAPTTRGTPYTSSHLDDS------------- 360  </t>
  </si>
  <si>
    <t xml:space="preserve">                                             v v                     </t>
  </si>
  <si>
    <t xml:space="preserve">  tr|A0A0D2B   361 --------------------------VVVV-------------------- 364  </t>
  </si>
  <si>
    <t xml:space="preserve">                   +++ ++  s +++ +  l+  ++ ++ + + fs +         +++ps </t>
  </si>
  <si>
    <t xml:space="preserve">  tr|A0A0D2B   365 DLTESPDASYHSAYASALAGSRPSLKGHQISFSTD---------SQQPSK 405  </t>
  </si>
  <si>
    <t xml:space="preserve">                   kvklsiSrrm..gsglvgRmlk&lt;-*</t>
  </si>
  <si>
    <t xml:space="preserve">                   kvk     ++++ +g+ gRm++   </t>
  </si>
  <si>
    <t xml:space="preserve">  tr|A0A0D2B   406 KVK-----ADsgMGGVIGRMFN    422  </t>
  </si>
  <si>
    <t>tr|A0A0K8LAG0|A0A0K8LAG0_9EURO: domain 1 of 1, from 1 to 441: score 229.4, E = 1.2e-65</t>
  </si>
  <si>
    <t xml:space="preserve">                   *-&gt;mssrptppas..lvPsslhqaaltqlvkwlvsrdmiayLAihavnVI</t>
  </si>
  <si>
    <t xml:space="preserve">                      m+s p + + + +vP ++++++ +++ +wl+++++++          </t>
  </si>
  <si>
    <t xml:space="preserve">  tr|A0A0K8L     1    MASAPSHSPEklPVPAESNPILDASQAQWLFTDEELT---------- 37   </t>
  </si>
  <si>
    <t xml:space="preserve">                                   +tPs+                  G++ E e  ++</t>
  </si>
  <si>
    <t xml:space="preserve">  tr|A0A0K8L    38 ----------------RTPSQLD----------------GMKIEAEHTSR 55   </t>
  </si>
  <si>
    <t xml:space="preserve">                   +++++fIt++g ++ +++ TLaTa+vYl+Rf++r s+v+ + r  +    </t>
  </si>
  <si>
    <t xml:space="preserve">  tr|A0A0K8L    56 SKGVNFITQVGIMLKLPQLTLATAAVYLHRFFMRYSMVDIPQRP-G---- 100  </t>
  </si>
  <si>
    <t xml:space="preserve">                      +p+ i+++AL+lA K +e+ +++++++v                   </t>
  </si>
  <si>
    <t xml:space="preserve">  tr|A0A0K8L   101 --MHPYPIAATALFLATK-VEENVRRMRELV------------------- 128  </t>
  </si>
  <si>
    <t xml:space="preserve">                          cc+v+ ++p+     +d++++ f+ ++d+++h+E++LLe+l+f</t>
  </si>
  <si>
    <t xml:space="preserve">  tr|A0A0K8L   129 -----VACCRVAQKQPNL-V--VDEQSKEFWKWRDTILHHEDLLLEALCF 170  </t>
  </si>
  <si>
    <t xml:space="preserve">                   qlearhpyrtLrdlkrqkererasgLrlssdvkvrlawpvlpDsrgtsl.</t>
  </si>
  <si>
    <t xml:space="preserve">                   +l++++pyr+L+d+ +++++   + Lr++       aw++++Ds++t l </t>
  </si>
  <si>
    <t xml:space="preserve">  tr|A0A0K8L   171 DLQLEQPYRILYDFICFFGVNENKPLRNA-------AWAFVNDSMFTVLc 213  </t>
  </si>
  <si>
    <t xml:space="preserve">                   ..............................pPWWVqLDVDLGEVRRACmR</t>
  </si>
  <si>
    <t xml:space="preserve">                    + + ++          ++ + + +++++++PWW q+DVDL  VRRACmR</t>
  </si>
  <si>
    <t xml:space="preserve">  tr|A0A0K8L   214 lqfnartiaaaalyaaarhcdvgfpdddrgRPWWEQIDVDLTQVRRACMR 263  </t>
  </si>
  <si>
    <t xml:space="preserve">                   mAqLeepnasisssSsyttpsvsraesgtsvlgs......askpdtasss</t>
  </si>
  <si>
    <t xml:space="preserve">                   mAqL+e+na++ +s++y+t +   + +gt+++++++ +++a +p++ s+ </t>
  </si>
  <si>
    <t xml:space="preserve">  tr|A0A0K8L   264 MAQLYENNAMQKHSQYYPTTPIL-SDEGTEKTRIphagspANRPAAESDV 312  </t>
  </si>
  <si>
    <t xml:space="preserve">                       ++++s e+e+  e   + + a+sng  ++k+ r        ++S  </t>
  </si>
  <si>
    <t xml:space="preserve">  tr|A0A0K8L   313 N--HGRKRSKEPEDSGETRGNVS-APSNGERSPKRLR--------RESDA 351  </t>
  </si>
  <si>
    <t xml:space="preserve">                      gsS         +               +q+++++a +++s++  ++</t>
  </si>
  <si>
    <t xml:space="preserve">  tr|A0A0K8L   352 APRGSS---------Q---------------DQQQSPSAPSSQSLPNAGS 377  </t>
  </si>
  <si>
    <t xml:space="preserve">                   tDelseg.ksgsgdrraRfslsaagaqaerEtvapsfkvklsiSrrm...</t>
  </si>
  <si>
    <t xml:space="preserve">                     + s+++++++                  + v ps  +       ++ +</t>
  </si>
  <si>
    <t xml:space="preserve">  tr|A0A0K8L   378 PSSFSSQgRPHL-----------------NGQVPPSLPHP-----PThlr 405  </t>
  </si>
  <si>
    <t xml:space="preserve">                   ..........................gsglvgRmlk&lt;-*</t>
  </si>
  <si>
    <t xml:space="preserve">                   ++++ ++ +++ ++++++++++++++g gl++ +     </t>
  </si>
  <si>
    <t xml:space="preserve">  tr|A0A0K8L   406 hphplppaprpfprrdsdhrppgggkGAGLREADPI    441  </t>
  </si>
  <si>
    <t>tr|A1D761|A1D761_NEOFI: domain 1 of 1, from 1 to 437: score 229.0, E = 1.5e-65</t>
  </si>
  <si>
    <t xml:space="preserve">                   *-&gt;mssrptppa..slvPsslhqaaltqlvkwlvsrdmiayLAihavnVI</t>
  </si>
  <si>
    <t xml:space="preserve">                      m+s p + ++++++P ++++ + +++ +wl+++++++          </t>
  </si>
  <si>
    <t xml:space="preserve">  tr|A1D761|     1    MASAPSHSPekRPLPAESNPVLHASQAQWLFTDEELT---------- 37   </t>
  </si>
  <si>
    <t xml:space="preserve">  tr|A1D761|    38 ----------------RTPSQLD----------------GMKMEAEHTSR 55   </t>
  </si>
  <si>
    <t xml:space="preserve">  tr|A1D761|    56 SKGVNFITQVGIMLKLPQLTLATAAVYLHRFFMRYSMVDIPQRP-G---- 100  </t>
  </si>
  <si>
    <t xml:space="preserve">  tr|A1D761|   101 --MHPYPIAATALFLATK-VEENVRRMRELV------------------- 128  </t>
  </si>
  <si>
    <t xml:space="preserve">  tr|A1D761|   129 -----VACCRVAQKQPNL-V--VDEQSKEFWKWRDTILHHEDLLLEALCF 170  </t>
  </si>
  <si>
    <t xml:space="preserve">  tr|A1D761|   171 DLQLEQPYRILYDFICFFGVNENKPLRNA-------AWAFVNDSMFTVLc 213  </t>
  </si>
  <si>
    <t xml:space="preserve">                    + + ++          ++ + + +++++++ WW q+DVDL  VRRACmR</t>
  </si>
  <si>
    <t xml:space="preserve">  tr|A1D761|   214 lqfnartiaaaalyaaarhcdvgfpdddrgRAWWEQIDVDLTQVRRACMR 263  </t>
  </si>
  <si>
    <t xml:space="preserve">                   mAqLeepnasisssSsyttpsvsraesgtsvlgsaskpdtasssstSv..</t>
  </si>
  <si>
    <t xml:space="preserve">                   mAqL+e+na++ +s++y+t +   + +gt+++++    + a++ +  +  </t>
  </si>
  <si>
    <t xml:space="preserve">  tr|A1D761|   264 MAQLYENNAMQKHSQYYPTTPIL-SDEGTEKTRIPHAGSPANRPPAESyv 312  </t>
  </si>
  <si>
    <t xml:space="preserve">                   ..aesssdeveseleitdgggpassngaepyklqr...viywekrkaqSn</t>
  </si>
  <si>
    <t xml:space="preserve">                   ++++++s e+e+  e   +g+ a+sng  ++k++r++ ++ +        </t>
  </si>
  <si>
    <t xml:space="preserve">  tr|A1D761|   313 thGRKRSKEPEDSGEPRGDGS-APSNGERSPKRPRrelDAAPR------- 354  </t>
  </si>
  <si>
    <t xml:space="preserve">                   svSegsSqyrstsvnvkaGskkskksdekddkpqPevsvaapvsssqehi</t>
  </si>
  <si>
    <t xml:space="preserve">                       gsS         +               +q+++++a +++s++  +</t>
  </si>
  <si>
    <t xml:space="preserve">  tr|A1D761|   355 ----GSS---------Q---------------DQQQSPSAPSSQSLPNAG 376  </t>
  </si>
  <si>
    <t xml:space="preserve">                   vtDelseg.ksgsgdrraRfslsaagaqaerEtvapsfkvklsiSrrm..</t>
  </si>
  <si>
    <t xml:space="preserve">                   +  + s+++++++                  + v ps  +  +  +r ++</t>
  </si>
  <si>
    <t xml:space="preserve">  tr|A1D761|   377 SPSSFSSQgRPHL-----------------NGQVPPSLPHP-PTHHRHph 408  </t>
  </si>
  <si>
    <t xml:space="preserve">                   ...................gsglvgRmlk&lt;-*</t>
  </si>
  <si>
    <t xml:space="preserve">                   + ++ +++ ++++++++++g+g v+  ++   </t>
  </si>
  <si>
    <t xml:space="preserve">  tr|A1D761|   409 plppaprpfprrdsdhhppGGGKVAGPRE    437  </t>
  </si>
  <si>
    <t>tr|J4UR71|J4UR71_BEAB2: domain 1 of 1, from 2 to 384: score 228.6, E = 2.1e-65</t>
  </si>
  <si>
    <t xml:space="preserve">  tr|J4UR71|     2    ASSSPRM---LTVDELNKHALEQFIYQPVSREMVSYLAHAAHNVISC 45   </t>
  </si>
  <si>
    <t xml:space="preserve">  tr|J4UR71|    46 DSTRMPTqqDTSAQhygHPTPPESPE-------------SVSIQP-ADGG 81   </t>
  </si>
  <si>
    <t xml:space="preserve">  tr|J4UR71|    82 LPT--VEEFITQLVTSSNVQVPTLMSTLVYLTRLKSKLQPMARGLRC--- 126  </t>
  </si>
  <si>
    <t xml:space="preserve">  tr|J4UR71|   127 ------TTHRIFLAALILAAKYLNDSSPKNKHWANYTRI----------- 159  </t>
  </si>
  <si>
    <t xml:space="preserve">                    +    fGf   Evnlme+ qll+lL +dlr  + e dl+++l++fL e+</t>
  </si>
  <si>
    <t xml:space="preserve">  tr|J4UR71|   160 KNHAYVFGFNSHEVNLMEK-QLLFLLEWDLR--IVEHDLYRELDFFL-EP 205  </t>
  </si>
  <si>
    <t xml:space="preserve">                   lgfqlearhpyrtLrdlk...rqkererasgLrlssdvkvrlawpvlpDs</t>
  </si>
  <si>
    <t xml:space="preserve">                    +  ++ +h+ r  r +++++rq+e+++a + + +s+      +p++ +s</t>
  </si>
  <si>
    <t xml:space="preserve">  tr|J4UR71|   206 YRHKIAHAHAKR-MRHREekrRQQELYAAAAAAAASAAA---RYPSPHSS 251  </t>
  </si>
  <si>
    <t xml:space="preserve">                   rgtslpPWWVqLDVDLGEVRRACmRmAqLeepnas......isssSsytt</t>
  </si>
  <si>
    <t xml:space="preserve">                   rg s++                         ++as++++  ++++ s+t+</t>
  </si>
  <si>
    <t xml:space="preserve">  tr|J4UR71|   252 RGQSRS-------------------------RHASpdsrlaAARAGSITP 276  </t>
  </si>
  <si>
    <t xml:space="preserve">                   psvsraesgtsvlgsaskpdtasssstSvaesssdeve..seleitdggg</t>
  </si>
  <si>
    <t xml:space="preserve">                   p++++++s+ s  +s +    ass+  S++++++ +  ++++ ++++ ++</t>
  </si>
  <si>
    <t xml:space="preserve">  tr|J4UR71|   277 PGLTYSSSASSYASSVAS---ASSRQHSRSTTPLESETdpFVYQAPLHDS 323  </t>
  </si>
  <si>
    <t xml:space="preserve">                           +y+++++  +       +   ++s+         +       </t>
  </si>
  <si>
    <t xml:space="preserve">  tr|J4UR71|   324 --------LYDSPVELSMD------KDAITAST---------R------- 343  </t>
  </si>
  <si>
    <t xml:space="preserve">                               +  + p+ ++ +    D     ++g g +r        </t>
  </si>
  <si>
    <t xml:space="preserve">  tr|J4UR71|   344 ------------TLKPTPSRLHLHDMTNDHYQQIQDGAGKKRL------- 374  </t>
  </si>
  <si>
    <t xml:space="preserve">                                  +        +g+++R l    </t>
  </si>
  <si>
    <t xml:space="preserve">  tr|J4UR71|   375 ---------------R--------RGMWSRLLG    384  </t>
  </si>
  <si>
    <t>tr|A0A0D2DF26|A0A0D2DF26_9EURO: domain 1 of 1, from 1 to 422: score 227.9, E = 3.2e-65</t>
  </si>
  <si>
    <t xml:space="preserve">                      m sr t          + aal ++v ++v   mi++LA +a++VI+C</t>
  </si>
  <si>
    <t xml:space="preserve">  tr|A0A0D2D     1    MGSRTTV-------AKNRAALEEFVRQPVRSYMIQHLAKQASQVIRC 40   </t>
  </si>
  <si>
    <t xml:space="preserve">                   d+   ep pA +LPt+Pst p           +++  G+p    +Lp+  </t>
  </si>
  <si>
    <t xml:space="preserve">  tr|A0A0D2D    41 DS---EPSPADALPTPPSTPP---------HHASSDVGQP----SLPT-- 72   </t>
  </si>
  <si>
    <t xml:space="preserve">                   le+fI++l+ +s+vqv TL+T+lv+l R+r+rl+pvakGmr+        </t>
  </si>
  <si>
    <t xml:space="preserve">  tr|A0A0D2D    73 LEQFISSLVHKSSVQVSTLMTSLVFLARLRSRLPPVAKGMRC-------- 114  </t>
  </si>
  <si>
    <t xml:space="preserve">  tr|A0A0D2D   115 -TVHRIFLASLILAAKNLNDSSPKNKHWARYTSV------------KGFE 151  </t>
  </si>
  <si>
    <t xml:space="preserve">                   +f f ++Evnlme++  l+lLd d r  v+e dl+ h+EpfL ++++fq+</t>
  </si>
  <si>
    <t xml:space="preserve">  tr|A0A0D2D   152 GFSFGLAEVNLMERQM-LYLLDFDCR--VTEQDLFDHFEPFL-APIRFQM 197  </t>
  </si>
  <si>
    <t xml:space="preserve">                   e+++ ++ L    r    ++ + +++ + ++++++++  ++  +++++  </t>
  </si>
  <si>
    <t xml:space="preserve">  tr|A0A0D2D   198 ELQAEEAELISSHRHWHShqasydsnislpppprkehilpsmatpppraa 247  </t>
  </si>
  <si>
    <t xml:space="preserve">                   +  +++   +++++++++++++   +ss +  +++    p++ ++     </t>
  </si>
  <si>
    <t xml:space="preserve">  tr|A0A0D2D   248 gvydspaayttdddssskYARHRANNSSLSLPAPSHRRWPSPFRHHGQ-- 295  </t>
  </si>
  <si>
    <t xml:space="preserve">  tr|A0A0D2D   296 ----------------------GHGRSVSPPSIRDLPPLVPSSrpgTMHS 323  </t>
  </si>
  <si>
    <t xml:space="preserve">                    ++s s ++++s +s S+++ +++ +       ++++             </t>
  </si>
  <si>
    <t xml:space="preserve">  tr|A0A0D2D   324 HSSSRSSSMAPSLRSRSSSIAPTSRGTPYTTSHLDDS------------I 361  </t>
  </si>
  <si>
    <t xml:space="preserve">                   +v+ ++                       +                    </t>
  </si>
  <si>
    <t xml:space="preserve">  tr|A0A0D2D   362 VVVDLT-----------------------E-------------------- 368  </t>
  </si>
  <si>
    <t xml:space="preserve">                        ++  ++h++     ++ +gs     R+sl   +     E+++ps </t>
  </si>
  <si>
    <t xml:space="preserve">  tr|A0A0D2D   369 -----SPDASYHGAY---VSALAGS-----RPSLKGHQTSFSAESQQPSK 405  </t>
  </si>
  <si>
    <t xml:space="preserve">  tr|A0A0D2D   406 KVK-----ADsgMGGVIGRMFN    422  </t>
  </si>
  <si>
    <t>tr|A1CKA8|A1CKA8_ASPCL: domain 1 of 1, from 3 to 395: score 227.4, E = 4.5e-65</t>
  </si>
  <si>
    <t xml:space="preserve">                   *-&gt;mssrptppa.slvPsslhqaaltqlvkwlvsrdmiayLAihavnVIs</t>
  </si>
  <si>
    <t xml:space="preserve">                      ++s ++pp +++vP ++++ +l+ + +wl+ +++++           </t>
  </si>
  <si>
    <t xml:space="preserve">  tr|A1CKA8|     3    SASTSHPPEnRPVPAPSNPVLLALQAQWLFADEELT----------- 38   </t>
  </si>
  <si>
    <t xml:space="preserve">                   CdddlvepPpAapLPttPstkpHKsFTrsleqdmlepsGlplEterLpsi</t>
  </si>
  <si>
    <t xml:space="preserve">                                  +tPs+                  G++ E e  +++</t>
  </si>
  <si>
    <t xml:space="preserve">  tr|A1CKA8|    39 ---------------RTPSQLD----------------GMKMEAEQISRS 57   </t>
  </si>
  <si>
    <t xml:space="preserve">                   ++++fIt++g ++ +++ TLaTa+vY++Rf++r s+v+ + r  +     </t>
  </si>
  <si>
    <t xml:space="preserve">  tr|A1CKA8|    58 KGVNFITQVGIMLKLPQLTLATAAVYMHRFFMRYSMVDLPQRP-G----- 101  </t>
  </si>
  <si>
    <t xml:space="preserve">                     +p+ i++++L+lA K +e+ +++++++v                    </t>
  </si>
  <si>
    <t xml:space="preserve">  tr|A1CKA8|   102 -MHPYPIAATSLFLATK-VEENVRRMREIV-------------------- 129  </t>
  </si>
  <si>
    <t xml:space="preserve">                         cc+v+ ++p+     +d++++ f+ ++d+++h+E++LLe+l+f+</t>
  </si>
  <si>
    <t xml:space="preserve">  tr|A1CKA8|   130 ----VACCRVAQKQPNL-V--VDEQSKEFWKWRDTILHHEDLLLEALCFD 172  </t>
  </si>
  <si>
    <t xml:space="preserve">                   learhpyrtLrdlkrqkererasgLrlssdvkvrlawpvlpDsrgtsl..</t>
  </si>
  <si>
    <t xml:space="preserve">                   l++++pyr+L+d+ +++++   + Lr++       aw++++Ds++t l  </t>
  </si>
  <si>
    <t xml:space="preserve">  tr|A1CKA8|   173 LQLEQPYRILYDFICFFGVNENKPLRNA-------AWAFVNDSMFTVLcl 215  </t>
  </si>
  <si>
    <t xml:space="preserve">                   .............................pPWWVqLDVDLGEVRRACmRm</t>
  </si>
  <si>
    <t xml:space="preserve">                   + +++           ++ + + ++++ ++PWW q+DVDL EVRRACmRm</t>
  </si>
  <si>
    <t xml:space="preserve">  tr|A1CKA8|   216 qfspriiaaaalyaaarhcsvgfqdddlgRPWWEQIDVDLSEVRRACMRM 265  </t>
  </si>
  <si>
    <t xml:space="preserve">                   AqLeepnasisssSsyttpsvsraesgtsvlgs...........askpdt</t>
  </si>
  <si>
    <t xml:space="preserve">                   A+L+e+na++ + ++y+t +   + +gt+++++++ +++ ++++a+  d+</t>
  </si>
  <si>
    <t xml:space="preserve">  tr|A1CKA8|   266 AKLYENNAMQKHTQYYPTTPIL-SDEGTEKTRIphagspanrppAET-DL 313  </t>
  </si>
  <si>
    <t xml:space="preserve">                   asssstSvaesssdeveseleitdgggpassngaepyklqrviywekrka</t>
  </si>
  <si>
    <t xml:space="preserve">                   +s++  S+ ++ss+e  +++ + + + pa+sng+ ++k++r         </t>
  </si>
  <si>
    <t xml:space="preserve">  tr|A1CKA8|   314 NSGRKRSREPESSSETQAGPPDSQHNPPAPSNGGRSPKRPRR-------- 355  </t>
  </si>
  <si>
    <t xml:space="preserve">                   qSnsvSegsSqyrstsvnvkaGskkskksdekddkpqPevsvaapvsssq</t>
  </si>
  <si>
    <t xml:space="preserve">                                      +                              </t>
  </si>
  <si>
    <t xml:space="preserve">  tr|A1CKA8|   356 -------------------Q------------------------------ 356  </t>
  </si>
  <si>
    <t xml:space="preserve">                       +D + +  +g g  +                 +p  +   + Sr +</t>
  </si>
  <si>
    <t xml:space="preserve">  tr|A1CKA8|   357 ----LDAMQDSGGGGGSAE-----------------QPNPSASSPHSRPN 385  </t>
  </si>
  <si>
    <t xml:space="preserve">                    +++ + +     </t>
  </si>
  <si>
    <t xml:space="preserve">  tr|A1CKA8|   386 VESPSSSFSP    395  </t>
  </si>
  <si>
    <t>tr|A0A0J6XXK1|A0A0J6XXK1_COCIT: domain 1 of 1, from 1 to 302: score 227.1, E = 5.8e-65</t>
  </si>
  <si>
    <t xml:space="preserve">                      m++ ++              +tq   wl+ r+++a            </t>
  </si>
  <si>
    <t xml:space="preserve">  tr|A0A0J6X     1    MAADYWS-------------STQHQSWLFGREELA------------ 22   </t>
  </si>
  <si>
    <t xml:space="preserve">                                 + + +           + + ++ ++pl++ rL +iy</t>
  </si>
  <si>
    <t xml:space="preserve">  tr|A0A0J6X    23 --------------EARKVLG--------DAERPFIQQYPLPDLRLFNIY 50   </t>
  </si>
  <si>
    <t xml:space="preserve">                   ++++++kl+k+++v++++LaTa+vY+kRf+t++++++             </t>
  </si>
  <si>
    <t xml:space="preserve">  tr|A0A0J6X    51 VNQQLIKLAKRLNVRQQALATAQVYVKRFYTKVEIRR------------- 87   </t>
  </si>
  <si>
    <t xml:space="preserve">                   ++p++++++A++lA+K +e+++++++ +++                    </t>
  </si>
  <si>
    <t xml:space="preserve">  tr|A0A0J6X    88 TNPYLVLTTAFYLACK-IEECPQHIRLVLG-------------------- 116  </t>
  </si>
  <si>
    <t xml:space="preserve">                          E++ ++p+  +          ++++++++++E++L++++++ql</t>
  </si>
  <si>
    <t xml:space="preserve">  tr|A0A0J6X   117 -------EARGLWPEF-I----------APDSAKIGECEFWLISEMNSQL 148  </t>
  </si>
  <si>
    <t xml:space="preserve">                   +++hpyrtL++l++         L l+sd+  +law+v++D+++t+l   </t>
  </si>
  <si>
    <t xml:space="preserve">  tr|A0A0J6X   149 IVHHPYRTLSELQSY--------LSLTSDEI-ALAWSVINDHYLTDLL-- 187  </t>
  </si>
  <si>
    <t xml:space="preserve">                   WVqLDVDLGEVRRACmRmAqLeepnasisssSsytt....psvsraesgt</t>
  </si>
  <si>
    <t xml:space="preserve">                                              ++++  +++    ++v++++ + </t>
  </si>
  <si>
    <t xml:space="preserve">  tr|A0A0J6X   188 --------------------------LLHPPHVISVmaifIAVVFKPNQH 211  </t>
  </si>
  <si>
    <t xml:space="preserve">                    v+++   ++++++ +     ++s +  s+ ++++g g        p k+</t>
  </si>
  <si>
    <t xml:space="preserve">  tr|A0A0J6X   212 QVVSISGGSSATGALR-----DGSTNILSAFNDKTGAG-------MPAKV 249  </t>
  </si>
  <si>
    <t xml:space="preserve">                   qr + w+                  +++n++                   </t>
  </si>
  <si>
    <t xml:space="preserve">  tr|A0A0J6X   250 QRIVDWL----------------ANSDINIE------------------- 264  </t>
  </si>
  <si>
    <t xml:space="preserve">                       a+++++q+ ++++e++e++s++  +                     </t>
  </si>
  <si>
    <t xml:space="preserve">  tr|A0A0J6X   265 ----AVIECTQDIVSLYEVWEQYSEKVCK--------------------- 289  </t>
  </si>
  <si>
    <t xml:space="preserve">                      +      +g+++ +R l+   </t>
  </si>
  <si>
    <t xml:space="preserve">  tr|A0A0J6X   290 ---E-----QIGRYVKSRGLD    302  </t>
  </si>
  <si>
    <t>sp|Q1EAW8|SSN8_COCIM: domain 1 of 1, from 1 to 302: score 227.1, E = 5.8e-65</t>
  </si>
  <si>
    <t xml:space="preserve">  sp|Q1EAW8|     1    MAADYWS-------------STQHQSWLFGREELA------------ 22   </t>
  </si>
  <si>
    <t xml:space="preserve">  sp|Q1EAW8|    23 --------------EARKVLG--------DAERPFIQQYPLPDLRLFNIY 50   </t>
  </si>
  <si>
    <t xml:space="preserve">  sp|Q1EAW8|    51 VNQQLIKLAKRLNVRQQALATAQVYVKRFYTKVEIRR------------- 87   </t>
  </si>
  <si>
    <t xml:space="preserve">  sp|Q1EAW8|    88 TNPYLVLTTAFYLACK-IEECPQHIRLVLG-------------------- 116  </t>
  </si>
  <si>
    <t xml:space="preserve">  sp|Q1EAW8|   117 -------EARGLWPEF-I----------APDSAKIGECEFWLISEMNSQL 148  </t>
  </si>
  <si>
    <t xml:space="preserve">  sp|Q1EAW8|   149 IVHHPYRTLSELQSY--------LSLTSDEI-ALAWSVINDHYLTDLL-- 187  </t>
  </si>
  <si>
    <t xml:space="preserve">  sp|Q1EAW8|   188 --------------------------LLHPPHVISVmaifIAVVFKPNQH 211  </t>
  </si>
  <si>
    <t xml:space="preserve">  sp|Q1EAW8|   212 QVVSISGGSSATGALR-----DGSTNILSAFNDKTGAG-------MPAKV 249  </t>
  </si>
  <si>
    <t xml:space="preserve">  sp|Q1EAW8|   250 QRIVDWL----------------ANSDINIE------------------- 264  </t>
  </si>
  <si>
    <t xml:space="preserve">  sp|Q1EAW8|   265 ----AVIECTQDIVSLYEVWEQYSEKVCK--------------------- 289  </t>
  </si>
  <si>
    <t xml:space="preserve">  sp|Q1EAW8|   290 ---E-----QIGRYVKSRGLD    302  </t>
  </si>
  <si>
    <t>tr|A4D9E7|A4D9E7_ASPFU: domain 1 of 1, from 7 to 435: score 227.0, E = 6.2e-65</t>
  </si>
  <si>
    <t xml:space="preserve">                       ss+ +p    +P + ++ + +++ +wl+++++++            </t>
  </si>
  <si>
    <t xml:space="preserve">  tr|A4D9E7|     7    HSSQKRP----LPAEPNPVLHASQTQWLFTDEELT------------ 37   </t>
  </si>
  <si>
    <t xml:space="preserve">  tr|A4D9E7|    38 --------------RTPSQLD----------------GMKMEAEHTSRSK 57   </t>
  </si>
  <si>
    <t xml:space="preserve">                   +++fIt++g ++ +++ TLaTa+vYl+Rf++r s+v+ + r  +      </t>
  </si>
  <si>
    <t xml:space="preserve">  tr|A4D9E7|    58 GVNFITQVGIMLKLPQLTLATAAVYLHRFFMRYSMVDIPQRP-G------ 100  </t>
  </si>
  <si>
    <t xml:space="preserve">  tr|A4D9E7|   101 MHPYPIAATALFLATK-VEENVRRMRELV--------------------- 128  </t>
  </si>
  <si>
    <t xml:space="preserve">  tr|A4D9E7|   129 ---VACCRVAQKQPNL-V--VDEQSKEFWKWRDTILHHEDLLLEALCFDL 172  </t>
  </si>
  <si>
    <t xml:space="preserve">                   ++++pyr+L+d+ +++++ + + Lr++       aw++++Ds++t l  +</t>
  </si>
  <si>
    <t xml:space="preserve">  tr|A4D9E7|   173 QLEQPYRILYDFICFFGVNDNKPLRNA-------AWAFVNDSMFTVLclq 215  </t>
  </si>
  <si>
    <t xml:space="preserve">  tr|A4D9E7|   216 ftartiaaaalyaaarhcdvgfpdddrgRAWWEQIDVDLTQVRRACMRMA 265  </t>
  </si>
  <si>
    <t xml:space="preserve">                   qLeepnasisssSsyttpsvsraesgtsvlgs...askpdtasssstSv.</t>
  </si>
  <si>
    <t xml:space="preserve">                   qL+e+na++ +s++y+t +   + +gt+++++++ +s ++++++ s  ++</t>
  </si>
  <si>
    <t xml:space="preserve">  tr|A4D9E7|   266 QLYENNAMQKHSQYYPTTPIL-SDEGTEKTRIphaGSPANLPPAESDVTh 314  </t>
  </si>
  <si>
    <t xml:space="preserve">                   ++++s e+e+  e   +g+ a+sng  ++k++r +               </t>
  </si>
  <si>
    <t xml:space="preserve">  tr|A4D9E7|   315 GRKRSKEPEDSGEPRGDGS-APSNGERSPKRPRRDADA------------ 351  </t>
  </si>
  <si>
    <t xml:space="preserve">                                          + +   +++++a +++s++  ++  + </t>
  </si>
  <si>
    <t xml:space="preserve">  tr|A4D9E7|   352 -----------A----------PRGSWQDQQSPSAPSSQSLPNAGSPSSS 380  </t>
  </si>
  <si>
    <t xml:space="preserve">                   s g++++   +                  ps  +  ++ +r +++ ++ +</t>
  </si>
  <si>
    <t xml:space="preserve">  tr|A4D9E7|   381 SQGRPHLNGQA-----------------PPSLPHP-PVHHRHphplppap 412  </t>
  </si>
  <si>
    <t xml:space="preserve">                   .............gsglvgRmlk&lt;-*</t>
  </si>
  <si>
    <t xml:space="preserve">                   ++ ++++++++++g+g v+  ++   </t>
  </si>
  <si>
    <t xml:space="preserve">  tr|A4D9E7|   413 rpfprrdsdhhppGGGKVAGPRE    435  </t>
  </si>
  <si>
    <t>tr|A0A0C3D324|A0A0C3D324_9PEZI: domain 1 of 1, from 1 to 379: score 226.9, E = 6.4e-65</t>
  </si>
  <si>
    <t xml:space="preserve">                      m+s++t       + l+ aal+++++ +vs  m++yLA  a  VI+C</t>
  </si>
  <si>
    <t xml:space="preserve">  tr|A0A0C3D     1    MASSSTS------RALNEAALDHFIYTPVSSQMVSYLAVKAQEVIQC 41   </t>
  </si>
  <si>
    <t xml:space="preserve">                           pAap+++LPt+P+t p              ++  ++  ++Lp</t>
  </si>
  <si>
    <t xml:space="preserve">  tr|A0A0C3D    42 -------TPAAPnqqLPTPPDTPP--------------HDS-SQSHPDLP 69   </t>
  </si>
  <si>
    <t xml:space="preserve">                   s  le fI++l+ +s+vqvpTL+++lvYl+R++ rl+pvakG+r+     </t>
  </si>
  <si>
    <t xml:space="preserve">  tr|A0A0C3D    70 S--LERFISSLVRKSNVQVPTLMSTLVYLERLKQRLPPVAKGLRC----- 112  </t>
  </si>
  <si>
    <t xml:space="preserve">                       t+hriflaALil aKYl+DsspknKhw+ Y+ +             </t>
  </si>
  <si>
    <t xml:space="preserve">  tr|A0A0C3D   113 ----TVHRIFLAALILSAKYLNDSSPKNKHWADYSNV------------R 146  </t>
  </si>
  <si>
    <t xml:space="preserve">                   gy  fGfS++Evnlme+ qll+lLd+dl   ++eddl++hl+pfL ++++</t>
  </si>
  <si>
    <t xml:space="preserve">  tr|A0A0C3D   147 GYEPFGFSRTEVNLMEK-QLLFLLDWDLG--ITEDDLYHHLDPFL-APIR 192  </t>
  </si>
  <si>
    <t xml:space="preserve">                   fqlearhpyrtLrdlkrqker.....erasgLrlssdvkvrlawpvlpDs</t>
  </si>
  <si>
    <t xml:space="preserve">                   +++  ++ + +L + +  ++ ++ + e+   ++   +++ + a  ++   </t>
  </si>
  <si>
    <t xml:space="preserve">  tr|A0A0C3D   193 AEILRHEERIRLIENQKRLAKqqarlEQETRRQMEQASQYYYAKEQQEIY 242  </t>
  </si>
  <si>
    <t xml:space="preserve">                    g+             G + R  mR    ++p     s+  ++ ++ sr+</t>
  </si>
  <si>
    <t xml:space="preserve">  tr|A0A0C3D   243 NGHVVD--------PTGTIIRPVMRARYDSPP-----SPTDIPDLAMSRS 279  </t>
  </si>
  <si>
    <t xml:space="preserve">                    + +sv++s+s   +++s+s                      + + ++  </t>
  </si>
  <si>
    <t xml:space="preserve">  tr|A0A0C3D   280 GTVDSVSSSGSSYTSHGSRS----------------------GTPLSSIG 307  </t>
  </si>
  <si>
    <t xml:space="preserve">                   +y +  +++ +     S++ S   S                         </t>
  </si>
  <si>
    <t xml:space="preserve">  tr|A0A0C3D   308 SYTDELEPGYL-----SRGYSASPS---------T--------------- 328  </t>
  </si>
  <si>
    <t xml:space="preserve">                                   h+v D +     g ++    +   ++   +    </t>
  </si>
  <si>
    <t xml:space="preserve">  tr|A0A0C3D   329 ----------------HVVRDVVHVRMHGEKHAMLPYEIEREEVADKM-- 360  </t>
  </si>
  <si>
    <t xml:space="preserve">                    +ps k k      m+++   R+l+   </t>
  </si>
  <si>
    <t xml:space="preserve">  tr|A0A0C3D   361 -QPSKKAK-----VMSGNIFMRFLN    379  </t>
  </si>
  <si>
    <t>tr|C5GDC8|C5GDC8_AJEDR: domain 1 of 1, from 1 to 383: score 226.5, E = 8.4e-65</t>
  </si>
  <si>
    <t xml:space="preserve">                      m+++ t          + aal+++v ++vsr+m+ yLA++a+ VI+C</t>
  </si>
  <si>
    <t xml:space="preserve">  tr|C5GDC8|     1    MAQSATY--------YNRAALNEFVTLPVSREMVIYLAQQAALVIRC 39   </t>
  </si>
  <si>
    <t xml:space="preserve">                   ++   +   + p++L t+P t p       l + +    + p    +Lps</t>
  </si>
  <si>
    <t xml:space="preserve">  tr|C5GDC8|    40 EEHVTPTSLSQPnpL-TPPTTPP-------LNASEKPAHQSP----SLPS 77   </t>
  </si>
  <si>
    <t xml:space="preserve">  tr|C5GDC8|    78 --LAEFICSIVNRSHVEVPTLMSSLVYLGRLRAKLPAMSKGMRC------ 119  </t>
  </si>
  <si>
    <t xml:space="preserve">  tr|C5GDC8|   120 ---TAHRIFLASLILAAKNLNDSSPKNKHWARYSVV------------KD 154  </t>
  </si>
  <si>
    <t xml:space="preserve">                      fGfS++Evnlme++  l+lL++++r  v e dl+  +EpfL ++++ </t>
  </si>
  <si>
    <t xml:space="preserve">  tr|C5GDC8|   155 CADFGFSLAEVNLMERQM-LYLLNWETR--VNEQDLFEYFEPFL-APIRE 200  </t>
  </si>
  <si>
    <t xml:space="preserve">                    l+++      +    ++e+++++++ + ++   +  ++  ++ + + ++</t>
  </si>
  <si>
    <t xml:space="preserve">  tr|C5GDC8|   201 HLQLEGEKE--VVQLNEFEMeeqgddfsadpSEVLMMARLNTSTLEGHRA 248  </t>
  </si>
  <si>
    <t xml:space="preserve">                    ++++p+++++ ++                          ++sis++S +</t>
  </si>
  <si>
    <t xml:space="preserve">  tr|C5GDC8|   249 GQkrhPSPYRSGRS--------------------------GRSISPPSVK 272  </t>
  </si>
  <si>
    <t xml:space="preserve">  tr|C5GDC8|   273 DLPPLTRGESRAPSSSSRSSSLAPSSRGTPASIGQLSYATDDVIVAEAHA 322  </t>
  </si>
  <si>
    <t xml:space="preserve">                    ++ + a +y    +++ +                               </t>
  </si>
  <si>
    <t xml:space="preserve">  tr|C5GDC8|   323 -SPASMAYSYVNIHAVHQK-----------------------P------- 341  </t>
  </si>
  <si>
    <t xml:space="preserve">                                + +++  +   + +++ l+ +k  +  +         </t>
  </si>
  <si>
    <t xml:space="preserve">  tr|C5GDC8|   342 ------------KPHQQRQRQPLTSMSSQHLPVKKLKTAGG--------- 370  </t>
  </si>
  <si>
    <t xml:space="preserve">                                          g+gl +R+++   </t>
  </si>
  <si>
    <t xml:space="preserve">  tr|C5GDC8|   371 ---------------S-----GSGGGLISRFFN    383  </t>
  </si>
  <si>
    <t>tr|A0A162HRZ8|A0A162HRZ8_9HYPO: domain 1 of 1, from 2 to 382: score 226.4, E = 9e-65</t>
  </si>
  <si>
    <t xml:space="preserve">  tr|A0A162H     2    ASSSPRM---LTVDELNKHALEQFIYQPVSREMVTYLAHAAHNVISC 45   </t>
  </si>
  <si>
    <t xml:space="preserve">                   dddlvep...PpAapL..PttPstkpHKsFTrsleqdmlepsGlplEter</t>
  </si>
  <si>
    <t xml:space="preserve">                   d+  ++ +++++A   ++Pt+P   +             + s +p    +</t>
  </si>
  <si>
    <t xml:space="preserve">  tr|A0A162H    46 DSSRMPTqqdAAAQHHghPTPPESPE-------------SVSIQP-AHGS 81   </t>
  </si>
  <si>
    <t xml:space="preserve">                   Lp+  +e fIt+l++ss+vqvpTL+++lvYl R++++l+p+a+G+r+   </t>
  </si>
  <si>
    <t xml:space="preserve">  tr|A0A162H    82 LPT--VEEFITQLVTSSNVQVPTLMSTLVYLARLKSKLQPMARGLRC--- 126  </t>
  </si>
  <si>
    <t xml:space="preserve">  tr|A0A162H   127 ------TTHRIFLAALILAAKYLNDSSPKNKHWANYTHI----------- 159  </t>
  </si>
  <si>
    <t xml:space="preserve">                    +    fGf   Evnlme+ qll+lL +dlr  + e dl+ +l+ fL e+</t>
  </si>
  <si>
    <t xml:space="preserve">  tr|A0A162H   160 KNHAYVFGFTSYEVNLMEK-QLLFLLEWDLR--IVEHDLYCELDSFL-EP 205  </t>
  </si>
  <si>
    <t xml:space="preserve">                    +  ++ +h+ r    + r++ r ++   + + +   +  +p++p+srg </t>
  </si>
  <si>
    <t xml:space="preserve">  tr|A0A162H   206 YRHKIAHAHAKR---MRHREEKRRQQELYAAAAAASAAARYPSPPSSRGQ 252  </t>
  </si>
  <si>
    <t xml:space="preserve">  tr|A0A162H   253 SRS-------------------------RHASpdsrlaAARAGSITPPGL 277  </t>
  </si>
  <si>
    <t xml:space="preserve">                   sraesgtsvlgsaskpdtasssstSvaesssdeve..seleitdgggpas</t>
  </si>
  <si>
    <t xml:space="preserve">                   ++++s+ s  +s +    ass+  S++++++ +  ++++ ++++ ++   </t>
  </si>
  <si>
    <t xml:space="preserve">  tr|A0A162H   278 TYSSSASSYASSVAS---ASSRQHSRSTTPLESETdpFVYQEPLHDS--- 321  </t>
  </si>
  <si>
    <t xml:space="preserve">  tr|A0A162H   322 -----LYDSPVELSMD------KDAITAST---------R---------- 341  </t>
  </si>
  <si>
    <t xml:space="preserve">  tr|A0A162H   342 ---------TLKPTPSRLHLHDMANDHYQQIQDGAGKKRL---------- 372  </t>
  </si>
  <si>
    <t xml:space="preserve">  tr|A0A162H   373 ------------R--------RGMWSRLLG    382  </t>
  </si>
  <si>
    <t>tr|M3D5T8|M3D5T8_SPHMS: domain 1 of 1, from 1 to 353: score 226.3, E = 9.7e-65</t>
  </si>
  <si>
    <t xml:space="preserve">                      m+ +p +       + ++aal ++++++vs+ m++yLA  a++VI+C</t>
  </si>
  <si>
    <t xml:space="preserve">  tr|M3D5T8|     1    MAYSPVT------PEQNAAALQHFIYQPVSQHMVSYLASKAAQVIRC 41   </t>
  </si>
  <si>
    <t xml:space="preserve">                        e+  + + ++ L+Pt+P t p       ++q +++    p    +</t>
  </si>
  <si>
    <t xml:space="preserve">  tr|M3D5T8|    42 -----ESSQSTSihkaLpPTPPTTPP-------QQQNASSCFE-P----S 74   </t>
  </si>
  <si>
    <t xml:space="preserve">                   Lps  le fIt l+++s+vqvpTL+T+lvYl R+  rl+pvakGmr+   </t>
  </si>
  <si>
    <t xml:space="preserve">  tr|M3D5T8|    75 LPS--LELFITGLVEKSHVQVPTLMTSLVYLGRLQQRLPPVAKGMRC--- 119  </t>
  </si>
  <si>
    <t xml:space="preserve">                         t hriflaALilAaK+l+DsspknKhw++Y+++           </t>
  </si>
  <si>
    <t xml:space="preserve">  tr|M3D5T8|   120 ------TAHRIFLAALILAAKNLNDSSPKNKHWARYTAV----------- 152  </t>
  </si>
  <si>
    <t xml:space="preserve">                     g+ +fGfS++Evnlme+ qll+lL +dlr  v+eddl+ hl+pfL ++</t>
  </si>
  <si>
    <t xml:space="preserve">  tr|M3D5T8|   153 -RGFENFGFSLTEVNLMEK-QLLGLLEWDLR--VTEDDLYFHLDPFL-AP 197  </t>
  </si>
  <si>
    <t xml:space="preserve">                   +++ +++r++++       q               ++r   + l  + + </t>
  </si>
  <si>
    <t xml:space="preserve">  tr|M3D5T8|   198 IRT-FQIRQAEK-------Q---------------RMRDEIAALEQRQRA 224  </t>
  </si>
  <si>
    <t xml:space="preserve">                    ++                         + asi ss +y  p ++   ++</t>
  </si>
  <si>
    <t xml:space="preserve">  tr|M3D5T8|   225 IAA----------------------EQQRLASIESSRYYESPRTVGQYTY 252  </t>
  </si>
  <si>
    <t xml:space="preserve">                      +   +   ++sssstS+++ +s+ +++ +                  </t>
  </si>
  <si>
    <t xml:space="preserve">  tr|M3D5T8|   253 QQQMYYSAP--STSSSSTSSSRVPSRTPSLSP------------------ 282  </t>
  </si>
  <si>
    <t xml:space="preserve">                         ++      +s S +sS        v                +++</t>
  </si>
  <si>
    <t xml:space="preserve">  tr|M3D5T8|   283 ------PT------RSHSAASS--------VS---------------AES 297  </t>
  </si>
  <si>
    <t xml:space="preserve">                   evsvaapvsssqehi.vtDelsegksgsgdrraRfslsaagaqaerEtva</t>
  </si>
  <si>
    <t xml:space="preserve">                    +s ++p+s++++h+++ +el  +++                        </t>
  </si>
  <si>
    <t xml:space="preserve">  tr|M3D5T8|   298 FASTSSPSSLMSSHAdSNYELQYKQAQ----------------------- 324  </t>
  </si>
  <si>
    <t xml:space="preserve">                   psfkvklsiSrrm......gsglvgRmlk&lt;-*</t>
  </si>
  <si>
    <t xml:space="preserve">                   p  ++ l+  + + +++++  +  +R+l    </t>
  </si>
  <si>
    <t xml:space="preserve">  tr|M3D5T8|   325 PIISHSLPLEHTDlppkkhRVNIFSRFLP    353  </t>
  </si>
  <si>
    <t>tr|W7HVL1|W7HVL1_9PEZI: domain 1 of 1, from 1 to 363: score 226.2, E = 1.1e-64</t>
  </si>
  <si>
    <t xml:space="preserve">                      ms++ ++              +++++++vs++mia+LAi a++VI+C</t>
  </si>
  <si>
    <t xml:space="preserve">  tr|W7HVL1|     1    MSNKAAL--------------AEFIQQPVSKEMIAHLAIKAAQVIRC 33   </t>
  </si>
  <si>
    <t xml:space="preserve">                   dddlvepPpAapLPttPstkpHKsFTrsleqdmlepsGlplEte.rLpsi</t>
  </si>
  <si>
    <t xml:space="preserve">                         p p + L t+Pst p              + Glp ++e+ Lp  </t>
  </si>
  <si>
    <t xml:space="preserve">  tr|W7HVL1|    34 -----DPVPGELL-TPPSTPP--------------RGGLPDPSEpPLPD- 62   </t>
  </si>
  <si>
    <t xml:space="preserve">                    letfI++++++s+vqv TL+T+lvYl R+r+rl+pvakGm +       </t>
  </si>
  <si>
    <t xml:space="preserve">  tr|W7HVL1|    63 -LETFIDSIVERSHVQVSTLMTTLVYLSRLRSRLPPVAKGMKC------- 104  </t>
  </si>
  <si>
    <t xml:space="preserve">                     t+hrifla+Lil aK+l+DsspknKhw++Y+ +             g+</t>
  </si>
  <si>
    <t xml:space="preserve">  tr|W7HVL1|   105 --TVHRIFLASLILSAKNLNDSSPKNKHWARYTSV------------RGF 140  </t>
  </si>
  <si>
    <t xml:space="preserve">                   ++fGfS++Evnlme+ qll+lLd+dl   +s d l+ hlEpfL ++++ +</t>
  </si>
  <si>
    <t xml:space="preserve">  tr|W7HVL1|   141 DGFGFSLTEVNLMEK-QLLFLLDWDLN--ISADNLYEHLEPFL-KPIRQR 186  </t>
  </si>
  <si>
    <t xml:space="preserve">                   l+ ++ +     l+r ++ + ++++ ++ + ++ ++++  ++++  ++ +</t>
  </si>
  <si>
    <t xml:space="preserve">  tr|W7HVL1|   187 LRSEEQQE----LSRRFGHpvsggrlkplsvteaktesyynpnsavsqld 232  </t>
  </si>
  <si>
    <t xml:space="preserve">                   ........erasgLrlssdvkvrlawpvlpDsrgtslpPWWVqLDVDLGE</t>
  </si>
  <si>
    <t xml:space="preserve">                   + ++  ++  +s + +++++++ ++++  ++ r+ +++            </t>
  </si>
  <si>
    <t xml:space="preserve">  tr|W7HVL1|   233 hyptaithRPSSTSSPRPASRSQPSSTLADHQRVYDRS------------ 270  </t>
  </si>
  <si>
    <t xml:space="preserve">                   VRRACmRmAqLeepnasisssSsyttpsvsraesgtsvlgsaskpdtass</t>
  </si>
  <si>
    <t xml:space="preserve">                                + +s s+s+s+   s++++e + s  +sa     +  </t>
  </si>
  <si>
    <t xml:space="preserve">  tr|W7HVL1|   271 -------------RTRSRSRSQSSRHRSTVFVEQMLSPPSSAQI---PEL 304  </t>
  </si>
  <si>
    <t xml:space="preserve">                   sstSvaesssdeveseleitdgggpassngaepyklqrviywekrkaqSn</t>
  </si>
  <si>
    <t xml:space="preserve">                   s++++a+s           +++++   s + +++ +    y+        </t>
  </si>
  <si>
    <t xml:space="preserve">  tr|W7HVL1|   305 SRSGTASS----------VYSNES---SPTLPSPMVAQIHYLG------- 334  </t>
  </si>
  <si>
    <t xml:space="preserve">                                   +                ++e++ +a  ++ ++  </t>
  </si>
  <si>
    <t xml:space="preserve">  tr|W7HVL1|   335 ----------------D---------------QSSESPKSANLPPKPS-- 351  </t>
  </si>
  <si>
    <t xml:space="preserve">                   vtDelsegksgsgdrraRfslsaagaqaerEtvapsfkvklsiSrrmgsg</t>
  </si>
  <si>
    <t xml:space="preserve">                                                          k     r   g</t>
  </si>
  <si>
    <t xml:space="preserve">  tr|W7HVL1|   352 ---------------------------------------K-----RARLG 357  </t>
  </si>
  <si>
    <t xml:space="preserve">                   lvgRmlk&lt;-*</t>
  </si>
  <si>
    <t xml:space="preserve">                     +R lk   </t>
  </si>
  <si>
    <t xml:space="preserve">  tr|W7HVL1|   358 IFSR-LK    363  </t>
  </si>
  <si>
    <t>tr|A0A0S6XJ59|A0A0S6XJ59_9FUNG: domain 1 of 1, from 2 to 344: score 226.1, E = 1.1e-64</t>
  </si>
  <si>
    <t xml:space="preserve">                      + s ptp       + ++aal+++++++vs+dmi+yLA  a+ VI+C</t>
  </si>
  <si>
    <t xml:space="preserve">  tr|A0A0S6X     2    ATSTPTP-------EQNAAALNHFIYLPVSQDMISYLAAKATEVIRC 41   </t>
  </si>
  <si>
    <t xml:space="preserve">                        +p    + +Pt+P t p               +G  +E + Lp+ </t>
  </si>
  <si>
    <t xml:space="preserve">  tr|A0A0S6X    42 ----EGPVKGQDMpPTPPTTPP---------------AGATFEAP-LPT- 70   </t>
  </si>
  <si>
    <t xml:space="preserve">                    +e fIt+l+++s+vqvpTL+T+lvYl R+  rl+pvakGmr+       </t>
  </si>
  <si>
    <t xml:space="preserve">  tr|A0A0S6X    71 -VEEFITSLVERSSVQVPTLMTSLVYLSRLQARLPPVAKGMRC------- 112  </t>
  </si>
  <si>
    <t xml:space="preserve">                     t+hrifla+LilAaK l+DsspknKhw++Y+++            kgy</t>
  </si>
  <si>
    <t xml:space="preserve">  tr|A0A0S6X   113 --TVHRIFLASLILAAKSLNDSSPKNKHWARYTVV------------KGY 148  </t>
  </si>
  <si>
    <t xml:space="preserve">                   skfGfSccEvnlmepkqllelLdydlrdfvseddllvhlEpfLLerlgf.</t>
  </si>
  <si>
    <t xml:space="preserve">                   ++fGfS++Evnlme+ qll lL +dl   v+e dl++hlEpfL +++++ </t>
  </si>
  <si>
    <t xml:space="preserve">  tr|A0A0S6X   149 DGFGFSLTEVNLMEK-QLLNLLQWDLI--VRENDLYTHLEPFL-APIRSw 194  </t>
  </si>
  <si>
    <t xml:space="preserve">                   q++ +++ ++++ ++r +e +r++  rl+       +++v   s +  ++</t>
  </si>
  <si>
    <t xml:space="preserve">  tr|A0A0S6X   195 QVRQAEKAKQAMLRERLLEEQRQLSERLR-------QRSVNSGSPFEGAR 237  </t>
  </si>
  <si>
    <t xml:space="preserve">                                             n ++ s++ +  +svs+ +++t  </t>
  </si>
  <si>
    <t xml:space="preserve">  tr|A0A0S6X   238 --------------------------NPRTPSGQGSRQASVSHYNTQT-- 259  </t>
  </si>
  <si>
    <t xml:space="preserve">                         + t+s s++S++ ss   +++++ +t++      + ++p+ + +</t>
  </si>
  <si>
    <t xml:space="preserve">  tr|A0A0S6X   260 -----PSRTPSLSPPSRSNSS---QSADSCETSPAN----SVRSPPNVEE 297  </t>
  </si>
  <si>
    <t xml:space="preserve">                   ++                          +                     </t>
  </si>
  <si>
    <t xml:space="preserve">  tr|A0A0S6X   298 TPIRI-----------------------Q--------------------- 303  </t>
  </si>
  <si>
    <t xml:space="preserve">                          ++++iv   +s+ +s+                      +ps+ </t>
  </si>
  <si>
    <t xml:space="preserve">  tr|A0A0S6X   304 -------RMPSIVDITMSKLRSR----------------------QPSME 324  </t>
  </si>
  <si>
    <t xml:space="preserve">                   vklsiSrrm.gsglvgRmlk&lt;-*</t>
  </si>
  <si>
    <t xml:space="preserve">                      s  ++m+ ++  +R      </t>
  </si>
  <si>
    <t xml:space="preserve">  tr|A0A0S6X   325 QLNSEPKKMkTGNIFSRLIS    344  </t>
  </si>
  <si>
    <t>tr|M1W9W2|M1W9W2_CLAP2: domain 1 of 1, from 2 to 375: score 225.8, E = 1.4e-64</t>
  </si>
  <si>
    <t xml:space="preserve">                      + +++t        +l+ aal q+v+++vs++m+++LA +a nVI C</t>
  </si>
  <si>
    <t xml:space="preserve">  tr|M1W9W2|     2    AIQQLTM------DELNKAALEQFVYQPVSQEMVSFLAEAARNVIAC 42   </t>
  </si>
  <si>
    <t xml:space="preserve">                   dddlv.....epPpAap.......L.PttPstkpHKsFTrsleqdmleps</t>
  </si>
  <si>
    <t xml:space="preserve">                   d+  + ++++++Pp+  +++++++L+ ttP                    </t>
  </si>
  <si>
    <t xml:space="preserve">  tr|M1W9W2|    43 DSTMMlskthPSPPSHKqrqqpshLsSTTPQSPN---------------- 76   </t>
  </si>
  <si>
    <t xml:space="preserve">                   GlplEterLpsiyletfItklgkssrvqvpTLaTalvYlkRfrtrlspva</t>
  </si>
  <si>
    <t xml:space="preserve">                        ++ Lps  le+fI++l++ss+vqvpTL+++lvYl+R++++l+p+a</t>
  </si>
  <si>
    <t xml:space="preserve">  tr|M1W9W2|    77 -CEAADNTLPS--LEQFISQLVMSSNVQVPTLMSSLVYLTRLKSKLQPMA 123  </t>
  </si>
  <si>
    <t xml:space="preserve">                   kGmrkqqQLHIDSctphriflaALilAaKYleDsspknKhwvsYadlLLq</t>
  </si>
  <si>
    <t xml:space="preserve">                   +G+r+         t+hrifla+Lil aKYl+DsspknKhw++Y++    </t>
  </si>
  <si>
    <t xml:space="preserve">  tr|M1W9W2|   124 RGLRC---------TTHRIFLASLILSAKYLNDSSPKNKHWANYTHF--- 161  </t>
  </si>
  <si>
    <t xml:space="preserve">                   RTAHKLKHpkgyskfGfSccEvnlmepkqllelLdydlrdfvseddllvh</t>
  </si>
  <si>
    <t xml:space="preserve">                             +  +fGf ++Evnlme+ qll+lLd+dlr  + e dl+++</t>
  </si>
  <si>
    <t xml:space="preserve">  tr|M1W9W2|   162 --------TTDVYSFGFNRTEVNLMEK-QLLFLLDWDLR--IHEQDLYRE 200  </t>
  </si>
  <si>
    <t xml:space="preserve">                   lEpfLLerlgfqlearhpyrtLrdlkrqkererasgLrlssdvkvrlawp</t>
  </si>
  <si>
    <t xml:space="preserve">                   lE fL ++l++++  r++++     +r +e    ++++ +      +a+ </t>
  </si>
  <si>
    <t xml:space="preserve">  tr|M1W9W2|   201 LESFL-APLRSRVVERQARK-----MRHREE---KCRQQD---T--HARL 236  </t>
  </si>
  <si>
    <t xml:space="preserve">                   vl.pDsrgtslpPWWVqLDVDLGEVRRACmRmAq.LeepnasisssSsyt</t>
  </si>
  <si>
    <t xml:space="preserve">                   +++p srgts++             R     +  +++ ++  ++s+ + t</t>
  </si>
  <si>
    <t xml:space="preserve">  tr|M1W9W2|   237 YTpPASRGTSRS-------------RHNSTEIIRsVSVSVSVSASGGAVT 273  </t>
  </si>
  <si>
    <t xml:space="preserve">                   tpsvsraesgtsvlgsaskpdtasssstSvaesssde.veseleitdggg</t>
  </si>
  <si>
    <t xml:space="preserve">                   +p++++++sg s  +s +      s+ +S+a++++d+ v   l + ++ +</t>
  </si>
  <si>
    <t xml:space="preserve">  tr|M1W9W2|   274 PPGLTYSSSGSSYASSVAS-----SRQQSRATTPLDDaVPCILGASNAPS 318  </t>
  </si>
  <si>
    <t xml:space="preserve">                           +y+++ +  +                        k       </t>
  </si>
  <si>
    <t xml:space="preserve">  tr|M1W9W2|   319 -------TLYDSPMETVMA-----------------------K------- 331  </t>
  </si>
  <si>
    <t xml:space="preserve">                            +P + +++   +++++ + +   e +++s            </t>
  </si>
  <si>
    <t xml:space="preserve">  tr|M1W9W2|   332 ---------PPPEKSTSEDCLLPYSMSVEQCHEIQEES------------ 360  </t>
  </si>
  <si>
    <t xml:space="preserve">                                  +    +r  +g++gR l    </t>
  </si>
  <si>
    <t xml:space="preserve">  tr|M1W9W2|   361 ---------------C---KKRKRGGMWGRLLG    375  </t>
  </si>
  <si>
    <t>tr|K1XHY8|K1XHY8_MARBU: domain 1 of 1, from 1 to 368: score 225.8, E = 1.4e-64</t>
  </si>
  <si>
    <t xml:space="preserve">                      m+   +         l+ aal+++++ +v+ dmi yLAi a++VI+C</t>
  </si>
  <si>
    <t xml:space="preserve">  tr|K1XHY8|     1    MAYPTRE--------LNEAALDHFIYTPVTTDMIHYLAIKATQVIQC 39   </t>
  </si>
  <si>
    <t xml:space="preserve">                   dddlv....epPpAapLPttPstkpHKsFTrsleqdmlepsGlplEterL</t>
  </si>
  <si>
    <t xml:space="preserve">                   +  +++++   P++ p  ttP ++p                 ++  t +L</t>
  </si>
  <si>
    <t xml:space="preserve">  tr|K1XHY8|    40 EHRPLsksaDLPASPP--TTPPNDP----------------TVS--TTSL 69   </t>
  </si>
  <si>
    <t xml:space="preserve">                   ps  le fIt+l+ +s+vqvpTL+++lvYl+R++ +l+pvakG+r+    </t>
  </si>
  <si>
    <t xml:space="preserve">  tr|K1XHY8|    70 PS--LERFITNLVRKSNVQVPTLMSTLVYLERLKKKLPPVAKGLRC---- 113  </t>
  </si>
  <si>
    <t xml:space="preserve">                        t+hriflaALil aK+l+DsspknKhw+ Y+++            </t>
  </si>
  <si>
    <t xml:space="preserve">  tr|K1XHY8|   114 -----TVHRIFLAALILSAKFLNDSSPKNKHWAEYTHV------------ 146  </t>
  </si>
  <si>
    <t xml:space="preserve">                    g++kfGfS +Evnlme+ qll+lLd+dl   ++e dl++hlEpfL +++</t>
  </si>
  <si>
    <t xml:space="preserve">  tr|K1XHY8|   147 RGWDKFGFSTTEVNLMEK-QLLFLLDWDLI--ITELDLYAHLEPFL-API 192  </t>
  </si>
  <si>
    <t xml:space="preserve">                   + ++  ++ +r      r++e++++  ++++  ++++++ +  +++   +</t>
  </si>
  <si>
    <t xml:space="preserve">  tr|K1XHY8|   193 RHEVVRKQEQR------REREMrkeaarqqqlaeeeqrraeaahhqywvp 236  </t>
  </si>
  <si>
    <t xml:space="preserve">                   ..................erasgLrlssdvkvrlawpvlpD.srgtslpP</t>
  </si>
  <si>
    <t xml:space="preserve">                   +++ ++ +++++  ++++     Lr +s      +++++p++s ++ l+ </t>
  </si>
  <si>
    <t xml:space="preserve">  tr|K1XHY8|   237 snefhpmntsgrfidptgMMVAPLRIPSRAS---QYGSPPStSEVPVLA- 282  </t>
  </si>
  <si>
    <t xml:space="preserve">                                              ++  +  y+t+s+s+++  ++++</t>
  </si>
  <si>
    <t xml:space="preserve">  tr|K1XHY8|   283 ---------------------------RSGTADTYSTVSSSASSYVDTLS 305  </t>
  </si>
  <si>
    <t xml:space="preserve">                   ++++     ss++       + + e+e++ +  +g               </t>
  </si>
  <si>
    <t xml:space="preserve">  tr|K1XHY8|   306 RAGTP---SSSME-------GYNEELEAQYCRLNG--------------- 330  </t>
  </si>
  <si>
    <t xml:space="preserve">                                              +                      </t>
  </si>
  <si>
    <t xml:space="preserve">  tr|K1XHY8|   331 ---------------------------E---------------------- 331  </t>
  </si>
  <si>
    <t xml:space="preserve">                         s+  iv D +  + ++         l++a +++           </t>
  </si>
  <si>
    <t xml:space="preserve">  tr|K1XHY8|   332 ------SPAPIVRDIVQIEMDHQ-------VLYPASQHTML--------- 359  </t>
  </si>
  <si>
    <t xml:space="preserve">                             ++v+R++    </t>
  </si>
  <si>
    <t xml:space="preserve">  tr|K1XHY8|   360 P---------YEVEREVI    368  </t>
  </si>
  <si>
    <t>tr|A0A0L1HE73|A0A0L1HE73_9PLEO: domain 1 of 1, from 9 to 344: score 225.7, E = 1.6e-64</t>
  </si>
  <si>
    <t xml:space="preserve">                      ++s+ ++              +++++++vs dmi+yLA+ a++VI+C</t>
  </si>
  <si>
    <t xml:space="preserve">  tr|A0A0L1H     9    AESNAAL--------------DHFIQLPVSHDMISYLAQKATQVIRC 41   </t>
  </si>
  <si>
    <t xml:space="preserve">                        ep     L+Pt+P+  p         q ++++s  p    +Lps </t>
  </si>
  <si>
    <t xml:space="preserve">  tr|A0A0L1H    42 -----EPSINKNLpPTPPASPP---------QHAASHSREP----SLPS- 72   </t>
  </si>
  <si>
    <t xml:space="preserve">  tr|A0A0L1H    73 -VEEFITSIVERSHVQTATLMSSLVYLSRLRSRLPPVAKGMRC------- 114  </t>
  </si>
  <si>
    <t xml:space="preserve">  tr|A0A0L1H   115 --TVHRIFLASLILAAKNLNDSSPKNKHWARYSAV------------RGY 150  </t>
  </si>
  <si>
    <t xml:space="preserve">                    +fGfS +Evnlme+ qll+lLd+dlr  +  +dl  hlEpfL ++++  </t>
  </si>
  <si>
    <t xml:space="preserve">  tr|A0A0L1H   151 ENFGFSITEVNLMEK-QLLFLLDWDLR--INTEDLHYHLEPFL-APIRVW 196  </t>
  </si>
  <si>
    <t xml:space="preserve">                      ++  ++L++ + +++r ++  L+    +++++ +++ ++s+ + ++ </t>
  </si>
  <si>
    <t xml:space="preserve">  tr|A0A0L1H   197 QSRQAEKARLAEKEKELAR-QQYQLTTENLSRSVHPYAS-NSSMSSYAS- 243  </t>
  </si>
  <si>
    <t xml:space="preserve">                                                 +++ +   ++sra+s t +l</t>
  </si>
  <si>
    <t xml:space="preserve">  tr|A0A0L1H   244 ------------------------------RPQRSRYHPSSRAPSRTPSL 263  </t>
  </si>
  <si>
    <t xml:space="preserve">                   gsaskpdtasssstSvae...sssdeveseleitdgggpassngaepykl</t>
  </si>
  <si>
    <t xml:space="preserve">                   +  +++++ s  s+S a+ ++++s  v     +++g      ng  py+ </t>
  </si>
  <si>
    <t xml:space="preserve">  tr|A0A0L1H   264 SPPTRSSSVSIKSESPASfhdEPSEAVLHRYDADQGANVVYINGPIPYAA 313  </t>
  </si>
  <si>
    <t xml:space="preserve">  tr|A0A0L1H   314 PKQQHAL-----------------------P------------------- 321  </t>
  </si>
  <si>
    <t xml:space="preserve">  tr|A0A0L1H   322 ---------------------LYEH----------------------QPS 328  </t>
  </si>
  <si>
    <t xml:space="preserve">  tr|A0A0L1H   329 KKVK-----TSAGGIFSRMFG    344  </t>
  </si>
  <si>
    <t>tr|E9D605|E9D605_COCPS: domain 1 of 1, from 1 to 302: score 225.5, E = 1.7e-64</t>
  </si>
  <si>
    <t xml:space="preserve">  tr|E9D605|     1    MAADYWS-------------STQHQSWLFGREELA------------ 22   </t>
  </si>
  <si>
    <t xml:space="preserve">  tr|E9D605|    23 --------------EARKVLG--------DAERPFIQQYPLPDLRLFNIY 50   </t>
  </si>
  <si>
    <t xml:space="preserve">  tr|E9D605|    51 VNQQLIKLAKRLNVRQQALATAQVYVKRFYTKVEIRR------------- 87   </t>
  </si>
  <si>
    <t xml:space="preserve">  tr|E9D605|    88 TNPYLVLTTAFYLACK-IEECPQHIRLVLG-------------------- 116  </t>
  </si>
  <si>
    <t xml:space="preserve">  tr|E9D605|   117 -------EARGLWPEF-I----------APDSAKIGECEFWLISEMNSQL 148  </t>
  </si>
  <si>
    <t xml:space="preserve">  tr|E9D605|   149 IVHHPYRTLSELQSY--------LSLTSDEI-ALAWSVINDHYLTDLL-- 187  </t>
  </si>
  <si>
    <t xml:space="preserve">                   WVqLDVDLGEVRRACmRmAqLeepnasisssSsyttpsvsraesg.tsvl</t>
  </si>
  <si>
    <t xml:space="preserve">                                              ++++  +++ +   a ++++  +</t>
  </si>
  <si>
    <t xml:space="preserve">  tr|E9D605|   188 --------------------------LLHPPHVISVMAIFIAVVFkPNQH 211  </t>
  </si>
  <si>
    <t xml:space="preserve">                      s   +++ss t++  ++s +  s+ ++++g g        p k+qr </t>
  </si>
  <si>
    <t xml:space="preserve">  tr|E9D605|   212 QVVSI--SGGSSATGALKDGSTNILSAFNDKTGAG-------MPAKVQRI 252  </t>
  </si>
  <si>
    <t xml:space="preserve">                   + w+                  +++n++                      </t>
  </si>
  <si>
    <t xml:space="preserve">  tr|E9D605|   253 VDWL----------------ANSDINIE---------------------- 264  </t>
  </si>
  <si>
    <t xml:space="preserve">                    a+++++q+ ++++e++e++s++  +                        </t>
  </si>
  <si>
    <t xml:space="preserve">  tr|E9D605|   265 -AVIECTQDIVSLYEVWEQYSEKVCK------------------------ 289  </t>
  </si>
  <si>
    <t xml:space="preserve">                   +      +g+++ +R l+   </t>
  </si>
  <si>
    <t xml:space="preserve">  tr|E9D605|   290 E-----QIGRYVKSRGLD    302  </t>
  </si>
  <si>
    <t>tr|C1G9B1|C1G9B1_PARBD: domain 1 of 1, from 3 to 379: score 225.1, E = 2.3e-64</t>
  </si>
  <si>
    <t xml:space="preserve">                       s++++            aal+++v ++vsr+m+ yLA +a+ VI+C</t>
  </si>
  <si>
    <t xml:space="preserve">  tr|C1G9B1|     3    QSTSSYN----------RAALNEFVTLPVSREMVFYLAEQASLVIRC 39   </t>
  </si>
  <si>
    <t xml:space="preserve">                   +++  +     + P tP t p       + +  ++p+ lp     Lps  </t>
  </si>
  <si>
    <t xml:space="preserve">  tr|C1G9B1|    40 EEEVTPVTLTQSKPHTPPTTP-----PIDGSESAAPRLLP----PLPS-- 78   </t>
  </si>
  <si>
    <t xml:space="preserve">                   l  fI +++ +s+v vpTL+++lv+l R+r +l+ + kGmr+        </t>
  </si>
  <si>
    <t xml:space="preserve">  tr|C1G9B1|    79 LAEFICSIVNRSHVEVPTLMSSLVFLGRLRAKLPAMSKGMRC-------- 120  </t>
  </si>
  <si>
    <t xml:space="preserve">                    t hrifla+LilAaK+l+DsspknKhw++Y+ +            kg++</t>
  </si>
  <si>
    <t xml:space="preserve">  tr|C1G9B1|   121 -TGHRIFLASLILAAKNLNDSSPKNKHWARYTTV------------KGFD 157  </t>
  </si>
  <si>
    <t xml:space="preserve">                    fGfS++Evnlme+ qll+lL++d+r  v+e dl+  lEpfL ++++ ++</t>
  </si>
  <si>
    <t xml:space="preserve">  tr|C1G9B1|   158 EFGFSLPEVNLMER-QLLYLLNWDTR--VTEKDLFYYLEPFL-APIRERF 203  </t>
  </si>
  <si>
    <t xml:space="preserve">                   ear.hpyrtLrdlkrqker...........erasgLrlssdvkvrlawpv</t>
  </si>
  <si>
    <t xml:space="preserve">                   ++++++++    l+ ++ ++++++++ ++ +  s  +l+   + r++++ </t>
  </si>
  <si>
    <t xml:space="preserve">  tr|C1G9B1|   204 QLEgEKEM----LQHELKMeeqqhrqandfTNDSREALT---MARKTRSR 246  </t>
  </si>
  <si>
    <t xml:space="preserve">                   l+ +++ +++                   +   +++ +s s++S++++p+</t>
  </si>
  <si>
    <t xml:space="preserve">  tr|C1G9B1|   247 LDTHHVGQKR-------------------LPSPYRSDRSVSPPSIKDLPP 277  </t>
  </si>
  <si>
    <t xml:space="preserve">                   vsraesgtsvlgsaskpdtasssstSvaesssdeveseleitdgggpass</t>
  </si>
  <si>
    <t xml:space="preserve">                   +sr  s + +++s s ++++ss++t+++               +g+    </t>
  </si>
  <si>
    <t xml:space="preserve">  tr|C1G9B1|   278 LSRGGSRAPSSSSRSSSLAPSSRGTPSSF-------------GPGS---- 310  </t>
  </si>
  <si>
    <t xml:space="preserve">                        y++ +vi +e      +  S +s     + vn++           </t>
  </si>
  <si>
    <t xml:space="preserve">  tr|C1G9B1|   311 -----YAVDDVIVAE------SHASPASAAISCSYVNIH----------- 338  </t>
  </si>
  <si>
    <t xml:space="preserve">                        +P++ ++++ ++s+  ++++  + +k+                  </t>
  </si>
  <si>
    <t xml:space="preserve">  tr|C1G9B1|   339 ---TLRPKAKPQQHHPLSSMAASQQ--PAKKAK----------------- 366  </t>
  </si>
  <si>
    <t xml:space="preserve">                                    + g gl +R+++   </t>
  </si>
  <si>
    <t xml:space="preserve">  tr|C1G9B1|   367 -----------T-----AAGTGLISRFFN    379  </t>
  </si>
  <si>
    <t>tr|A0A0D2ERJ7|A0A0D2ERJ7_9EURO: domain 1 of 1, from 1 to 421: score 224.7, E = 3e-64</t>
  </si>
  <si>
    <t xml:space="preserve">                      m+s  t+         + aal ++v ++v   m+++LA +a+ VI+C</t>
  </si>
  <si>
    <t xml:space="preserve">  tr|A0A0D2E     1    MASHHTT-------AQNRAALEEFVRQPVRSYMVQHLAKQASEVIRC 40   </t>
  </si>
  <si>
    <t xml:space="preserve">                     d+ ep pA +LPt+Pst p          +  e ++ p     Lp+  </t>
  </si>
  <si>
    <t xml:space="preserve">  tr|A0A0D2E    41 --DP-EPSPAGALPTPPSTPP--------HHASPELAQPP-----LPT-- 72   </t>
  </si>
  <si>
    <t xml:space="preserve">  tr|A0A0D2E    73 LEQFISSLVHKSSVQVPTLMTSLVYLARLRSRLPPVAKGMRC-------- 114  </t>
  </si>
  <si>
    <t xml:space="preserve">  tr|A0A0D2E   115 -TVHRIFLASLILAAKNLNDSSPKNKHWARYTSV------------KGFE 151  </t>
  </si>
  <si>
    <t xml:space="preserve">                   +fGf ++Evnlme++  l+lLd d+   v e dl+ h+EpfL ++++fql</t>
  </si>
  <si>
    <t xml:space="preserve">  tr|A0A0D2E   152 GFGFGLAEVNLMERQM-LYLLDFDTN--VKEQDLFDHFEPFL-APIRFQL 197  </t>
  </si>
  <si>
    <t xml:space="preserve">                   e+++ ++ L+   r    ++++ +++ + ++++++++  ++  +++++  </t>
  </si>
  <si>
    <t xml:space="preserve">  tr|A0A0D2E   198 ELQQEEAELVSSHRHWHShqpsydsnmslpppprkehilpsmatppprav 247  </t>
  </si>
  <si>
    <t xml:space="preserve">                   +  +++ +  +++  +++ ++++   +s + +++  +    wp++  +++</t>
  </si>
  <si>
    <t xml:space="preserve">  tr|A0A0D2E   248 gvydspasymeeeaasgrysrhraNNSSLSLPAPSHR---RWPSPFRHHV 294  </t>
  </si>
  <si>
    <t xml:space="preserve">                   + ++                              s++S+ ++p+++ ++ </t>
  </si>
  <si>
    <t xml:space="preserve">  tr|A0A0D2E   295 HGRS-----------------------------VSPPSIRDLPPLVPSSR 315  </t>
  </si>
  <si>
    <t xml:space="preserve">                    ++ ++  s       +s+S+a+ s+++ +s +  t+ g           </t>
  </si>
  <si>
    <t xml:space="preserve">  tr|A0A0D2E   316 PGTMHSHSSS------RSSSMAP-SLRSRSSSIAPTTRGT---------- 348  </t>
  </si>
  <si>
    <t xml:space="preserve">                        +y               S +   sv v                  </t>
  </si>
  <si>
    <t xml:space="preserve">  tr|A0A0D2E   349 -----PYTC-------------STTIEDSVVVV----------------- 363  </t>
  </si>
  <si>
    <t xml:space="preserve">                      +++ ++  s +++     +  ++g++ +         +    +E+ +</t>
  </si>
  <si>
    <t xml:space="preserve">  tr|A0A0D2E   364 ---DLTESPDASYHSGYGKAFATSRPGLKGH---------QTSFQGESLQ 401  </t>
  </si>
  <si>
    <t xml:space="preserve">                   p  kvk     ++ +g+ gR++    </t>
  </si>
  <si>
    <t xml:space="preserve">  tr|A0A0D2E   402 PTKKVK---ADSTVGGVIGRIFS    421  </t>
  </si>
  <si>
    <t>tr|A0A0P9IU50|A0A0P9IU50_RHOGW: domain 1 of 1, from 5 to 394: score 224.0, E = 4.7e-64</t>
  </si>
  <si>
    <t xml:space="preserve">                       s+ +++pasl+P+s h +al ++v  +v++dmiayLA  a  VI+C</t>
  </si>
  <si>
    <t xml:space="preserve">  tr|A0A0P9I     5    HSNGRRHPASLLPKSWHDPALLEFVRAPVTQDMIAYLAEKAIEVIQC 51   </t>
  </si>
  <si>
    <t xml:space="preserve">                         +Pp a LP +P+t p    T++  q+++  ++ +    + ps  </t>
  </si>
  <si>
    <t xml:space="preserve">  tr|A0A0P9I    52 -----SSPPPAVLPSPPAT-P----TKQGFQQQAVDAQAS----AIPS-- 85   </t>
  </si>
  <si>
    <t xml:space="preserve">                   letfIt l+++s+vqvpTL+++lvYl+R++trl++vakGm++        </t>
  </si>
  <si>
    <t xml:space="preserve">  tr|A0A0P9I    86 LETFITVLVQKSNVQVPTLMCTLVYLERLKTRLPKVAKGMHC-------- 127  </t>
  </si>
  <si>
    <t xml:space="preserve">                    t+hr+fla Li+AaKYl+DsspknKhw++Ya+l                </t>
  </si>
  <si>
    <t xml:space="preserve">  tr|A0A0P9I   128 -TRHRVFLAVLITAAKYLNDSSPKNKHWTRYAAL---------------- 160  </t>
  </si>
  <si>
    <t xml:space="preserve">                   kfGfSccEvnlmepkqllelLdydlrdfvseddllvhlEpfLLerlg...</t>
  </si>
  <si>
    <t xml:space="preserve">                      fS +Evnlme+ qll+lLdydlr  ++e +l++h++pfL +r+g+  </t>
  </si>
  <si>
    <t xml:space="preserve">  tr|A0A0P9I   161 ---FSPAEVNLMER-QLLFLLDYDLR--MDEAELVHHFAPFL-RRAGpva 203  </t>
  </si>
  <si>
    <t xml:space="preserve">                   ..fqlearhpyrtLrdlkrqkererasgLrlssdvkvrlawpvlpDsrgt</t>
  </si>
  <si>
    <t xml:space="preserve">                   ++++++ ++p   ++ + +q         +  +  + r a p +p + + </t>
  </si>
  <si>
    <t xml:space="preserve">  tr|A0A0P9I   204 stSRAQYAAPLP-ATHYAQQ--------QQQQPQQQQRAAVPATPQRKVE 244  </t>
  </si>
  <si>
    <t xml:space="preserve">                    l                               +s+   ++ps+ r +  </t>
  </si>
  <si>
    <t xml:space="preserve">  tr|A0A0P9I   245 HLQ------------------------------ASGYLTPPPSARRPTPH 264  </t>
  </si>
  <si>
    <t xml:space="preserve">                   ++ +   +++ +as+ + S aes+s+++ +  ++ d+             </t>
  </si>
  <si>
    <t xml:space="preserve">  tr|A0A0P9I   265 AAPSQPRERQQAASRQRDSPAESPSSGGTLSDVESDFSD----------- 303  </t>
  </si>
  <si>
    <t xml:space="preserve">                     r+ + e              q     v +   s+ +  s + +   +P</t>
  </si>
  <si>
    <t xml:space="preserve">  tr|A0A0P9I   304 --REMEYE--------------QAAPAAVRTTRMSSRPVRSSSAKPVTPP 337  </t>
  </si>
  <si>
    <t xml:space="preserve">                      +a  +sss ++  tD++++  s    ++         ++++r    p</t>
  </si>
  <si>
    <t xml:space="preserve">  tr|A0A0P9I   338 RLASAHKSSSSLPVTPTDDVPPYASAVHPGE---------QHQRR----P 374  </t>
  </si>
  <si>
    <t xml:space="preserve">                   sf   l + r  ++++++R  +   </t>
  </si>
  <si>
    <t xml:space="preserve">  tr|A0A0P9I   375 SFEQLLRAQR--SGSFLSRAYE    394  </t>
  </si>
  <si>
    <t>tr|A0A0G2EAW2|A0A0G2EAW2_9PEZI: domain 1 of 1, from 4 to 380: score 221.2, E = 3.3e-63</t>
  </si>
  <si>
    <t xml:space="preserve">                       s+ p           ++aal+ +++++vs++miayLA+ a+ VI+C</t>
  </si>
  <si>
    <t xml:space="preserve">  tr|A0A0G2E     4    YSATPEQ---------NAAALDYFIQLPVSKEMIAYLARKASEVIRC 41   </t>
  </si>
  <si>
    <t xml:space="preserve">                   d.........ddlvepPpAapLPttPstkpHKsFTrsleqdmlepsGlpl</t>
  </si>
  <si>
    <t xml:space="preserve">                   ++++++++ +  l + Pp+ p   +Pst p       +  ++++ +  p </t>
  </si>
  <si>
    <t xml:space="preserve">  tr|A0A0G2E    42 EtpqqqgnvnKNLPPTPPSTP--SPPSTPP-------QSHAQAFGRD-P- 80   </t>
  </si>
  <si>
    <t xml:space="preserve">                   EterLpsiyletfItklgkssrvqvpTLaTalvYlkRfrtrlspvakGmr</t>
  </si>
  <si>
    <t xml:space="preserve">                      +Lps  +e+fI +l+ +s+v v TL+++lvYl R+++rl+pvakGmr</t>
  </si>
  <si>
    <t xml:space="preserve">  tr|A0A0G2E    81 ---ALPS--VEAFIMSLVDRSHVGVATLMSSLVYLARLKSRLPPVAKGMR 125  </t>
  </si>
  <si>
    <t xml:space="preserve">                   kqqQLHIDSctphriflaALilAaKYleDsspknKhwvsYadlLLqRTAH</t>
  </si>
  <si>
    <t xml:space="preserve">                   +         t+hrifla+LilAaK+l+DsspknKhw++Y+ +       </t>
  </si>
  <si>
    <t xml:space="preserve">  tr|A0A0G2E   126 C---------TVHRIFLASLILAAKNLNDSSPKNKHWARYSTV------- 159  </t>
  </si>
  <si>
    <t xml:space="preserve">                   KLKHpkgyskfGfSccEvnlmepkqllelLdydlrdfvseddllvhlEpf</t>
  </si>
  <si>
    <t xml:space="preserve">                         gy +fGfS++Evnlme+ qll+lLd+dlr  ++ ddl+ hlEpf</t>
  </si>
  <si>
    <t xml:space="preserve">  tr|A0A0G2E   160 -----RGYENFGFSLTEVNLMEK-QLLFLLDWDLR--ITQDDLYFHLEPF 201  </t>
  </si>
  <si>
    <t xml:space="preserve">                   LLerlgfqlearhpyr..tLrdlkrqker.....................</t>
  </si>
  <si>
    <t xml:space="preserve">                   L ++++ + ++r+++r ++L + k+ +e ++  ++ +++ + +   ++ +</t>
  </si>
  <si>
    <t xml:space="preserve">  tr|A0A0G2E   202 L-APIR-DYQVRQAERaqQLKKIKQLREIqnyyqelghsvsleycahqvk 249  </t>
  </si>
  <si>
    <t xml:space="preserve">                   ++  +++ + ++++ +  L+ ++       +++  +sr +sl+       </t>
  </si>
  <si>
    <t xml:space="preserve">  tr|A0A0G2E   250 ngaitppaelnnpYSRYRLDSRPSTS----STSGSSSRMPSLS------- 288  </t>
  </si>
  <si>
    <t xml:space="preserve">                   VDLGEVRRACmRmAqLeepnasiss..sSsyttpsvsraesgtsvlgsas</t>
  </si>
  <si>
    <t xml:space="preserve">                                 q +e+ as++s+ sS  +tps+ + ++++sv++  s</t>
  </si>
  <si>
    <t xml:space="preserve">  tr|A0A0G2E   289 ------------PPQRSESAASSHSdlSSTESTPSSIYHSEMPSVHRYDS 326  </t>
  </si>
  <si>
    <t xml:space="preserve">                          ++             +++  ++          p+k ++++y  </t>
  </si>
  <si>
    <t xml:space="preserve">  tr|A0A0G2E   327 A------TG-------------AAVVHMPQA--------PPKAYKAVYHS 349  </t>
  </si>
  <si>
    <t xml:space="preserve">                                          +                          </t>
  </si>
  <si>
    <t xml:space="preserve">  tr|A0A0G2E   350 -----------------------Q-------------------------- 350  </t>
  </si>
  <si>
    <t xml:space="preserve">                              l+ + +   d++                       k+  </t>
  </si>
  <si>
    <t xml:space="preserve">  tr|A0A0G2E   351 -----------LPLPMEQQLDGE-----------------------KPAK 366  </t>
  </si>
  <si>
    <t xml:space="preserve">                     ++++g+ +R+l    </t>
  </si>
  <si>
    <t xml:space="preserve">  tr|A0A0G2E   367 KPKTSGGFFARFLG    380  </t>
  </si>
  <si>
    <t>tr|A0A0F0ICK2|A0A0F0ICK2_ASPPU: domain 1 of 1, from 1 to 474: score 221.1, E = 3.6e-63</t>
  </si>
  <si>
    <t xml:space="preserve">                      m+s    pa++ lvP ++++++l+ + +wl+++++++          </t>
  </si>
  <si>
    <t xml:space="preserve">  tr|A0A0F0I     1    MASTTSQPAekQLVPAPSNPILLATQAQWLFTDEELT---------- 37   </t>
  </si>
  <si>
    <t xml:space="preserve">                                   + Ps+                  G+ lE e  ++</t>
  </si>
  <si>
    <t xml:space="preserve">  tr|A0A0F0I    38 ----------------RAPSQLD----------------GMALEAEHTSR 55   </t>
  </si>
  <si>
    <t xml:space="preserve">                   +++++fIt++g ++ +++ T aTa+vYl+Rf++r s+v+ + r  +    </t>
  </si>
  <si>
    <t xml:space="preserve">  tr|A0A0F0I    56 SKGVNFITQVGIMLKLPQLTIATAAVYLHRFFMRYSMVDLPQRP-G---- 100  </t>
  </si>
  <si>
    <t xml:space="preserve">                      +p+ i+++AL+l  K +e+ +++++++v                   </t>
  </si>
  <si>
    <t xml:space="preserve">  tr|A0A0F0I   101 --MHPYPIAATALFLSTK-VEENVRRMRELV------------------- 128  </t>
  </si>
  <si>
    <t xml:space="preserve">  tr|A0A0F0I   129 -----VACCRVAQKQPNL-V--VDEQSKEFWKWRDTILHHEDLLLEALCF 170  </t>
  </si>
  <si>
    <t xml:space="preserve">                   +l++++pyr+L+d+ + +++   + Lr++       aw++++Ds++t l </t>
  </si>
  <si>
    <t xml:space="preserve">  tr|A0A0F0I   171 DLQLEQPYRILYDFICYFGVNENKPLRNA-------AWAFVNDSMFTVLc 213  </t>
  </si>
  <si>
    <t xml:space="preserve">                    + + ++          ++ + + +++ +++PWW q+DVDL  VRRAC R</t>
  </si>
  <si>
    <t xml:space="preserve">  tr|A0A0F0I   214 lqfsarniaaaalyaaarhcdvgfeddasgRPWWEQVDVDLAQVRRACTR 263  </t>
  </si>
  <si>
    <t xml:space="preserve">                   mAqLeepnasisssSsyttpsvsrae..sgtsvlgsaskpdtasssstSv</t>
  </si>
  <si>
    <t xml:space="preserve">                   mAqL+e+na++ +s++y+t +  + e+++ t + +++s + t   + t  </t>
  </si>
  <si>
    <t xml:space="preserve">  tr|A0A0F0I   264 MAQLYENNAMQKHSQYYPTTPIFADEgtEKTRIPRAGSPAGTLRETDTAN 313  </t>
  </si>
  <si>
    <t xml:space="preserve">                   aesssdevesel.....eitdgggpassngaepyklqr........viyw</t>
  </si>
  <si>
    <t xml:space="preserve">                   ++++s+e+e+e++++++e ++++   + ng  ++k++r +++   +++ +</t>
  </si>
  <si>
    <t xml:space="preserve">  tr|A0A0F0I   314 GRKRSREPEDEAqgrseEPPVPHDQGPTNGERSPKRPRmgsdaaaqDASA 363  </t>
  </si>
  <si>
    <t xml:space="preserve">                   ekrkaqSnsv..SegsSqyrs..tsvnvkaGskkskksdekddkp.....</t>
  </si>
  <si>
    <t xml:space="preserve">                   ek    S s+++S g +  rs + +    +G++ ++   + + +p+ +++</t>
  </si>
  <si>
    <t xml:space="preserve">  tr|A0A0F0I   364 EKNASNSTSFnsSQGATGSRSfpHDRHQTNGHLPPPPHRYQHPLPpaprt 413  </t>
  </si>
  <si>
    <t xml:space="preserve">                   ...............qPevsvaapvsssqehivtDelsegksgsgdrraR</t>
  </si>
  <si>
    <t xml:space="preserve">                    +++++++++++++++P +s  +p+++++++iv+++l  +++g       </t>
  </si>
  <si>
    <t xml:space="preserve">  tr|A0A0F0I   414 fprrdsdprpsgsggRPNASFNDPIQQRIDEIVSQNLTTPQGG------- 456  </t>
  </si>
  <si>
    <t xml:space="preserve">                   fslsaagaqaerEtvapsfkvklsiSrrmgsglvgRmlk&lt;-*</t>
  </si>
  <si>
    <t xml:space="preserve">                                         ++  rr+++++++ +     </t>
  </si>
  <si>
    <t xml:space="preserve">  tr|A0A0F0I   457 ---------------------PPPRDRRNSDRYREHEDP    474  </t>
  </si>
  <si>
    <t>tr|A0A063BU21|A0A063BU21_9HYPO: domain 1 of 1, from 1 to 377: score 220.9, E = 4.1e-63</t>
  </si>
  <si>
    <t xml:space="preserve">                      m+ r          +l+ aal+q+v+++vsr+mi++LA +a nVI C</t>
  </si>
  <si>
    <t xml:space="preserve">  tr|A0A063B     1    MAKRQLS-----MDELNRAALDQFVYQPVSREMIQFLADAAHNVIAC 42   </t>
  </si>
  <si>
    <t xml:space="preserve">                   dddlvepPpAap.............LPttPstkpHKsFTrsleqdmleps</t>
  </si>
  <si>
    <t xml:space="preserve">                   d+ lv p     +++ +++++++ +L ++ +++        +++ ++   </t>
  </si>
  <si>
    <t xml:space="preserve">  tr|A0A063B    43 DSTLVSPSLTKQpqqaqqpqqrpanL-APNRARN-------PQSEAAHAV 84   </t>
  </si>
  <si>
    <t xml:space="preserve">                    ++     Lp+  l+ fIt+l++ss+vqvpTL+++lvYl+R++ +l+p+a</t>
  </si>
  <si>
    <t xml:space="preserve">  tr|A0A063B    85 NVS-----LPT--LDEFITQLVVSSNVQVPTLMSTLVYLTRLKAKLQPMA 127  </t>
  </si>
  <si>
    <t xml:space="preserve">                   +G+ +        ct+hrifla+LilAaKYl+DsspknKhw++Y+++   </t>
  </si>
  <si>
    <t xml:space="preserve">  tr|A0A063B   128 RGL-Q--------CTTHRIFLASLILAAKYLNDSSPKNKHWANYTHI--- 165  </t>
  </si>
  <si>
    <t xml:space="preserve">                             +  +fGf ++Evnlme+ qll+lL ++lr  ++e dl+++</t>
  </si>
  <si>
    <t xml:space="preserve">  tr|A0A063B   166 --------ATDMYSFGFNRTEVNLMEK-QLLFLLEWELR--ITEQDLYRE 204  </t>
  </si>
  <si>
    <t xml:space="preserve">                   lEpfLLerlgfqlearhpyrtLrdlkrqkererasgLrlssdvkvrl...</t>
  </si>
  <si>
    <t xml:space="preserve">                   l+ fL e+l+ +++ rh+++  +++  +k r++  + r    +  r++++</t>
  </si>
  <si>
    <t xml:space="preserve">  tr|A0A063B   205 LDSFL-EPLRCRIAERHARK--MRYREEKRRQQEMAARQLMLPTCRVqsr 251  </t>
  </si>
  <si>
    <t xml:space="preserve">                   awpvlpDsrgtslpPWWVqLDVDLGEVRRACmRmAqLeepnasisssSsy</t>
  </si>
  <si>
    <t xml:space="preserve">                   aw+ +p   ++  +                                  s+</t>
  </si>
  <si>
    <t xml:space="preserve">  tr|A0A063B   252 AWTASPETTRSVIS---------------------------------GSI 268  </t>
  </si>
  <si>
    <t xml:space="preserve">                   t+p+++++    s+++s++  ++ass+ +S++++++ +  s  + ++   </t>
  </si>
  <si>
    <t xml:space="preserve">  tr|A0A063B   269 TPPGLTYS----SSSSSYAS-SVASSRQPSRSTTPLESNPSPCVYDVSQT 313  </t>
  </si>
  <si>
    <t xml:space="preserve">                         +++y+++++i                     t+++         </t>
  </si>
  <si>
    <t xml:space="preserve">  tr|A0A063B   314 ----AQGSLYDSPVEIVVD------------------TDLTKS------- 334  </t>
  </si>
  <si>
    <t xml:space="preserve">                          +pqP vs +    + ++       +e++  + d+         </t>
  </si>
  <si>
    <t xml:space="preserve">  tr|A0A063B   335 -------APQPSVSATGMLACEIS-------AEQYHQLQDGPT------- 363  </t>
  </si>
  <si>
    <t xml:space="preserve">                     ++++         +        +g++gR+l    </t>
  </si>
  <si>
    <t xml:space="preserve">  tr|A0A063B   364 --KKRH---------R--------RGMWGRFLG    377  </t>
  </si>
  <si>
    <t>tr|A0A0D9N6D9|A0A0D9N6D9_ASPFA: domain 1 of 1, from 1 to 474: score 220.5, E = 5.7e-63</t>
  </si>
  <si>
    <t xml:space="preserve">                      m+s    pa++ lvP ++++ +l+ + +wl+++++++          </t>
  </si>
  <si>
    <t xml:space="preserve">  tr|A0A0D9N     1    MASTTSQPAekQLVPAPSNPVLLATQAQWLFTDEELT---------- 37   </t>
  </si>
  <si>
    <t xml:space="preserve">  tr|A0A0D9N    38 ----------------RAPSQLD----------------GMTLEAEHTSR 55   </t>
  </si>
  <si>
    <t xml:space="preserve">  tr|A0A0D9N    56 SKGVNFITQVGIMLKLPQLTIATAAVYLHRFFMRYSMVDLPQRP-G---- 100  </t>
  </si>
  <si>
    <t xml:space="preserve">  tr|A0A0D9N   101 --MHPYPIAATALFLSTK-VEENVRRMRELV------------------- 128  </t>
  </si>
  <si>
    <t xml:space="preserve">  tr|A0A0D9N   129 -----VACCRVAQKQPNL-V--VDEQSKEFWKWRDTILHHEDLLLEALCF 170  </t>
  </si>
  <si>
    <t xml:space="preserve">  tr|A0A0D9N   171 DLQLEQPYRILYDFICYFGVNENKPLRNA-------AWAFVNDSMFTVLc 213  </t>
  </si>
  <si>
    <t xml:space="preserve">  tr|A0A0D9N   214 lqfsarniaaaalyaaarhcdvgfeddasgRPWWEQVDVDLAQVRRACTR 263  </t>
  </si>
  <si>
    <t xml:space="preserve">                   mAqLeepnasisssSsyttpsvsraesgtsvlgsaskpd.tasssstSva</t>
  </si>
  <si>
    <t xml:space="preserve">                   mAqL+e+na++ +s++y+t +  +a +gt+++++ +  +++++ ++t++a</t>
  </si>
  <si>
    <t xml:space="preserve">  tr|A0A0D9N   264 MAQLYENNAMQKHSQYYPTTP-IFADEGTEKTRIPRTGSpAGTLRETDTA 312  </t>
  </si>
  <si>
    <t xml:space="preserve">                   ..esssdevesele.......itdgggpassngaepyklqr........v</t>
  </si>
  <si>
    <t xml:space="preserve">                   +++++s+e+e+e+++++++++i+ + g  + ng  ++k++r +++   ++</t>
  </si>
  <si>
    <t xml:space="preserve">  tr|A0A0D9N   313 ngRKRSREPEDEAQgrseeppIPHDQG--PTNGERSPKRPRmgsdaaaqD 360  </t>
  </si>
  <si>
    <t xml:space="preserve">                   iywekrkaqSnsv..SegsSqyrs..tsvnvkaGskkskksdekddkp..</t>
  </si>
  <si>
    <t xml:space="preserve">                   + +ek    S s+++S g +  rs + +    +G++ ++   + + +p+ </t>
  </si>
  <si>
    <t xml:space="preserve">  tr|A0A0D9N   361 ASAEKNASNSTSFnsSQGATGSRSfpHDRHQTNGHLPPPPHRYQHPLPpa 410  </t>
  </si>
  <si>
    <t xml:space="preserve">                   ..................qPevsvaapvsssqehivtDelsegksgsgdr</t>
  </si>
  <si>
    <t xml:space="preserve">                   +++ +++++++++++++++P +s  +p+++++++iv+++l  +++g    </t>
  </si>
  <si>
    <t xml:space="preserve">  tr|A0A0D9N   411 prtfprrdsdprpsgsggRPNASFNDPIQQRIDEIVSQNLTTPQGG---- 456  </t>
  </si>
  <si>
    <t xml:space="preserve">                                            ++  rr+++++++ +     </t>
  </si>
  <si>
    <t xml:space="preserve">  tr|A0A0D9N   457 ------------------------PPPRDRRNSDRYREHEDP    474  </t>
  </si>
  <si>
    <t>tr|C4JVK4|C4JVK4_UNCRE: domain 1 of 1, from 7 to 370: score 219.5, E = 1.1e-62</t>
  </si>
  <si>
    <t xml:space="preserve">                       s+++++            a ++++  +vs dmi yLA+ a++V +C</t>
  </si>
  <si>
    <t xml:space="preserve">  tr|C4JVK4|     7    RSASSYD----------REAMNEFIMSPVSNDMIRYLAQKATQVLRC 43   </t>
  </si>
  <si>
    <t xml:space="preserve">                   +d+ + +  +  +P tP   p                  p +++ Lps  </t>
  </si>
  <si>
    <t xml:space="preserve">  tr|C4JVK4|    44 EDEVMLSTYSQGQPLTPPDSP-----------------NP-DLAPLPS-- 73   </t>
  </si>
  <si>
    <t xml:space="preserve">                   +etfI +l+ +s+v vpTL+T+lv+l R+r +l+p+ kGmr+        </t>
  </si>
  <si>
    <t xml:space="preserve">  tr|C4JVK4|    74 VETFIRNLVRRSHVEVPTLMTSLVFLARLRAKLPPMSKGMRC-------- 115  </t>
  </si>
  <si>
    <t xml:space="preserve">                    tphrifla+LilAaK+l+DsspknKhw++Y+ +             +y </t>
  </si>
  <si>
    <t xml:space="preserve">  tr|C4JVK4|   116 -TPHRIFLASLILAAKNLNDSSPKNKHWARYTIV------------DNYE 152  </t>
  </si>
  <si>
    <t xml:space="preserve">                   +fGf ++Evnlme++ l  lL++++r  v+e+d l h+EpfL ++++ +l</t>
  </si>
  <si>
    <t xml:space="preserve">  tr|C4JVK4|   153 GFGFALTEVNLMERQLLA-LLNWETR--VTESDILEHFEPFL-APIRDRL 198  </t>
  </si>
  <si>
    <t xml:space="preserve">                   earhpyrtLr..dlkrqkererasgLrlssdvkvrlawpvlpDsr.gtsl</t>
  </si>
  <si>
    <t xml:space="preserve">                    +r    t r+++ +rq+++ ++s +r+ s +   ++ +v +++r+++s+</t>
  </si>
  <si>
    <t xml:space="preserve">  tr|C4JVK4|   199 KLRDEIETVRgnEWQRQLALLQKSQSRNLSPPSCMPTGGVYDSPRsVSSR 248  </t>
  </si>
  <si>
    <t xml:space="preserve">                   +                  R    + +++s+s++S +++p++s+ +s  +</t>
  </si>
  <si>
    <t xml:space="preserve">  tr|C4JVK4|   249 A-------------GSHHKRRQSSYSSGRSLSPPSLKDVPGLSYEASIRG 285  </t>
  </si>
  <si>
    <t xml:space="preserve">                   +++  s   ++ss++t++  s+s    ++ + + g               </t>
  </si>
  <si>
    <t xml:space="preserve">  tr|C4JVK4|   286 SSSRSSS-IAPSSRGTPA--SFSTHSTADFVVDEGKQ------------- 319  </t>
  </si>
  <si>
    <t xml:space="preserve">                     + ++                 s+ v+++                   +</t>
  </si>
  <si>
    <t xml:space="preserve">  tr|C4JVK4|   320 -SPSML-----------------SSYVTIQ-------------------H 332  </t>
  </si>
  <si>
    <t xml:space="preserve">                    ++  +   + h+ ++ l+++k++                          </t>
  </si>
  <si>
    <t xml:space="preserve">  tr|C4JVK4|   333 QPKIKPHVFPTHGPQQHLRPTKGHG------------------------- 357  </t>
  </si>
  <si>
    <t xml:space="preserve">                     +     +  ++l +R+++   </t>
  </si>
  <si>
    <t xml:space="preserve">  tr|C4JVK4|   358 --M-----SANGNLFSRFFN    370  </t>
  </si>
  <si>
    <t>tr|B8N1X5|B8N1X5_ASPFN: domain 1 of 1, from 1 to 474: score 219.3, E = 1.2e-62</t>
  </si>
  <si>
    <t xml:space="preserve">  tr|B8N1X5|     1    MASTTSQPAekQLVPAPSNPVLLATQAQWLFTDEELT---------- 37   </t>
  </si>
  <si>
    <t xml:space="preserve">  tr|B8N1X5|    38 ----------------RAPSQLD----------------GMTLEAEHTSR 55   </t>
  </si>
  <si>
    <t xml:space="preserve">  tr|B8N1X5|    56 SKGVNFITQVGIMLKLPQLTIATAAVYLHRFFMRYSMVDLPQRP-G---- 100  </t>
  </si>
  <si>
    <t xml:space="preserve">  tr|B8N1X5|   101 --MHPYPIAATALFLSTK-VEENVRRMRELV------------------- 128  </t>
  </si>
  <si>
    <t xml:space="preserve">  tr|B8N1X5|   129 -----VACCRVAQKQPNL-V--VDEQSKEFWKWRDTILHHEDLLLEALCF 170  </t>
  </si>
  <si>
    <t xml:space="preserve">  tr|B8N1X5|   171 DLQLEQPYRILYDFICYFGVNENKPLRNA-------AWAFVNDSMFTVLc 213  </t>
  </si>
  <si>
    <t xml:space="preserve">  tr|B8N1X5|   214 lqfsarniaaaalyaaarhcdvgfeddasgRPWWEQVDVDLAQVRRACTR 263  </t>
  </si>
  <si>
    <t xml:space="preserve">  tr|B8N1X5|   264 MAQLYENNAMQKHSQYYPTTP-IFADEGTEKTRIPRTGSpAGTLRETDTA 312  </t>
  </si>
  <si>
    <t xml:space="preserve">                   +++++s+e+e+e+++++++++i+ + g  s ng  ++k++r +++   ++</t>
  </si>
  <si>
    <t xml:space="preserve">  tr|B8N1X5|   313 ngRKRSREPEDEAQgrseeppIPHDQG--STNGERSPKRPRmgsdaaaqD 360  </t>
  </si>
  <si>
    <t xml:space="preserve">  tr|B8N1X5|   361 ASAEKNASNSTSFnsSQGATGSRSlpHDRHQTNGHLPPPPHRYQHPLPpa 410  </t>
  </si>
  <si>
    <t xml:space="preserve">  tr|B8N1X5|   411 prtfprrdsdprpsgsggRPNASFNDPIQQRIDEIVSQNLTTPQGG---- 456  </t>
  </si>
  <si>
    <t xml:space="preserve">  tr|B8N1X5|   457 ------------------------PPPRDRRNSDRYREHEDP    474  </t>
  </si>
  <si>
    <t>tr|D5GPU1|D5GPU1_TUBMM: domain 1 of 1, from 1 to 357: score 219.3, E = 1.3e-62</t>
  </si>
  <si>
    <t xml:space="preserve">                      ms + ++               +++ ++vs++mi+yLA  a+nVI+C</t>
  </si>
  <si>
    <t xml:space="preserve">  tr|D5GPU1|     1    MSRKDAL--------------EEFIRLPVSKEMISYLAVKAANVIKC 33   </t>
  </si>
  <si>
    <t xml:space="preserve">                        e+ +A p Pt+Pst p           + + s+l+   + Lp+  </t>
  </si>
  <si>
    <t xml:space="preserve">  tr|D5GPU1|    34 -----ESNAALP-PTPPSTPP-------NGGVEPDFSALK---PTLPT-- 65   </t>
  </si>
  <si>
    <t xml:space="preserve">                   le fIt+ + +srvqvpTL+++lvYl+R+  rl+ vakGmr+        </t>
  </si>
  <si>
    <t xml:space="preserve">  tr|D5GPU1|    66 LEEFITSTVDRSRVQVPTLMSSLVYLQRLQKRLPAVAKGMRC-------- 107  </t>
  </si>
  <si>
    <t xml:space="preserve">  tr|D5GPU1|   108 -TVHRIFLASLILAAKNLNDSSPKNKHWARYSVV------------KGFD 144  </t>
  </si>
  <si>
    <t xml:space="preserve">                   +fGfS++Evnlme+ qll+lLd+dlr  ++ +dl+ hl+pfL  ++ +q </t>
  </si>
  <si>
    <t xml:space="preserve">  tr|D5GPU1|   145 GFGFSLTEVNLMEK-QLLFLLDWDLR--ITTEDLYEHLDPFL-QPIITQH 190  </t>
  </si>
  <si>
    <t xml:space="preserve">                   e +  ++    l+ ++e er+  L +   ++       +++  +++l   </t>
  </si>
  <si>
    <t xml:space="preserve">  tr|D5GPU1|   191 EKEMEEK----LEKEREFERHQSLMEL-RME-------INSKSRPLLT-- 226  </t>
  </si>
  <si>
    <t xml:space="preserve">                                             s sssS+y +p v++         </t>
  </si>
  <si>
    <t xml:space="preserve">  tr|D5GPU1|   227 -------------------------SSMSSSSAYYLPVVTY--------- 242  </t>
  </si>
  <si>
    <t xml:space="preserve">                   ++  p +  s+++S++  ss+  e  +  + + +  s + + +  l +  </t>
  </si>
  <si>
    <t xml:space="preserve">  tr|D5GPU1|   243 GGDTPPSQHSTPPSSSGRSSRASERSVDSYYPRS--SRSQRRSITLSDYS 290  </t>
  </si>
  <si>
    <t xml:space="preserve">                   y++           + S   s+ +            + +   +++ +s++</t>
  </si>
  <si>
    <t xml:space="preserve">  tr|D5GPU1|   291 YPT-----------PPSTAPSSTIIPG---------LVRSGTASSIASSE 320  </t>
  </si>
  <si>
    <t xml:space="preserve">                   a+++ +++++   +l +  s ++                           </t>
  </si>
  <si>
    <t xml:space="preserve">  tr|D5GPU1|   321 ASSPNTPSVVMMRNLLPVDSCKKKS------------------------G 346  </t>
  </si>
  <si>
    <t xml:space="preserve">                         +  + + R+l+   </t>
  </si>
  <si>
    <t xml:space="preserve">  tr|D5GPU1|   347 ------TTASILTRFLH    357  </t>
  </si>
  <si>
    <t>tr|Q0U1E0|Q0U1E0_PHANO: domain 1 of 1, from 3 to 333: score 219.2, E = 1.3e-62</t>
  </si>
  <si>
    <t xml:space="preserve">                       s++++          + aal+++++ +vs+dmi+yLA+ a++VI+C</t>
  </si>
  <si>
    <t xml:space="preserve">  tr|Q0U1E0|     3    YSTNLAV--------ENSAALDHFIQMPVSQDMISYLAQKASQVIRC 41   </t>
  </si>
  <si>
    <t xml:space="preserve">                        ep     L+Pt+P+  p         q ++  +  p     Lps </t>
  </si>
  <si>
    <t xml:space="preserve">  tr|Q0U1E0|    42 -----EPSLNKNLpPTPPASPP---------QHASQTREAP-----LPS- 71   </t>
  </si>
  <si>
    <t xml:space="preserve">  tr|Q0U1E0|    72 -VEEFITSLVERSHVQVPTLMTSLVYLARLRSRLPPVAKGMKC------- 113  </t>
  </si>
  <si>
    <t xml:space="preserve">  tr|Q0U1E0|   114 --TTHRIFLAALILAAKNLNDSSPKNKHWARYTAV------------RGY 149  </t>
  </si>
  <si>
    <t xml:space="preserve">                    +fGfS +Evnlme+ qll+lLd+dlr  +  +dl  hlEpfL     + </t>
  </si>
  <si>
    <t xml:space="preserve">  tr|Q0U1E0|   150 EGFGFSITEVNLMEK-QLLFLLDWDLR--INPEDLHYHLEPFL----ATH 192  </t>
  </si>
  <si>
    <t xml:space="preserve">                   learhpyrtLrdlkrqkererasgLrlssdvkvrla.wpvlpDsrgtslp</t>
  </si>
  <si>
    <t xml:space="preserve">                   + +r p       ++++++  as  +   ++++++a++p++  ++ +++ </t>
  </si>
  <si>
    <t xml:space="preserve">  tr|Q0U1E0|   193 FVLRRPDF----AEQGEGNSHASNTQQLTAENLYHApAPYSAYAAHSQRQ 238  </t>
  </si>
  <si>
    <t xml:space="preserve">                                                                 +ts+</t>
  </si>
  <si>
    <t xml:space="preserve">  tr|Q0U1E0|   239 --------------------------------------------RFQTSS 244  </t>
  </si>
  <si>
    <t xml:space="preserve">                    ++ + p++ + +++S+ ++ssd++ s  e+++                 </t>
  </si>
  <si>
    <t xml:space="preserve">  tr|Q0U1E0|   245 RAASRTPSLSPPTRSSSVSTSSDSPMSFTEEPTEAF-------------- 280  </t>
  </si>
  <si>
    <t xml:space="preserve">                                              v+           + d++q  + </t>
  </si>
  <si>
    <t xml:space="preserve">  tr|Q0U1E0|   281 ---------------------------VQ-----------RYDADQGPTL 292  </t>
  </si>
  <si>
    <t xml:space="preserve">                   v+ + + sq+ i ++   + ++ + ++                       </t>
  </si>
  <si>
    <t xml:space="preserve">  tr|Q0U1E0|   293 VHIHGPVSQSKIHLQHSLPLYDDKPAKK---------------------- 320  </t>
  </si>
  <si>
    <t xml:space="preserve">                          ++ +g+  Rm+    </t>
  </si>
  <si>
    <t xml:space="preserve">  tr|Q0U1E0|   321 -T-----KTTGGFFNRMFG    333  </t>
  </si>
  <si>
    <t>tr|A0A0F7TR50|A0A0F7TR50_9EURO: domain 1 of 1, from 1 to 277: score 218.3, E = 2.6e-62</t>
  </si>
  <si>
    <t xml:space="preserve">  tr|A0A0F7T     1    MAANYWA-------------STQRRHWLFTREKLA------------ 22   </t>
  </si>
  <si>
    <t xml:space="preserve">                                       +                 ++   erL    </t>
  </si>
  <si>
    <t xml:space="preserve">  tr|A0A0F7T    23 --------------------E-----------------VR---ERLRE-- 30   </t>
  </si>
  <si>
    <t xml:space="preserve">                    +++++klgk++++++++ aTa+vYlkRf+t++++++             </t>
  </si>
  <si>
    <t xml:space="preserve">  tr|A0A0F7T    31 RDKQLIKLGKRMSTRQQAIATAQVYLKRFYTKNEIRQ------------- 67   </t>
  </si>
  <si>
    <t xml:space="preserve">  tr|A0A0F7T    68 TNPYLVLTTAFYLACK-MEECPQHIRFVVG-------------------- 96   </t>
  </si>
  <si>
    <t xml:space="preserve">                          E++ + p+ ++           +++++l+++E+ L++++++ql</t>
  </si>
  <si>
    <t xml:space="preserve">  tr|A0A0F7T    97 -------EARGLYPEFIT-----------PDVAKLGECEFALISEMSSQL 128  </t>
  </si>
  <si>
    <t xml:space="preserve">                   +++hpyrtL++l+++        L lssd+  +law+v++D+++t+lp  </t>
  </si>
  <si>
    <t xml:space="preserve">  tr|A0A0F7T   129 IVHHPYRTLSELQSE--------LPLSSDEV-ALAWSVINDHYLTDLP-- 167  </t>
  </si>
  <si>
    <t xml:space="preserve">                                       L  p+  i+   ++  ++v++++s  +  g</t>
  </si>
  <si>
    <t xml:space="preserve">  tr|A0A0F7T   168 --------------------LLHPPHIIAIMAII--VAVVFKPSHSGNFG 195  </t>
  </si>
  <si>
    <t xml:space="preserve">                     +++++a++++      +++++ ++l +  g g        p+++q+++</t>
  </si>
  <si>
    <t xml:space="preserve">  tr|A0A0F7T   196 NSAQSALAGAMR----DGGGLGMLAALSDRPGSG--------PPRIQKLV 233  </t>
  </si>
  <si>
    <t xml:space="preserve">                    w+                                        ++e +++</t>
  </si>
  <si>
    <t xml:space="preserve">  tr|A0A0F7T   234 QWL-----------------------A----------------ESEIDIK 244  </t>
  </si>
  <si>
    <t xml:space="preserve">  tr|A0A0F7T   245 AVIECTQELLSLYEVWEQYSEK---------------------------H 267  </t>
  </si>
  <si>
    <t xml:space="preserve">  tr|A0A0F7T   268 -------CKELIGRMVK    277  </t>
  </si>
  <si>
    <t>tr|A0A139I290|A0A139I290_9PEZI: domain 1 of 1, from 2 to 356: score 218.1, E = 2.9e-62</t>
  </si>
  <si>
    <t xml:space="preserve">                      + s+pt+         ++aal +l++++vs+dmi+yLA  a++VI+C</t>
  </si>
  <si>
    <t xml:space="preserve">  tr|A0A139I     2    AYSLPTA-------AQNAAALEHLIFLPVSQDMISYLAHKASRVIRC 41   </t>
  </si>
  <si>
    <t xml:space="preserve">                    +    + ++ +L+Pt+P t p           +++ s++    + Lps </t>
  </si>
  <si>
    <t xml:space="preserve">  tr|A0A139I    42 -EGQTTSSTSKALpPTPPTTPP-----------QSSGSAYF--EPQLPS- 76   </t>
  </si>
  <si>
    <t xml:space="preserve">  tr|A0A139I    77 -LELFITTLVERSHVQVPTLMTSLVYLARLQSRLPPVAKGMRC------- 118  </t>
  </si>
  <si>
    <t xml:space="preserve">                     t hrifla+LilAaK+l+Dsspkn+hw++Y+++             g+</t>
  </si>
  <si>
    <t xml:space="preserve">  tr|A0A139I   119 --TAHRIFLASLILAAKNLNDSSPKNRHWARYTAV------------RGF 154  </t>
  </si>
  <si>
    <t xml:space="preserve">                   ++fGf ++Evnlme+ qll+lLd++lr  v+e+dl++ lEpfL +++++ </t>
  </si>
  <si>
    <t xml:space="preserve">  tr|A0A139I   155 DSFGFNLTEVNLMEK-QLLGLLDWELR--VTEEDLYTTLEPFL-APIRT- 199  </t>
  </si>
  <si>
    <t xml:space="preserve">                   ++ r++++     +r +e       +  +  +++ a+ ++  +++  +  </t>
  </si>
  <si>
    <t xml:space="preserve">  tr|A0A139I   200 FQHRQAEK-----QRIREE-----MAALEQCQMAFAAQQQQRRAAMEAT- 238  </t>
  </si>
  <si>
    <t xml:space="preserve">                                                    +y+ p +  a ++    </t>
  </si>
  <si>
    <t xml:space="preserve">  tr|A0A139I   239 --------------------------------RYYDSPRSMGAYTYQ--- 253  </t>
  </si>
  <si>
    <t xml:space="preserve">                      +  + +ssss S+++  s+ +++ +   +g + as ++a++y++   </t>
  </si>
  <si>
    <t xml:space="preserve">  tr|A0A139I   254 ---RPMYYPSSSSNSSSRVASRTPSLSPPTRSGSS-ASQSSADSYAS--- 296  </t>
  </si>
  <si>
    <t xml:space="preserve">                   iywekrkaqSnsvSegsSqyrstsvnvkaGskkskksdekddkpqPevs.</t>
  </si>
  <si>
    <t xml:space="preserve">                            S+ +S  sS         +               ++P +++</t>
  </si>
  <si>
    <t xml:space="preserve">  tr|A0A139I   297 --------SSSPFSIMSS---------Y---------------AEPITDe 314  </t>
  </si>
  <si>
    <t xml:space="preserve">                   .vaapvsssqeh.ivtDelsegksgsgdrraRfslsaagaqaerEtvaps</t>
  </si>
  <si>
    <t xml:space="preserve">                    v++ ++++q+ +i t +l+  +  +                     +p </t>
  </si>
  <si>
    <t xml:space="preserve">  tr|A0A139I   315 fVTSCSQRMQPAqIMTHSLPLDQTDL---------------------QPA 343  </t>
  </si>
  <si>
    <t xml:space="preserve">                    k k         +  +R+l    </t>
  </si>
  <si>
    <t xml:space="preserve">  tr|A0A139I   344 KKQK--------TNIFSRFLP    356  </t>
  </si>
  <si>
    <t>tr|A0A0L1IQM9|A0A0L1IQM9_ASPNO: domain 1 of 1, from 4 to 395: score 217.1, E = 5.8e-62</t>
  </si>
  <si>
    <t xml:space="preserve">                        s+p    ++vP ++++ +l+ + +wl+++++++            </t>
  </si>
  <si>
    <t xml:space="preserve">  tr|A0A0L1I     4    TTSQPSE-KRPVPAPSNPVLLATQAQWLFTDEELT------------ 37   </t>
  </si>
  <si>
    <t xml:space="preserve">                                 + Ps+                  G+ lE e  ++++</t>
  </si>
  <si>
    <t xml:space="preserve">  tr|A0A0L1I    38 --------------RAPSQLD----------------GMALEAEHTSRSK 57   </t>
  </si>
  <si>
    <t xml:space="preserve">                   +++fIt++g ++ +++ T aTa+vYl+Rf++r s+v+ + r  +      </t>
  </si>
  <si>
    <t xml:space="preserve">  tr|A0A0L1I    58 GVNFITQVGIMLKLPQLTIATAAVYLHRFFMRYSMVDLPQRP-G------ 100  </t>
  </si>
  <si>
    <t xml:space="preserve">                    +p+ i+++AL+l  K +e+ +++++++v                     </t>
  </si>
  <si>
    <t xml:space="preserve">  tr|A0A0L1I   101 MHPYPIAATALFLSTK-VEENVRRMRELV--------------------- 128  </t>
  </si>
  <si>
    <t xml:space="preserve">  tr|A0A0L1I   129 ---VACCRVAQKQPNL-V--VDEQSKEFWKWRDTILHHEDLLLEALCFDL 172  </t>
  </si>
  <si>
    <t xml:space="preserve">                   ++++pyr+L+d+ + +++   + Lr++       aw++++Ds++t l  +</t>
  </si>
  <si>
    <t xml:space="preserve">  tr|A0A0L1I   173 QLEQPYRILYDFICYFGVNENKPLRNA-------AWAFVNDSMFTVLclq 215  </t>
  </si>
  <si>
    <t xml:space="preserve">                    + ++          ++ + + +++ +++PWW q+DVDL  VRRAC RmA</t>
  </si>
  <si>
    <t xml:space="preserve">  tr|A0A0L1I   216 fsarniaaaalyaaarhcdvgfeddvsgRPWWEQVDVDLAQVRRACTRMA 265  </t>
  </si>
  <si>
    <t xml:space="preserve">                   qLeepnasisssSsyttpsvsrae..sgtsvlgsaskpdtasssstSvae</t>
  </si>
  <si>
    <t xml:space="preserve">                   qL+e+na++ +s++y+t +  + e+++ t + +++s + t   +    ++</t>
  </si>
  <si>
    <t xml:space="preserve">  tr|A0A0L1I   266 QLYENNAMQKHSQYYPTTPIFADEgtEKTRIPRAGSPAGTLRETDNANGR 315  </t>
  </si>
  <si>
    <t xml:space="preserve">                   sssdeveseleitdgggpassngaepyklqrviywekrkaqSnsvSegsS</t>
  </si>
  <si>
    <t xml:space="preserve">                   ++s+e+e+e++   g +       e + ++ + +++              </t>
  </si>
  <si>
    <t xml:space="preserve">  tr|A0A0L1I   316 KRSREPEDEAQ---GRS-------EEPPVPHDQEPT-------------- 341  </t>
  </si>
  <si>
    <t xml:space="preserve">                   qyrstsvnvkaGskkskksdekddkpqPevsvaapvsssqehivtDelse</t>
  </si>
  <si>
    <t xml:space="preserve">                             +G  ++k    + d++ +e+s  + +s s +  +++    </t>
  </si>
  <si>
    <t xml:space="preserve">  tr|A0A0L1I   342 ----------NGERSPKRPRMGSDAAAQEASADKNPSNSTSFNSSQ---- 377  </t>
  </si>
  <si>
    <t xml:space="preserve">                   gksgsgdrraRfslsaagaqaerEtvapsfkvklsiSrrmgsglvgRmlk</t>
  </si>
  <si>
    <t xml:space="preserve">                        g+++                       +     ++g +++  +++</t>
  </si>
  <si>
    <t xml:space="preserve">  tr|A0A0L1I   378 -----GATAP----------------------Q-----STGTRPLPHDRH 395  </t>
  </si>
  <si>
    <t xml:space="preserve">                   &lt;-*</t>
  </si>
  <si>
    <t xml:space="preserve">                      </t>
  </si>
  <si>
    <t xml:space="preserve">  tr|A0A0L1I     -     -    </t>
  </si>
  <si>
    <t>tr|Q0CP52|Q0CP52_ASPTN: domain 1 of 1, from 1 to 418: score 216.3, E = 1e-61</t>
  </si>
  <si>
    <t xml:space="preserve">                      m+s    p+++vP ++++ +l+++ +wl+s+++++            </t>
  </si>
  <si>
    <t xml:space="preserve">  tr|Q0CP52|     1    MASPTPRPPRPVPAPSNPVLLASQAQWLFSDEELT------------ 35   </t>
  </si>
  <si>
    <t xml:space="preserve">  tr|Q0CP52|    36 --------------RAPSQLD----------------GMTLEAEHTSRSK 55   </t>
  </si>
  <si>
    <t xml:space="preserve">  tr|Q0CP52|    56 GINFITQVGIMLKLPQLTLATAAVYLHRFFMRYSMVDLPQRP-G------ 98   </t>
  </si>
  <si>
    <t xml:space="preserve">                    +p+ +++++L+lA K +e+ ++++K++v                     </t>
  </si>
  <si>
    <t xml:space="preserve">  tr|Q0CP52|    99 MHPYPVAATSLFLATK-VEENVRRMKELV--------------------- 126  </t>
  </si>
  <si>
    <t xml:space="preserve">                        cc+v+ ++p+ l    d++++df+ ++d+++h+E +LLe+l+f+l</t>
  </si>
  <si>
    <t xml:space="preserve">  tr|Q0CP52|   127 ---VACCRVAQKQPNLLV---DEQTPDFWKWRDTILHHEGLLLEALCFDL 170  </t>
  </si>
  <si>
    <t xml:space="preserve">                   ++++pyr+L+d+++++ +   + Lr++       aw++++Ds++t l  +</t>
  </si>
  <si>
    <t xml:space="preserve">  tr|Q0CP52|   171 QLEQPYRILYDFTCFFRVNENKPLRNA-------AWAFVNDSMFTVLclq 213  </t>
  </si>
  <si>
    <t xml:space="preserve">                    + +           ++ +   ++++ ++PWW q+DVDL  VRRAC RmA</t>
  </si>
  <si>
    <t xml:space="preserve">  tr|Q0CP52|   214 fpariiaaaalyaaarhcdvafpddslgRPWWDQIDVDLTQVRRACTRMA 263  </t>
  </si>
  <si>
    <t xml:space="preserve">                   qLeepnasisssSsyttpsvs..raesgtsvlgsaskpdtasssstSv..</t>
  </si>
  <si>
    <t xml:space="preserve">                   qL+e na++++s++ +t +v ++ a++ t +  ++s + t+++   ++ +</t>
  </si>
  <si>
    <t xml:space="preserve">  tr|Q0CP52|   264 QLYEYNAMQRHSQYFPTTPVMsdEATEKTRIPYAGSPAGTTPRGDADSvn 313  </t>
  </si>
  <si>
    <t xml:space="preserve">                   ++++s+e+e+e+++ ++                ++ ++            </t>
  </si>
  <si>
    <t xml:space="preserve">  tr|Q0CP52|   314 GRKRSREPEDEARARSASQ------------SLAPPAL------------ 339  </t>
  </si>
  <si>
    <t xml:space="preserve">                              ++G  ++kk+  + d+ +  + + ++++   +h  + + </t>
  </si>
  <si>
    <t xml:space="preserve">  tr|Q0CP52|   340 -----------QNGGRSPKKQRVGSDAGENLTASFSSPQGYHPHRPHHNH 378  </t>
  </si>
  <si>
    <t xml:space="preserve">                   segksgsgdrraRfslsaagaqaerEtvapsfkvklsiSrrmgsglvgRm</t>
  </si>
  <si>
    <t xml:space="preserve">                    ++ + s dr          +++ +  + +   + ++  ++ ++++    </t>
  </si>
  <si>
    <t xml:space="preserve">  tr|Q0CP52|   379 HHPPPYSHDR----------QHTNGHHQPAPHHHPPPPPHSHHRYPQPP- 417  </t>
  </si>
  <si>
    <t xml:space="preserve">                   lk&lt;-*</t>
  </si>
  <si>
    <t xml:space="preserve">                    +   </t>
  </si>
  <si>
    <t xml:space="preserve">  tr|Q0CP52|   418 -Y    418  </t>
  </si>
  <si>
    <t>tr|A0A060SET8|A0A060SET8_PYCCI: domain 1 of 1, from 1 to 213: score 216.1, E = 1.2e-61</t>
  </si>
  <si>
    <t xml:space="preserve">                      ms++++p                    l+s ++i+            </t>
  </si>
  <si>
    <t xml:space="preserve">  tr|A0A060S     1    MSTSLYP--------------------LASLSQIE------------ 15   </t>
  </si>
  <si>
    <t xml:space="preserve">                                 +tPs++                 G+p+E+e +++++</t>
  </si>
  <si>
    <t xml:space="preserve">  tr|A0A060S    16 --------------KTPSRED----------------GIPEELELDLRAF 35   </t>
  </si>
  <si>
    <t xml:space="preserve">                   ++++I+++g+ +r++++++aTa+++++Rf++++s+++             </t>
  </si>
  <si>
    <t xml:space="preserve">  tr|A0A060S    36 GCKLIHEAGVLLRQKQVAVATAQILFQRFWYVTSMKQ------------- 72   </t>
  </si>
  <si>
    <t xml:space="preserve">                   +++++i+++AL+lA+K le+++++++++++++dlLLqRTAHKLKHp+g+s</t>
  </si>
  <si>
    <t xml:space="preserve">  tr|A0A060S    73 FGIGDIGMGALFLASK-LEECQIRMRDLINVYDLLLQRTAHKLKHPSGTS 121  </t>
  </si>
  <si>
    <t xml:space="preserve">                   ++G++c+E++++++   +++++ydl+      d+lv++E+++L+rlgf++</t>
  </si>
  <si>
    <t xml:space="preserve">  tr|A0A060S   122 SSGLPCPEFKYVPMSY-FGNTFYDLK------DALVVAEMQILKRLGFNV 164  </t>
  </si>
  <si>
    <t xml:space="preserve">                   +++ py+tL+++ r+      +gL++++dv  ++aw++l+D+r+++lp  </t>
  </si>
  <si>
    <t xml:space="preserve">  tr|A0A060S   165 HVVLPYGTLVNYLRV------LGLTEREDVS-NKAWGYLNDARVPLLP-- 205  </t>
  </si>
  <si>
    <t xml:space="preserve">  tr|A0A060S     - -------------------------------------------------- -    </t>
  </si>
  <si>
    <t xml:space="preserve">                                                    +                </t>
  </si>
  <si>
    <t xml:space="preserve">  tr|A0A060S   206 ---------------------------------E---------------- 206  </t>
  </si>
  <si>
    <t xml:space="preserve">  tr|A0A060S   207 --------------------------T----------------------- 207  </t>
  </si>
  <si>
    <t xml:space="preserve">                                                                    +</t>
  </si>
  <si>
    <t xml:space="preserve">  tr|A0A060S   208 -------------------------------------------------Q 208  </t>
  </si>
  <si>
    <t xml:space="preserve">                            g+++R      </t>
  </si>
  <si>
    <t xml:space="preserve">  tr|A0A060S   209 ---------GYRSR---    213  </t>
  </si>
  <si>
    <t>tr|W9CD44|W9CD44_9HELO: domain 1 of 1, from 1 to 381: score 216.0, E = 1.3e-61</t>
  </si>
  <si>
    <t xml:space="preserve">                      mss++ +     P+ ++  al+++v+++v++dmi +LA+ a  VI+C</t>
  </si>
  <si>
    <t xml:space="preserve">  tr|W9CD44|     1    MSSNSNT-----PRTSNEVALDHFVFQPVTQDMINHLAQKAREVIQC 42   </t>
  </si>
  <si>
    <t xml:space="preserve">                   dddlvepPp.AapL.PttPstkpHKsFTrsleqdmlepsGlplEterLps</t>
  </si>
  <si>
    <t xml:space="preserve">                        ep   ++++ P +P t p           +  +s+ +    +Lps</t>
  </si>
  <si>
    <t xml:space="preserve">  tr|W9CD44|    43 -----EPTQiSSSQvPSPPQTPP-----------QETRSA-S----DLPS 71   </t>
  </si>
  <si>
    <t xml:space="preserve">                     le fI++l+k+s+vqvpTL+T+lvYl R++ rl+pvakG+r+      </t>
  </si>
  <si>
    <t xml:space="preserve">  tr|W9CD44|    72 --LERFIASLVKRSNVQVPTLMTSLVYLARLKKRLPPVAKGLRC------ 113  </t>
  </si>
  <si>
    <t xml:space="preserve">                      t+hrifla+Lil aK+l+DsspknKhw+ Y+ +             g</t>
  </si>
  <si>
    <t xml:space="preserve">  tr|W9CD44|   114 ---TVHRIFLATLILSAKFLNDSSPKNKHWAEYSNV------------RG 148  </t>
  </si>
  <si>
    <t xml:space="preserve">                   y+ f f ++Evnlme+ qll lL++dl   v e dl++hlEpfL ++++f</t>
  </si>
  <si>
    <t xml:space="preserve">  tr|W9CD44|   149 YDDFSFTRTEVNLMEK-QLLQLLNWDLI--VNENDLYTHLEPFL-TPIRF 194  </t>
  </si>
  <si>
    <t xml:space="preserve">                   qlearhpyrtLrdlkrqker.erasgLrlss.dvkvrlawpvlpDsrgts</t>
  </si>
  <si>
    <t xml:space="preserve">                   +l  ++ + +L +  +q  r++ a++ ++ s d+ +r   p + D + + </t>
  </si>
  <si>
    <t xml:space="preserve">  tr|W9CD44|   195 DLDRKQEQLRLHEARQQAIReQEALAMQNMSfDPTGRYWIPATEDKYMSY 244  </t>
  </si>
  <si>
    <t xml:space="preserve">                   lpPWWVqLDVDLGEVRRACmRmAqLeepnasi...sssSsyttpsvsrae</t>
  </si>
  <si>
    <t xml:space="preserve">                    +                      L+++    + +s++Ss+ +p+++r+ </t>
  </si>
  <si>
    <t xml:space="preserve">  tr|W9CD44|   245 YA------------------EQQTLFPNDDTYnynSPPSSSEVPGLTRSG 276  </t>
  </si>
  <si>
    <t xml:space="preserve">                   ++++ l++ s +++   s+ S++ +++++v+s  + + ++          </t>
  </si>
  <si>
    <t xml:space="preserve">  tr|W9CD44|   277 TADT-LDATSSSASSYISELSRSGTPLSSVSS--YLDENDT--------- 314  </t>
  </si>
  <si>
    <t xml:space="preserve">                      q + y               S  ++  v+v+                </t>
  </si>
  <si>
    <t xml:space="preserve">  tr|W9CD44|   315 --MQCDTYSP-------------SGVVRDIVTVH---------------- 333  </t>
  </si>
  <si>
    <t xml:space="preserve">                   qPevs...vaapvsssqehivtDelsegksgsgdrraRfslsaagaqaer</t>
  </si>
  <si>
    <t xml:space="preserve">                    P+++++  ++ +     ++ +D+++   +   +r++             </t>
  </si>
  <si>
    <t xml:space="preserve">  tr|W9CD44|   334 IPGADgklRPMLPYEIDNMAHQDNMAISEEK--RRTI------------- 368  </t>
  </si>
  <si>
    <t xml:space="preserve">                            k     +  ++++ R +    </t>
  </si>
  <si>
    <t xml:space="preserve">  tr|W9CD44|   369 ---------K-----KSKGNFLTRYFG    381  </t>
  </si>
  <si>
    <t>tr|R1G9B6|R1G9B6_BOTPV: domain 1 of 1, from 4 to 376: score 214.9, E = 2.6e-61</t>
  </si>
  <si>
    <t xml:space="preserve">  tr|R1G9B6|     4    YSATPEQ---------NAAALDYFIQLPVSKEMIAYLARKASEVIRC 41   </t>
  </si>
  <si>
    <t xml:space="preserve">                        e P    + +++L+Pt+P+t p         q  +   G +  ++</t>
  </si>
  <si>
    <t xml:space="preserve">  tr|R1G9B6|    42 -----ETPQPQGsvhknLpPTPPATPP---------QGHSQSFG-R--DP 74   </t>
  </si>
  <si>
    <t xml:space="preserve">                   +Lps  +e+fI +l+ +s+v v TL+++lvYl R++ rl+pvakGmr+  </t>
  </si>
  <si>
    <t xml:space="preserve">  tr|R1G9B6|    75 ALPS--IEAFIVSLVDRSHVGVATLMSSLVYLARLKQRLPPVAKGMRC-- 120  </t>
  </si>
  <si>
    <t xml:space="preserve">                          t+hrifla+LilAaK+l+DsspknKhw++Y+ +          </t>
  </si>
  <si>
    <t xml:space="preserve">  tr|R1G9B6|   121 -------TVHRIFLASLILAAKNLNDSSPKNKHWARYSTV---------- 153  </t>
  </si>
  <si>
    <t xml:space="preserve">                      g+  fGfS++Evnlme+ qll+lLd+dlr  +  ddl+ hlEpfL +</t>
  </si>
  <si>
    <t xml:space="preserve">  tr|R1G9B6|   154 --RGFEHFGFSLTEVNLMEK-QLLFLLDWDLR--INSDDLYFHLEPFL-A 197  </t>
  </si>
  <si>
    <t xml:space="preserve">                   rlg.fqlearhpyrtLrdlkrqker..................erasgLr</t>
  </si>
  <si>
    <t xml:space="preserve">                   ++++ q++ +++  +L + k+ +e+++  ++++++ + +   ++ + g  </t>
  </si>
  <si>
    <t xml:space="preserve">  tr|R1G9B6|   198 PIRdYQVRQVERAQQLKKIKQLRELqtyyqehghtvsldycarQLQNGNI 247  </t>
  </si>
  <si>
    <t xml:space="preserve">                   lssdvkvrlawpvlpDsrgtslpPWWVqLDVDLGEVRRACmRmAqLeepn</t>
  </si>
  <si>
    <t xml:space="preserve">                    +++++ ++ + + +Ds ++s +                           </t>
  </si>
  <si>
    <t xml:space="preserve">  tr|R1G9B6|   248 TPPAEHNNPYSRYRLDSGRPSTS--------------------------- 270  </t>
  </si>
  <si>
    <t xml:space="preserve">                   asisssSsyttpsvs...raesgtsvlgsaskpdtasssstSvaesssde</t>
  </si>
  <si>
    <t xml:space="preserve">                     + s+Ss+  ps+s+++r+ s++s+++ +s     s  st++++ +s e</t>
  </si>
  <si>
    <t xml:space="preserve">  tr|R1G9B6|   271 --STSGSSSRMPSLSppqRSGSAASSHSDLSS----STESTPSSIYPS-E 313  </t>
  </si>
  <si>
    <t xml:space="preserve">                   + s+ + +++ g               + +                    </t>
  </si>
  <si>
    <t xml:space="preserve">  tr|R1G9B6|   314 MPSVQRYDSATG---------------VSMV------------------- 329  </t>
  </si>
  <si>
    <t xml:space="preserve">                       +                +P+++++a +        + +l+ + + +</t>
  </si>
  <si>
    <t xml:space="preserve">  tr|R1G9B6|   330 ----H----------------MPQAPPKAYKAMY-----HSNLPLPMDQL 354  </t>
  </si>
  <si>
    <t xml:space="preserve">                    d++                       k+    ++++g+ +R+l    </t>
  </si>
  <si>
    <t xml:space="preserve">  tr|R1G9B6|   355 MDGE-----------------------KPAKKPKTSGGFFARFLG    376  </t>
  </si>
  <si>
    <t>tr|A0A0G2IBC8|A0A0G2IBC8_9EURO: domain 1 of 1, from 1 to 300: score 214.9, E = 2.7e-61</t>
  </si>
  <si>
    <t xml:space="preserve">                      m+++++              +tq+++wl+ rd++a            </t>
  </si>
  <si>
    <t xml:space="preserve">  tr|A0A0G2I     1    MAANYWV-------------STQRRHWLFERDQLA------------ 22   </t>
  </si>
  <si>
    <t xml:space="preserve">                                 + ++            ++   + ++pl++ r  siy</t>
  </si>
  <si>
    <t xml:space="preserve">  tr|A0A0G2I    23 --------------EIRRSLD------EGDKQKQLIQQFPLPDLRHFSIY 52   </t>
  </si>
  <si>
    <t xml:space="preserve">                   ++ ++  lgk++ +++++LaTa+vY+ Rf+t++++++             </t>
  </si>
  <si>
    <t xml:space="preserve">  tr|A0A0G2I    53 INLQLVRLGKRMTTRQQALATAQVYIRRFYTKVEIRR------------- 89   </t>
  </si>
  <si>
    <t xml:space="preserve">  tr|A0A0G2I    90 TNPYLVLTTAFYLACK-MEECPQHIRFVVS-------------------- 118  </t>
  </si>
  <si>
    <t xml:space="preserve">                          E++ ++p+  +          vs+ ++l+++E++L++++++ql</t>
  </si>
  <si>
    <t xml:space="preserve">  tr|A0A0G2I   119 -------EAKGLWPDF-I----------VSDISKLGECEFWLISEMNSQL 150  </t>
  </si>
  <si>
    <t xml:space="preserve">                   +++hpyrtL++l+++        L l+s++   law+v++D+++t+lp  </t>
  </si>
  <si>
    <t xml:space="preserve">  tr|A0A0G2I   151 IVHHPYRTLSELQST--------LSLTSEEV-SLAWSVINDHYLTDLP-- 189  </t>
  </si>
  <si>
    <t xml:space="preserve">                                              + ++  + + +   a ++ +  +</t>
  </si>
  <si>
    <t xml:space="preserve">  tr|A0A0G2I   190 --------------------------LLQPPHVIAVTAILIAVVFKTNPA 213  </t>
  </si>
  <si>
    <t xml:space="preserve">                   s ++  ++++s+ S+a   +++  + l +++           p+++q v+</t>
  </si>
  <si>
    <t xml:space="preserve">  tr|A0A0G2I   214 SSAH--LTGASPVSAALRDGAGALATLGDKN----------MPPRIQQVV 251  </t>
  </si>
  <si>
    <t xml:space="preserve">                    w+                                        + evs++</t>
  </si>
  <si>
    <t xml:space="preserve">  tr|A0A0G2I   252 DWL-----------------------S----------------MGEVSIE 262  </t>
  </si>
  <si>
    <t xml:space="preserve">                   a+++++qe+++++e +e++s++g r                        +</t>
  </si>
  <si>
    <t xml:space="preserve">  tr|A0A0G2I   263 AVIECTQELVSLYEAWEQYSEKGCR------------------------E 288  </t>
  </si>
  <si>
    <t xml:space="preserve">                         +g+++ +R l+   </t>
  </si>
  <si>
    <t xml:space="preserve">  tr|A0A0G2I   289 -----QIGRYVKARSLD    300  </t>
  </si>
  <si>
    <t>tr|U5H1Q4|U5H1Q4_USTV1: domain 1 of 1, from 22 to 361: score 213.9, E = 5.2e-61</t>
  </si>
  <si>
    <t xml:space="preserve">                      +s ++++pasl+P+ lh + l +lv  +v+ +mi++LA  av VI+C</t>
  </si>
  <si>
    <t xml:space="preserve">  tr|U5H1Q4|    22    PSMNRRHPASLIPKFLHDPSLLELVRAPVTSEMISHLAAKAVEVIQC 68   </t>
  </si>
  <si>
    <t xml:space="preserve">                        +p+p  +LP +P t   Ks F   + q+    s++p       s </t>
  </si>
  <si>
    <t xml:space="preserve">  tr|U5H1Q4|    69 -----GPAPPTSLPSPPPTPT-KSaFPARDSQA----SAIP-------S- 100  </t>
  </si>
  <si>
    <t xml:space="preserve">                    le fIt+l+ +s+vqvpTL+++lvYl+R+++rl++vakGm++       </t>
  </si>
  <si>
    <t xml:space="preserve">  tr|U5H1Q4|   101 -LEEFITILVDKSNVQVPTLLCTLVYLERLKSRLPKVAKGMHC------- 142  </t>
  </si>
  <si>
    <t xml:space="preserve">  tr|U5H1Q4|   143 --TRHRVFLATLIVAAKYLNDSSPKNKHWTRYGAL--------------- 175  </t>
  </si>
  <si>
    <t xml:space="preserve">                       fS +Evnlme+ qll+lLdydlr  + e++l+ h++pfL  r    </t>
  </si>
  <si>
    <t xml:space="preserve">  tr|U5H1Q4|   176 ----FSSAEVNLMER-QLLFLLDYDLR--IVEEELVEHFAPFL--RRPVA 216  </t>
  </si>
  <si>
    <t xml:space="preserve">                   learhpyrtLrdlkrqkererasgLrlssdvkvrlawpvlpDs..rgtsl</t>
  </si>
  <si>
    <t xml:space="preserve">                   +  rhpyr       +        +++ss +    a+++ + + +r +s+</t>
  </si>
  <si>
    <t xml:space="preserve">  tr|U5H1Q4|   217 STSRHPYR-------E--------STRSSVSS---ASASMNAVapRTPSR 248  </t>
  </si>
  <si>
    <t xml:space="preserve">                   +                                       s+++ +  + </t>
  </si>
  <si>
    <t xml:space="preserve">  tr|U5H1Q4|   249 R---------------------------------------SSTATTQKGR 259  </t>
  </si>
  <si>
    <t xml:space="preserve">                   ++g+++ + t++++s                                   </t>
  </si>
  <si>
    <t xml:space="preserve">  tr|U5H1Q4|   260 ETGLLTPSPTPGRRS----------------------------------- 274  </t>
  </si>
  <si>
    <t xml:space="preserve">                                  S+++S   sts                   ++P v</t>
  </si>
  <si>
    <t xml:space="preserve">  tr|U5H1Q4|   275 ---------------SNATS---STSASSS---------------RRPSV 291  </t>
  </si>
  <si>
    <t xml:space="preserve">                   svaapvsssqehivt...Delsegk.sgsgdrraRfslsaagaqaerEtv</t>
  </si>
  <si>
    <t xml:space="preserve">                    ++++ ++ +++++++++D ls+ +++ s+d +      + g++a ++++</t>
  </si>
  <si>
    <t xml:space="preserve">  tr|U5H1Q4|   292 ISSQHRPRVSPTGSSssgDTLSDDFqPVSDDEEMMDLETSRGQHAPHGSI 341  </t>
  </si>
  <si>
    <t xml:space="preserve">                     s+k        m+    g  ++   </t>
  </si>
  <si>
    <t xml:space="preserve">  tr|U5H1Q4|   342 PRSQKIA----YQMSAQAAGAARR    361  </t>
  </si>
  <si>
    <t>tr|U4L952|U4L952_PYROM: domain 1 of 1, from 1 to 374: score 213.5, E = 7.3e-61</t>
  </si>
  <si>
    <t xml:space="preserve">                      m+s+ t             al+++v+ +vs+dmi+yLA  a+ VI+C</t>
  </si>
  <si>
    <t xml:space="preserve">  tr|U4L952|     1    MASSTTM-------MGQSEALAEFVQMPVSKDMITYLANKAAGVIRC 40   </t>
  </si>
  <si>
    <t xml:space="preserve">                             + ++ L+P +P t p         q + + +  p    +L</t>
  </si>
  <si>
    <t xml:space="preserve">  tr|U4L952|    41 ----------ENnnaLpPSPPQTPP---------QGQYDSRE-P----SL 66   </t>
  </si>
  <si>
    <t xml:space="preserve">                   p+  le+fIt+l+ +srvqvpTL+++lvYl R+r +l+pvakGmr+    </t>
  </si>
  <si>
    <t xml:space="preserve">  tr|U4L952|    67 PT--LEQFITSLVDRSRVQVPTLMSSLVYLDRLRKKLPPVAKGMRC---- 110  </t>
  </si>
  <si>
    <t xml:space="preserve">  tr|U4L952|   111 -----TVHRIFLASLILAAKNLNDSSPKNKHWARYSIV------------ 143  </t>
  </si>
  <si>
    <t xml:space="preserve">                    g+++fGfS++Evnlme++ l+ lLd+dlr  ++e+dl++hlE fL  ++</t>
  </si>
  <si>
    <t xml:space="preserve">  tr|U4L952|   144 RGFDGFGFSLTEVNLMEKQLLI-LLDWDLR--ITEEDLFTHLEHFL-NPI 189  </t>
  </si>
  <si>
    <t xml:space="preserve">                   gfqlearhpyrtLrdlkrqker...........erasg..Lrlssdvkvr</t>
  </si>
  <si>
    <t xml:space="preserve">                    ++++++  +r     +r++e ++++ ++ ++++r++g   ++s  v+  </t>
  </si>
  <si>
    <t xml:space="preserve">  tr|U4L952|   190 -MESHNQRVER-----EREREIrereirefqeeQRQKGwlYAKSGNVNYS 233  </t>
  </si>
  <si>
    <t xml:space="preserve">                   lawpv.lpDsrgtslpPWWVqLDVDLGEVRRACmRmAqLeepnasisssS</t>
  </si>
  <si>
    <t xml:space="preserve">                   +a+++++p +++++l+                       ++p   ++s+ </t>
  </si>
  <si>
    <t xml:space="preserve">  tr|U4L952|   234 PASSYgSPVVYLSDLS-----------------------PPPAHLQHSPA 260  </t>
  </si>
  <si>
    <t xml:space="preserve">                   syttpsvsraesgtsvl..gsaskpdtasssstSvaesssdeveseleit</t>
  </si>
  <si>
    <t xml:space="preserve">                   s+   + s  + + + +++  ++    +++++           +s+  ++</t>
  </si>
  <si>
    <t xml:space="preserve">  tr|U4L952|   261 SSISSGRSSHSHDNGYHpqHYYRSHQNHPGNR-----------RSATMDY 299  </t>
  </si>
  <si>
    <t xml:space="preserve">                   +g + ++s+  ++ +++ +i             + sS             </t>
  </si>
  <si>
    <t xml:space="preserve">  tr|U4L952|   300 NGYESSPSSVPSSSAIPALIRSG----------TSSS---------I--- 327  </t>
  </si>
  <si>
    <t xml:space="preserve">                   kkskksdekddkpqPevsvaapvsssqehiv.tDelsegksgsgdrraRf</t>
  </si>
  <si>
    <t xml:space="preserve">                               +++e+s++a +    ++ + +  l   k +++ +    </t>
  </si>
  <si>
    <t xml:space="preserve">  tr|U4L952|   328 ------------ASSEESSPALPTGNTHVRSlLPTLDMSKKRLRTG---- 361  </t>
  </si>
  <si>
    <t xml:space="preserve">                                             + ++gl++R+l    </t>
  </si>
  <si>
    <t xml:space="preserve">  tr|U4L952|   362 --------------------S-----SSSGGLLSRFLA    374  </t>
  </si>
  <si>
    <t>tr|N1PPP5|N1PPP5_DOTSN: domain 1 of 1, from 2 to 362: score 213.2, E = 8.8e-61</t>
  </si>
  <si>
    <t xml:space="preserve">                      + s ptp         ++aal+++++++vs +mi++LA  a++VI+C</t>
  </si>
  <si>
    <t xml:space="preserve">  tr|N1PPP5|     2    AYSPPTP-------AQNAAALDHFIFLPVSTEMISFLAHKAAQVIRC 41   </t>
  </si>
  <si>
    <t xml:space="preserve">                             + +++ ++ L+Pt+P t p              +s++   </t>
  </si>
  <si>
    <t xml:space="preserve">  tr|N1PPP5|    42 ----------EGqqplnkaLpPTPPTTPP-------------QHSAFE-- 66   </t>
  </si>
  <si>
    <t xml:space="preserve">                    ++Lps  +e+fIt l+++s+vqvpTL+T+lvYl R+  rl+ vakGm +</t>
  </si>
  <si>
    <t xml:space="preserve">  tr|N1PPP5|    67 -PALPS--IEAFITTLVERSHVQVPTLMTTLVYLSRLQARLPVVAKGMKC 113  </t>
  </si>
  <si>
    <t xml:space="preserve">                            t+hriflaALil aK+l+DsspknKhw++Y+++        </t>
  </si>
  <si>
    <t xml:space="preserve">  tr|N1PPP5|   114 ---------TVHRIFLAALILSAKNLNDSSPKNKHWARYTAV-------- 146  </t>
  </si>
  <si>
    <t xml:space="preserve">                        gy +fGfS++Evnlme+ qll lLd++lr  v+eddl+ hlEpfL</t>
  </si>
  <si>
    <t xml:space="preserve">  tr|N1PPP5|   147 ----PGYENFGFSLTEVNLMEK-QLLSLLDWELR--VTEDDLYYHLEPFL 189  </t>
  </si>
  <si>
    <t xml:space="preserve">                    +++++  + r++++       q               kvr   +    +</t>
  </si>
  <si>
    <t xml:space="preserve">  tr|N1PPP5|   190 -APIRS-WQHRQAEK-------Q---------------KVREEMAAMEQR 215  </t>
  </si>
  <si>
    <t xml:space="preserve">                    + +++             RRA m     +e+++s   +++    + ++a</t>
  </si>
  <si>
    <t xml:space="preserve">  tr|N1PPP5|   216 QRAFAA----------EQQRRAAMEAPRYFESPRSM--GQYTYQHPMYYA 253  </t>
  </si>
  <si>
    <t xml:space="preserve">                   +s ts++++ s+  t+s s++ +++s  +  ++e+ +t+    ++ ++  </t>
  </si>
  <si>
    <t xml:space="preserve">  tr|N1PPP5|   254 SSSTSSSRAPSR--TPSLSPPTRSRSAASTSSAESFATSSSPASVYSSNI 301  </t>
  </si>
  <si>
    <t xml:space="preserve">                   ++   + +++              S  + + vnv                </t>
  </si>
  <si>
    <t xml:space="preserve">  tr|N1PPP5|   302 DPIYEEPAHMQ----------HYASRNVPSMVNVP--------------R 327  </t>
  </si>
  <si>
    <t xml:space="preserve">                     ++++++a++ ++ ++       ++++ ++ +                 </t>
  </si>
  <si>
    <t xml:space="preserve">  tr|N1PPP5|   328 VLQKAPLHAHSLPLEHT-------DQQPAKKQK----------------- 353  </t>
  </si>
  <si>
    <t xml:space="preserve">                                    +  +R+l    </t>
  </si>
  <si>
    <t xml:space="preserve">  tr|N1PPP5|   354 -------T---------NIFSRFLP    362  </t>
  </si>
  <si>
    <t>tr|A0A0F4GL63|A0A0F4GL63_9PEZI: domain 1 of 1, from 1 to 353: score 212.9, E = 1.1e-60</t>
  </si>
  <si>
    <t xml:space="preserve">                      ms +  p   ++ + +++aal ++++ +vs+dmi+yLA  a++VI+C</t>
  </si>
  <si>
    <t xml:space="preserve">  tr|A0A0F4G     1    MSYNASP---SAVNAANAAALEHFIYMPVSQDMISYLAHKASQVIRC 44   </t>
  </si>
  <si>
    <t xml:space="preserve">                   dddlve..pPpAapL.PttPstkpHKsFTrsleqdmlepsGlplEterLp</t>
  </si>
  <si>
    <t xml:space="preserve">                        e++ P++   +Pt+P t p              + ++    ++Lp</t>
  </si>
  <si>
    <t xml:space="preserve">  tr|A0A0F4G    45 -----EgsTPSSRNMpPTPPTTPP-------------HNQQYE---PALP 73   </t>
  </si>
  <si>
    <t xml:space="preserve">                   s  le+fIt l+++s+vqvpTL+++lvYl R+  rl+pva+Gm +     </t>
  </si>
  <si>
    <t xml:space="preserve">  tr|A0A0F4G    74 S--LEDFITALVERSHVQVPTLMSSLVYLSRLQARLPPVATGMKC----- 116  </t>
  </si>
  <si>
    <t xml:space="preserve">                       t hrifla+LilAaK+l+DsspknKhw++Y+++             </t>
  </si>
  <si>
    <t xml:space="preserve">  tr|A0A0F4G   117 ----TSHRIFLASLILAAKNLNDSSPKNKHWARYTAV------------R 150  </t>
  </si>
  <si>
    <t xml:space="preserve">                   gy++fGfS+ Evnlme+ qll lLd+dlr  v+e dl++hl+pfL ++++</t>
  </si>
  <si>
    <t xml:space="preserve">  tr|A0A0F4G   151 GYDSFGFSLNEVNLMEK-QLLNLLDWDLR--VEEADLYLHLDPFL-APIR 196  </t>
  </si>
  <si>
    <t xml:space="preserve">                    + + r++++   +  r+ e+     L+     +  la++++  +++  +</t>
  </si>
  <si>
    <t xml:space="preserve">  tr|A0A0F4G   197 -EWQDRQARK---RALRE-EM-----LAAE---QRQLAYTQQ--RAAAIA 231  </t>
  </si>
  <si>
    <t xml:space="preserve">                   +                  R A  e+    +++ +     ++++a s ts</t>
  </si>
  <si>
    <t xml:space="preserve">  tr|A0A0F4G   232 A------------------RYARPEPEQYASYHQQQQQQQPAYYARSTTS 263  </t>
  </si>
  <si>
    <t xml:space="preserve">                   + +  + p++ s  s S a+s +++++s +   +  +     +  +   q</t>
  </si>
  <si>
    <t xml:space="preserve">  tr|A0A0F4G   264 SRAPSRTPSLSSPPSLSGASSYGSSPASSSSSSSYSS-----SQLSLPAQ 308  </t>
  </si>
  <si>
    <t xml:space="preserve">                   r +y +                                       + P+ </t>
  </si>
  <si>
    <t xml:space="preserve">  tr|A0A0F4G   309 RQVYNL-----------------------S---------------AVPQY 320  </t>
  </si>
  <si>
    <t xml:space="preserve">                   + ++      ++  tD  + +k++                          </t>
  </si>
  <si>
    <t xml:space="preserve">  tr|A0A0F4G   321 PRKMYQTHALPMEQTDQQPAKKAR-------------------------- 344  </t>
  </si>
  <si>
    <t xml:space="preserve">                               +  +R+l    </t>
  </si>
  <si>
    <t xml:space="preserve">  tr|A0A0F4G   345 --T---------NIFSRFLP    353  </t>
  </si>
  <si>
    <t>tr|A0A0H1BFM7|A0A0H1BFM7_9EURO: domain 1 of 1, from 1 to 300: score 212.3, E = 1.7e-60</t>
  </si>
  <si>
    <t xml:space="preserve">  tr|A0A0H1B     1    MAANYWV-------------STQRRHWLFERDQLA------------ 22   </t>
  </si>
  <si>
    <t xml:space="preserve">                                 + ++           e++     ++pl++ r  siy</t>
  </si>
  <si>
    <t xml:space="preserve">  tr|A0A0H1B    23 --------------EIRRSLD------EGEKQKQLTQQFPLPDLRYFSIY 52   </t>
  </si>
  <si>
    <t xml:space="preserve">  tr|A0A0H1B    53 INLQLVRLGKRMTTRQQALATAQVYIRRFYTKVEIRR------------- 89   </t>
  </si>
  <si>
    <t xml:space="preserve">  tr|A0A0H1B    90 TNPYLVLTTAFYLACK-MEECPQHIRFVVS-------------------- 118  </t>
  </si>
  <si>
    <t xml:space="preserve">  tr|A0A0H1B   119 -------EAKGLWPDF-I----------VSDISKLGECEFWLISEMNSQL 150  </t>
  </si>
  <si>
    <t xml:space="preserve">                   +++hpyrtL++l+++        L l+sd+   law+v++D+++t+lp  </t>
  </si>
  <si>
    <t xml:space="preserve">  tr|A0A0H1B   151 IVHHPYRTLSELQST--------LSLTSDEA-SLAWSVINDHYLTDLP-- 189  </t>
  </si>
  <si>
    <t xml:space="preserve">                                              + ++  + + +   a +  ++ +</t>
  </si>
  <si>
    <t xml:space="preserve">  tr|A0A0H1B   190 --------------------------LLQPPHVIAVTAILIAVVCKTSPS 213  </t>
  </si>
  <si>
    <t xml:space="preserve">                   s ++  +a+ s+ S+a   +++  ++l +++           p+++q+++</t>
  </si>
  <si>
    <t xml:space="preserve">  tr|A0A0H1B   214 SSAH--LAGPSPVSAALRDGAGALAALGDKN----------LPPRIQKLV 251  </t>
  </si>
  <si>
    <t xml:space="preserve">                    w+            s+                            evs++</t>
  </si>
  <si>
    <t xml:space="preserve">  tr|A0A0H1B   252 DWL------------ST---------G------------------EVSIE 262  </t>
  </si>
  <si>
    <t xml:space="preserve">                   a+++++qe+++++e +e++s++  r                        +</t>
  </si>
  <si>
    <t xml:space="preserve">  tr|A0A0H1B   263 AVIECTQELVSLYEAWEQYSEKACR------------------------E 288  </t>
  </si>
  <si>
    <t xml:space="preserve">  tr|A0A0H1B   289 -----QIGRYVKARSLD    300  </t>
  </si>
  <si>
    <t>tr|A0A0F8U9A4|A0A0F8U9A4_9EURO: domain 1 of 1, from 406 to 889: score 211.5, E = 2.9e-60</t>
  </si>
  <si>
    <t xml:space="preserve">                   *-&gt;mssrptppas...lvPsslhqaaltqlvkwlvsrdmiayLAihavnV</t>
  </si>
  <si>
    <t xml:space="preserve">                      m+s++ +p s++++vP ++++ +l+++ +wl+++++++         </t>
  </si>
  <si>
    <t xml:space="preserve">  tr|A0A0F8U   406    MASSRSHPHSskrPVPAPSNPVLLAAQAQWLFTDEELT--------- 443  </t>
  </si>
  <si>
    <t xml:space="preserve">                   IsCdddlvepPpAapLPttPstkpHKsFTrsleqdmlepsGlplEterLp</t>
  </si>
  <si>
    <t xml:space="preserve">                                    + Ps+                  Gl+ E e+  </t>
  </si>
  <si>
    <t xml:space="preserve">  tr|A0A0F8U   444 -----------------RAPSQLD----------------GLKIEQENVN 460  </t>
  </si>
  <si>
    <t xml:space="preserve">                   ++++++fIt++g ++ +++ TLaTa+vYl+Rf++r s+v+ + r  +   </t>
  </si>
  <si>
    <t xml:space="preserve">  tr|A0A0F8U   461 RSKGVNFITQVGIMLKLPQLTLATAAVYLHRFFMRYSMVDLPQRP-G--- 506  </t>
  </si>
  <si>
    <t xml:space="preserve">                       +p+ i+++AL+lA K +e+ +++++++v                  </t>
  </si>
  <si>
    <t xml:space="preserve">  tr|A0A0F8U   507 ---MHPYPIAATALFLATK-VEENVRRMRELV------------------ 534  </t>
  </si>
  <si>
    <t xml:space="preserve">                           cc+v+ ++p+     +d++++ f+ ++d+++h+E++LLe+l+</t>
  </si>
  <si>
    <t xml:space="preserve">  tr|A0A0F8U   535 ------VACCRVAQKQPNL-V--VDEQSKEFWKWRDTILHHEDLLLEALC 575  </t>
  </si>
  <si>
    <t xml:space="preserve">                   f+l++++pyr+L+d+ +++++  ++ Lr++       aw++++Ds++t l</t>
  </si>
  <si>
    <t xml:space="preserve">  tr|A0A0F8U   576 FDLQLEQPYRILYDFICFFGVNESKPLRNA-------AWAFVNDSMFTVL 618  </t>
  </si>
  <si>
    <t xml:space="preserve">                   p...............................PWWVqLDVDLGEVRRACm</t>
  </si>
  <si>
    <t xml:space="preserve">                     + + ++          ++ + + +++++++PWW q++VDL  VR AC </t>
  </si>
  <si>
    <t xml:space="preserve">  tr|A0A0F8U   619 ClqfpartiaaaalyaaarhcdigfeddgqgqPWWEQIEVDLVQVRQACT 668  </t>
  </si>
  <si>
    <t xml:space="preserve">                   RmAqLeepnasisssSsyttpsvsraesgtsvlgsaskpdtasssstSva</t>
  </si>
  <si>
    <t xml:space="preserve">                   RmAqL+e+na   +s++y+t +     +g++++++    ++  +  +S++</t>
  </si>
  <si>
    <t xml:space="preserve">  tr|A0A0F8U   669 RMAQLYESNAAHKHSQYYPTTPFLW-DEGAEKTRIPHTGSSLDAPDSSLG 717  </t>
  </si>
  <si>
    <t xml:space="preserve">                   esssdeveseleitdgggpass..............ngaepyklqrv..i</t>
  </si>
  <si>
    <t xml:space="preserve">                   +++s+e+e+e+++   ++  +s++++++  +++++++g  ++k++rv+++</t>
  </si>
  <si>
    <t xml:space="preserve">  tr|A0A0F8U   718 RKRSREPEDEAQERRCHSQDVSpksgdhlaptssqnGGLRSPKRPRVgsD 767  </t>
  </si>
  <si>
    <t xml:space="preserve">                   ywekrkaqSnsvSegsSq.............yrstsvnvk......aGsk</t>
  </si>
  <si>
    <t xml:space="preserve">                     ek +    s++ +sS  +++++++++++++ s+s    +++++++G+ </t>
  </si>
  <si>
    <t xml:space="preserve">  tr|A0A0F8U   768 ATEKSHSATASFTSPSSTlppggqqppppppFSSSSASSFshdrpsNGHV 817  </t>
  </si>
  <si>
    <t xml:space="preserve">                   kskksdekd............dkpqPevsvaapvsssqehivtDelsegk</t>
  </si>
  <si>
    <t xml:space="preserve">                    s   +++ +++ ++++++ ++ + +e+ + +p+++++++iv++++s+++</t>
  </si>
  <si>
    <t xml:space="preserve">  tr|A0A0F8U   818 PSQHHHHRYqhplppnprslpSRRNSESQSVDPIQQRIDEIVQQNMSPPQ 867  </t>
  </si>
  <si>
    <t xml:space="preserve">                   + +  +                           +S+++ ++   +++   </t>
  </si>
  <si>
    <t xml:space="preserve">  tr|A0A0F8U   868 GSTASG------------------------A--ASKSDKRYREPDDVT   889  </t>
  </si>
  <si>
    <t xml:space="preserve">  tr|A0A0F8U     -   -    </t>
  </si>
  <si>
    <t>tr|A0A0F8DAV5|A0A0F8DAV5_CERFI: domain 1 of 1, from 1 to 379: score 209.8, E = 9e-60</t>
  </si>
  <si>
    <t xml:space="preserve">                      m+ +     +++  +l++aal q+++++v+  miayLA++a nVI C</t>
  </si>
  <si>
    <t xml:space="preserve">  tr|A0A0F8D     1    MDPSVVR--PVASDELNAAALEQFIYQPVTTTMIAYLAQAAHNVIVC 45   </t>
  </si>
  <si>
    <t xml:space="preserve">                   d  l++ P        Ps+kp          + +   G p ++ +Lps  </t>
  </si>
  <si>
    <t xml:space="preserve">  tr|A0A0F8D    46 DPNLMPAPIPDC--SGPSAKP---------TATAMVVG-P-QDGALPS-- 80   </t>
  </si>
  <si>
    <t xml:space="preserve">                   le+fItkl++ss v vpTL+++lvYl R+r++l+p+a+G+r+        </t>
  </si>
  <si>
    <t xml:space="preserve">  tr|A0A0F8D    81 LEAFITKLVVSSKVHVPTLMSSLVYLNRLRSKLQPMARGLRC-------- 122  </t>
  </si>
  <si>
    <t xml:space="preserve">                    t hr+flaALil+aKYl+Dssp+nK+w++Y+ +            ++++</t>
  </si>
  <si>
    <t xml:space="preserve">  tr|A0A0F8D   123 -TAHRVFLAALILTAKYLNDSSPRNKYWANYSNM----------CGENFD 161  </t>
  </si>
  <si>
    <t xml:space="preserve">                    fG+S+ Evnlme +qll lL +dlr  +s +dl+++l++fL  +++ q+</t>
  </si>
  <si>
    <t xml:space="preserve">  tr|A0A0F8D   162 -FGLSRKEVNLME-NQLLSLLEWDLR--ISPEDLYAELDFFL-DPIRQQI 206  </t>
  </si>
  <si>
    <t xml:space="preserve">                   earhpyrtLrdlkrqker.....erasgLrlssdvkv......rlawpvl</t>
  </si>
  <si>
    <t xml:space="preserve">                   + r ++r  r++ +q+ r+++++e+a  L+ ++ ++++  ++ +++ p++</t>
  </si>
  <si>
    <t xml:space="preserve">  tr|A0A0F8D   207 ADRRKRRAERKRAQQEDRrrkeeEAATLLAIRELEREqyyrsyANQMPSP 256  </t>
  </si>
  <si>
    <t xml:space="preserve">                   p+srg+s                         ++  as          + </t>
  </si>
  <si>
    <t xml:space="preserve">  tr|A0A0F8D   257 PSSRGHSCT-----------------------RPTTAS---------GEY 274  </t>
  </si>
  <si>
    <t xml:space="preserve">                   sraesgtsvlgsaskpdtasssstSvaesssde.veseleitdgggpass</t>
  </si>
  <si>
    <t xml:space="preserve">                    +++ ++s+  ++s+ +++sss +S+a++++d++ ++e++i+++ g    </t>
  </si>
  <si>
    <t xml:space="preserve">  tr|A0A0F8D   275 FHSSNDASSPPGLSYNSSGSSSTSSRATTPLDGsTDEEAYIYVNSG---- 320  </t>
  </si>
  <si>
    <t xml:space="preserve">                   +  +p ++++ + +              +  r+   n  a  +  ++s  </t>
  </si>
  <si>
    <t xml:space="preserve">  tr|A0A0F8D   321 SAQSPVEVYESPLMS-------------TKIRKAPSNYSALELNDPNSFD 357  </t>
  </si>
  <si>
    <t xml:space="preserve">                    +d+p P++                                         </t>
  </si>
  <si>
    <t xml:space="preserve">  tr|A0A0F8D   358 PRDLPKPKR----------------------------------------- 366  </t>
  </si>
  <si>
    <t xml:space="preserve">                                    r  +g+ gRm+    </t>
  </si>
  <si>
    <t xml:space="preserve">  tr|A0A0F8D   367 -----------A-----RRARGVFGRMFS    379  </t>
  </si>
  <si>
    <t>tr|A0A139GZN9|A0A139GZN9_9PEZI: domain 1 of 1, from 1 to 349: score 209.3, E = 1.3e-59</t>
  </si>
  <si>
    <t xml:space="preserve">  tr|A0A139G     1    MAYSPPT------AAQNAAALEHFIHLPVSQDMISYLAHKASQVIRC 41   </t>
  </si>
  <si>
    <t xml:space="preserve">                    +    p +  +L+Pt+P t p           +++  ++    + Lps </t>
  </si>
  <si>
    <t xml:space="preserve">  tr|A0A139G    42 -EGQTTPSTNKALpPTPPTTPP-----------QSSVGAYF--EPQLPS- 76   </t>
  </si>
  <si>
    <t xml:space="preserve">  tr|A0A139G    77 -LELFITTLVERSHVQVPTLMTSLVYLGRLQSRLPPVAKGMRC------- 118  </t>
  </si>
  <si>
    <t xml:space="preserve">  tr|A0A139G   119 --TAHRIFLASLILAAKNLNDSSPKNKHWARYTPV------------RGF 154  </t>
  </si>
  <si>
    <t xml:space="preserve">                   ++fGf  +Evnlme+ qll lLd++lr  v+e+dl++ lEpfL +++++ </t>
  </si>
  <si>
    <t xml:space="preserve">  tr|A0A139G   155 DSFGFNVTEVNLMEK-QLLNLLDWELR--VTEEDLYTTLEPFL-APIRT- 199  </t>
  </si>
  <si>
    <t xml:space="preserve">                   learhpyrtLrdlkrqker............erasgLrlssd......vk</t>
  </si>
  <si>
    <t xml:space="preserve">                   ++ r++++     +r +e     ++++     ++ +++  ++++  ++++</t>
  </si>
  <si>
    <t xml:space="preserve">  tr|A0A139G   200 FQHRQAEK-----QRIREEmaaleqrqmafaAQQQHRAAMEAtryydsPR 244  </t>
  </si>
  <si>
    <t xml:space="preserve">                   + +a++++   + +s +              RA +R   L++p +s ss+</t>
  </si>
  <si>
    <t xml:space="preserve">  tr|A0A139G   245 SMGAYTYQQPMYYPSSS----------NSSSRAALRTPSLSPPTRSGSSA 284  </t>
  </si>
  <si>
    <t xml:space="preserve">                   SsyttpsvsraesgtsvlgsaskpdtasssstSvaesssdeveseleitd</t>
  </si>
  <si>
    <t xml:space="preserve">                   S ++  s + ++s  s+++s+++p+t  s +                   </t>
  </si>
  <si>
    <t xml:space="preserve">  tr|A0A139G   285 SQSSADSYASSSSPSSIMSSYAEPMTYCSQR------------------- 315  </t>
  </si>
  <si>
    <t xml:space="preserve">                   gggpassngaepyklqrviywekrkaqSnsvSegsSqyrstsvnvkaGsk</t>
  </si>
  <si>
    <t xml:space="preserve">                                                                +    </t>
  </si>
  <si>
    <t xml:space="preserve">  tr|A0A139G   316 ---------------------------------------------M---- 316  </t>
  </si>
  <si>
    <t xml:space="preserve">                   kskksdekddkpqPevsvaapvsssqehivtD..elsegksgsgdrraRf</t>
  </si>
  <si>
    <t xml:space="preserve">                                      +p + + +++ +D+++l ++k  +       </t>
  </si>
  <si>
    <t xml:space="preserve">  tr|A0A139G   317 -------------------QPAPIMTHSLPLDqtDLQPAKKQK------- 340  </t>
  </si>
  <si>
    <t xml:space="preserve">                                                 +  +R+l    </t>
  </si>
  <si>
    <t xml:space="preserve">  tr|A0A139G   341 --------------------T---------NIFSRFLP    349  </t>
  </si>
  <si>
    <t>tr|G2QH68|G2QH68_MYCTT: domain 1 of 1, from 10 to 401: score 208.6, E = 2.1e-59</t>
  </si>
  <si>
    <t xml:space="preserve">                      m+    +    +P +l+  a   +++  v+ dm+ yLA +a+ VI+C</t>
  </si>
  <si>
    <t xml:space="preserve">  tr|G2QH68|    10    MDGITLL----SPAELNVLAMERFIYKRVDEDMVKYLAEAAAGVIQC 52   </t>
  </si>
  <si>
    <t xml:space="preserve">                   d+d ++pP+ ++    ++ +p               ++++     Lps  </t>
  </si>
  <si>
    <t xml:space="preserve">  tr|G2QH68|    53 DSDMMPPPTQVS----RRGYP--------------TRAVRSTNTPLPS-- 82   </t>
  </si>
  <si>
    <t xml:space="preserve">                   le+fI +l+ ss+vqvpTL+++lvYl R+++rl+p+akG+r+        </t>
  </si>
  <si>
    <t xml:space="preserve">  tr|G2QH68|    83 LEQFIWQLVDSSNVQVPTLMSTLVYLRRLKSRLQPMAKGLRC-------- 124  </t>
  </si>
  <si>
    <t xml:space="preserve">                    t+hrifla+LilAaKYl+DsspknKhw+ Y+++            k+y </t>
  </si>
  <si>
    <t xml:space="preserve">  tr|G2QH68|   125 -TTHRIFLASLILAAKYLNDSSPKNKHWAHYSVV----------STKDY- 162  </t>
  </si>
  <si>
    <t xml:space="preserve">                    fGfS++Evnlme+ qll lLd+dlr  ++e+dl +++E+fL ++l+ ++</t>
  </si>
  <si>
    <t xml:space="preserve">  tr|G2QH68|   163 IFGFSRTEVNLMEK-QLLHLLDWDLR--ITEEDLCREFERFL-APLRIEI 208  </t>
  </si>
  <si>
    <t xml:space="preserve">                   + +h +++   + r + r+++ ++++ ++++  ++++++ + +  ++  +</t>
  </si>
  <si>
    <t xml:space="preserve">  tr|G2QH68|   209 QDEHIEMQKEQRRRRQKReqemrerkleeerlarqreremeadlwrplaq 258  </t>
  </si>
  <si>
    <t xml:space="preserve">                   ..erasgLrlssdvkvrlawpvlpDsrgtslpPWWVqLDVDLGEVRRACm</t>
  </si>
  <si>
    <t xml:space="preserve">                   ++ + +++r++       a+  +p+srgts++                  </t>
  </si>
  <si>
    <t xml:space="preserve">  tr|G2QH68|   259 sqAAWVASREH---T---AYVTPPSSRGTSRS------------------ 284  </t>
  </si>
  <si>
    <t xml:space="preserve">                   RmAqLeepnas.isssSsyttpsvsraesgtsvlgsaskpdtasssstSv</t>
  </si>
  <si>
    <t xml:space="preserve">                   R A   +++ +++s+  s++++++s ++ ++s+++ a+ p++  +     </t>
  </si>
  <si>
    <t xml:space="preserve">  tr|G2QH68|   285 RQATYTPSHSRgSSRDVSPPGLESSGSSYAGSTTSRATTPLSEADIT--- 331  </t>
  </si>
  <si>
    <t xml:space="preserve">                           +  + i dg++    + +  y+++ ++               </t>
  </si>
  <si>
    <t xml:space="preserve">  tr|G2QH68|   332 -------TAHQPSIFDGHE---YGAGGVYDSPMDVQEV------------ 359  </t>
  </si>
  <si>
    <t xml:space="preserve">                                            d ++P v+++++v          +l</t>
  </si>
  <si>
    <t xml:space="preserve">  tr|G2QH68|   360 -----------F-------------DERPPSVPEKDVV----------YL 375  </t>
  </si>
  <si>
    <t xml:space="preserve">                     ++s+ +++           +  +         +    +  +   v+  </t>
  </si>
  <si>
    <t xml:space="preserve">  tr|G2QH68|   376 QQQQSRGRMH-----------HHHH---------H----HHHHQPQVAA- 400  </t>
  </si>
  <si>
    <t xml:space="preserve">                    k   </t>
  </si>
  <si>
    <t xml:space="preserve">  tr|G2QH68|   401 -K    401  </t>
  </si>
  <si>
    <t>tr|F2PRK2|F2PRK2_TRIEC: domain 1 of 1, from 10 to 237: score 207.9, E = 3.4e-59</t>
  </si>
  <si>
    <t xml:space="preserve">  tr|F2PRK2|    10    PEAQPADVAPVAPHPSFIQVANPYIFEKTVQDCFA------------ 44   </t>
  </si>
  <si>
    <t xml:space="preserve">  tr|F2PRK2|    45 --------------ATGVNPL------------------REDSNRLQ--- 59   </t>
  </si>
  <si>
    <t xml:space="preserve">  tr|F2PRK2|    60 GITWIDNVRKALHLPVRTFNTASIYYHKFRLVHPDNE------------- 96   </t>
  </si>
  <si>
    <t xml:space="preserve">  tr|F2PRK2|    97 YNYIEAAAAALFTACK-IEDTLKKSRDIL--------------------- 124  </t>
  </si>
  <si>
    <t xml:space="preserve">  tr|F2PRK2|   125 -----CCSYNLKLPPT--EQLSADDPIFESHSRSIIGLERLMLESSGFDF 167  </t>
  </si>
  <si>
    <t xml:space="preserve">  tr|F2PRK2|   168 RNRHPQKILMKLTRQ------CGLDKDSKVG-RVAYTISLDLYRTFAP-- 208  </t>
  </si>
  <si>
    <t xml:space="preserve">                                                           + +s+t + +</t>
  </si>
  <si>
    <t xml:space="preserve">  tr|F2PRK2|   209 ---------------------------------------LKQTSATMAFA 219  </t>
  </si>
  <si>
    <t xml:space="preserve">                   +++                                               </t>
  </si>
  <si>
    <t xml:space="preserve">  tr|F2PRK2|   220 CLEL---------------------------------------------- 223  </t>
  </si>
  <si>
    <t xml:space="preserve">  tr|F2PRK2|   224 --------------------------A----------------------- 224  </t>
  </si>
  <si>
    <t xml:space="preserve">  tr|F2PRK2|   225 -------------------------------------------------A 225  </t>
  </si>
  <si>
    <t xml:space="preserve">                        r  +++vg +     </t>
  </si>
  <si>
    <t xml:space="preserve">  tr|F2PRK2|   226 -----RLLEEPVGKIHS    237  </t>
  </si>
  <si>
    <t>tr|C5GMZ3|C5GMZ3_AJEDR: domain 1 of 1, from 1 to 300: score 207.3, E = 5.1e-59</t>
  </si>
  <si>
    <t xml:space="preserve">  tr|C5GMZ3|     1    MAANYWV-------------STQRRHWLFERDQLA------------ 22   </t>
  </si>
  <si>
    <t xml:space="preserve">  tr|C5GMZ3|    23 --------------EIRRGLD------EGEKQKQLLQQFPLPDLRYFSIY 52   </t>
  </si>
  <si>
    <t xml:space="preserve">  tr|C5GMZ3|    53 INLQLVRLGKRMTTRQQALATAQVYIRRFYTKVEIRR------------- 89   </t>
  </si>
  <si>
    <t xml:space="preserve">  tr|C5GMZ3|    90 TNPYLVLTTAFYLACK-MEECPQHIRFVVS-------------------- 118  </t>
  </si>
  <si>
    <t xml:space="preserve">  tr|C5GMZ3|   119 -------EAKGLWPDF-I----------VSDISKLGECEFWLISEMNSQL 150  </t>
  </si>
  <si>
    <t xml:space="preserve">  tr|C5GMZ3|   151 IVHHPYRTLSELQST--------LSLTSDEV-SLAWSVINDHYLTDLP-- 189  </t>
  </si>
  <si>
    <t xml:space="preserve">                                           +       ++  + v++ + + s++ </t>
  </si>
  <si>
    <t xml:space="preserve">  tr|C5GMZ3|   190 ---------------------LLQPPHVIAVTAILIAVVCKTSPASSAHL 218  </t>
  </si>
  <si>
    <t xml:space="preserve">                   +++ p +a+ +        +++  ++l +++           p+++q+++</t>
  </si>
  <si>
    <t xml:space="preserve">  tr|C5GMZ3|   219 AGASPVSATLRD-------GAGALAALGDKN----------LPPRIQKLV 251  </t>
  </si>
  <si>
    <t xml:space="preserve">  tr|C5GMZ3|   252 DWL------------ST---------G------------------EVSIE 262  </t>
  </si>
  <si>
    <t xml:space="preserve">                   a+++++qe+++++e + ++s++  r                        +</t>
  </si>
  <si>
    <t xml:space="preserve">  tr|C5GMZ3|   263 AVIECTQELVSLYEAWVQYSEKACR------------------------E 288  </t>
  </si>
  <si>
    <t xml:space="preserve">  tr|C5GMZ3|   289 -----QIGRYVKARSLD    300  </t>
  </si>
  <si>
    <t>tr|G0SAC7|G0SAC7_CHATD: domain 1 of 1, from 1 to 381: score 205.3, E = 2.1e-58</t>
  </si>
  <si>
    <t xml:space="preserve">                      m+    +    +  +l+ +al ++++++vsrdmi yLA +a+nVI+C</t>
  </si>
  <si>
    <t xml:space="preserve">  tr|G0SAC7|     1    MEPYQEL----SFEELNRRALHEFIYQPVSRDMIKYLAKAASNVIQC 43   </t>
  </si>
  <si>
    <t xml:space="preserve">                   dddlvepPpAapLPttPstkpHKsFTrsleqdmlepsGlplE.terLpsi</t>
  </si>
  <si>
    <t xml:space="preserve">                   d             ++Pst               + sG p + + +Lps </t>
  </si>
  <si>
    <t xml:space="preserve">  tr|G0SAC7|    44 DPNM----------APPSTTR------------FSSSGKPVPaSDGLPS- 70   </t>
  </si>
  <si>
    <t xml:space="preserve">                    +e+fItkl+ ss+vqvpTL+++lvYl+R++ rl+p akG+r+       </t>
  </si>
  <si>
    <t xml:space="preserve">  tr|G0SAC7|    71 -VEDFITKLVISSNVQVPTLMSTLVYLTRLKQRLQPEAKGLRC------- 112  </t>
  </si>
  <si>
    <t xml:space="preserve">                     t+hrifla+Li+AaKYl+DsspknKhw++Y+++            +  </t>
  </si>
  <si>
    <t xml:space="preserve">  tr|G0SAC7|   113 --TIHRIFLATLIIAAKYLNDSSPKNKHWANYTVM-----------QSPH 149  </t>
  </si>
  <si>
    <t xml:space="preserve">                     fGf + Evnlme++ l  lL+ dlr  ++e+dl+ ++EpfL ++l+  </t>
  </si>
  <si>
    <t xml:space="preserve">  tr|G0SAC7|   150 YHFGFTRQEVNLMERQLLA-LLSFDLR--ITEEDLYQEFEPFL-APLREK 195  </t>
  </si>
  <si>
    <t xml:space="preserve">                   learhpyrtLrdlkrqker.....................erasgLrlss</t>
  </si>
  <si>
    <t xml:space="preserve">                   ++ + ++r  r+l +q+ +++++ + +++++++++  + +++ s + ++ </t>
  </si>
  <si>
    <t xml:space="preserve">  tr|G0SAC7|   196 IATHRRERYERKLRQQQYLqeqqmriqqqrhqndefltvpVQPSLSPEH- 244  </t>
  </si>
  <si>
    <t xml:space="preserve">                   dvkvrlawpvlpDsrgtslpPWWVqLDVDLGEVRRACmRmAqLeepnasi</t>
  </si>
  <si>
    <t xml:space="preserve">                         ++p +p+srg+s                             +s </t>
  </si>
  <si>
    <t xml:space="preserve">  tr|G0SAC7|   245 ------TYPTPPSSRGSSCT---------------------------RSP 261  </t>
  </si>
  <si>
    <t xml:space="preserve">                   sssSsyttpsvsraesgtsvlgsaskpdtasssstSvaesssdevesele</t>
  </si>
  <si>
    <t xml:space="preserve">                   ++s  +        +s  + ++s s++ t+++  +S a+s   +v+s + </t>
  </si>
  <si>
    <t xml:space="preserve">  tr|G0SAC7|   262 YHSRNP--------SSVSGHSRSSSRSVTPPDLVSSGASSYAPSVASRAT 303  </t>
  </si>
  <si>
    <t xml:space="preserve">                   itdgggpassngaepyklqrviywekrkaqSnsvSegsSqyrstsvnvka</t>
  </si>
  <si>
    <t xml:space="preserve">                    +  ++       + +++q+v+ +e                       + </t>
  </si>
  <si>
    <t xml:space="preserve">  tr|G0SAC7|   304 TPCEDE-------PAPEIQVVDSPE-----------------------Q- 322  </t>
  </si>
  <si>
    <t xml:space="preserve">                   GskkskksdekddkpqPevsvaapvsssqehivtDelsegksgsgdrraR</t>
  </si>
  <si>
    <t xml:space="preserve">                         + ++  d ++P+v+ ++  +s+         + ++ g g+++  </t>
  </si>
  <si>
    <t xml:space="preserve">  tr|G0SAC7|   323 -----VSDLHCEDVAPPKVPAKDYYNSTYK-------PAAYQGYGAGYN- 359  </t>
  </si>
  <si>
    <t xml:space="preserve">                      ++a  qa                 ++g++  +  +    </t>
  </si>
  <si>
    <t xml:space="preserve">  tr|G0SAC7|   360 ---YPAYPQATV---------T-----ATGKRKAAGGML    381  </t>
  </si>
  <si>
    <t>tr|A0A074XPU4|A0A074XPU4_AURPU: domain 1 of 1, from 4 to 334: score 204.6, E = 3.3e-58</t>
  </si>
  <si>
    <t xml:space="preserve">                      ++++  +             l+++++++vs+dm++yLA+ a++VI+C</t>
  </si>
  <si>
    <t xml:space="preserve">  tr|A0A074X     4    PEQNAEA-------------LNHFIYLPVSKDMVSYLALKASQVIRC 37   </t>
  </si>
  <si>
    <t xml:space="preserve">                   d  ++    A +L+P +P+t            +    s+ p    +Lps </t>
  </si>
  <si>
    <t xml:space="preserve">  tr|A0A074X    38 DNTPIH---AKDLpPSPPVTPT---------EQGFNLSQEP----ALPS- 70   </t>
  </si>
  <si>
    <t xml:space="preserve">                    +e+fI +l+ +s+vqvpTL+T+lvYl R+  rl+pvakGmr+       </t>
  </si>
  <si>
    <t xml:space="preserve">  tr|A0A074X    71 -VEQFIQSLVDRSSVQVPTLMTTLVYLGRLQQRLPPVAKGMRC------- 112  </t>
  </si>
  <si>
    <t xml:space="preserve">                     t+hriflaALilAaK l+DsspknKhw++Y+++            kg+</t>
  </si>
  <si>
    <t xml:space="preserve">  tr|A0A074X   113 --TTHRIFLAALILAAKSLNDSSPKNKHWARYTAV------------KGF 148  </t>
  </si>
  <si>
    <t xml:space="preserve">                    +fGf + Evnlme+ qll lL++dl   v+eddl+ hlEpfL ++++  </t>
  </si>
  <si>
    <t xml:space="preserve">  tr|A0A074X   149 EGFGFNLVEVNLMEK-QLLNLLNWDLI--VREDDLYFHLEPFL-APIRL- 193  </t>
  </si>
  <si>
    <t xml:space="preserve">                    + r++++     kr+         +l++++        +  ++++  + </t>
  </si>
  <si>
    <t xml:space="preserve">  tr|A0A074X   194 WQTRQAEK----AKRA---------QLREEMI-------QQQRHLSITA- 222  </t>
  </si>
  <si>
    <t xml:space="preserve">                   WWVqLDVDLGEVRRACmRmAqLeepnasis...ssSsyttpsvsraesgt</t>
  </si>
  <si>
    <t xml:space="preserve">                                         e+ ++s++++ +    +tp + +++   </t>
  </si>
  <si>
    <t xml:space="preserve">  tr|A0A074X   223 ----------------------ERMHRSSRtdiRQNLCDTPLSLASSRRS 250  </t>
  </si>
  <si>
    <t xml:space="preserve">                   s + s+s             +s++ +v s++  +++++  ss  a   ++</t>
  </si>
  <si>
    <t xml:space="preserve">  tr|A0A074X   251 SRMPSLSP------------PSRTQSVVSASSVDSPNSIMSSMDATYEDV 288  </t>
  </si>
  <si>
    <t xml:space="preserve">                   ++ i  +                       +                   </t>
  </si>
  <si>
    <t xml:space="preserve">  tr|A0A074X   289 PVRIQRY-----------------------N------------------- 296  </t>
  </si>
  <si>
    <t xml:space="preserve">                   ++ ++ v+  q+ + +D  + + +                          </t>
  </si>
  <si>
    <t xml:space="preserve">  tr|A0A074X   297 SDCPSMVEIQQPKLTLDHYEQPSAK------------------------- 321  </t>
  </si>
  <si>
    <t xml:space="preserve">                      k       + +  +R+l    </t>
  </si>
  <si>
    <t xml:space="preserve">  tr|A0A074X   322 ---K-----IRSNNIFSRFLS    334  </t>
  </si>
  <si>
    <t>tr|S3D9V9|S3D9V9_GLAL2: domain 1 of 1, from 1 to 371: score 204.4, E = 3.9e-58</t>
  </si>
  <si>
    <t xml:space="preserve">                      ms +       +P++l+ aal ++++ +vs  m+ yLA+ a  VIsC</t>
  </si>
  <si>
    <t xml:space="preserve">  tr|S3D9V9|     1    MSCS-------IPRELNEAALEHFIYMPVSSQMVNYLARKAQEVISC 40   </t>
  </si>
  <si>
    <t xml:space="preserve">                        ep +A +L+P +P t p               s  +     Lp+ </t>
  </si>
  <si>
    <t xml:space="preserve">  tr|S3D9V9|    41 -----EPSSARDLpPSPPQTPP-------------QDSSAS----HLPT- 67   </t>
  </si>
  <si>
    <t xml:space="preserve">                    +e+fI++++ +s+vqvpTL+T+lvYl+R++ rl+p+akG+ +       </t>
  </si>
  <si>
    <t xml:space="preserve">  tr|S3D9V9|    68 -IEKFISSIVRKSNVQVPTLMTTLVYLERLKKRLPPMAKGLKC------- 109  </t>
  </si>
  <si>
    <t xml:space="preserve">                     t+hriflaALil aK+l+DsspknKhw+ Y+++             g+</t>
  </si>
  <si>
    <t xml:space="preserve">  tr|S3D9V9|   110 --TVHRIFLAALILSAKFLNDSSPKNKHWAEYSRV------------RGF 145  </t>
  </si>
  <si>
    <t xml:space="preserve">                     fGfS +Evnlme+ qll+lL +dl   v+ ddl++h++pfL ++++++</t>
  </si>
  <si>
    <t xml:space="preserve">  tr|S3D9V9|   146 EPFGFSKTEVNLMEK-QLLGLLEWDLN--VTNDDLYRHFDPFL-APIRSe 191  </t>
  </si>
  <si>
    <t xml:space="preserve">                   ......qlearhpyrtLrdlkrqker........erasgLrlssdvkvrl</t>
  </si>
  <si>
    <t xml:space="preserve">                     +++++++a++ ++++ + ++q+e   +++ + ++    +  ++  v+ </t>
  </si>
  <si>
    <t xml:space="preserve">  tr|S3D9V9|   192 ilkeeeRVRAKESRKRAIKEQQQQEEaarrqyeaTQYWMQDCEEKHSVVY 241  </t>
  </si>
  <si>
    <t xml:space="preserve">                   + p+  D++g+ ++                           +  s++S++</t>
  </si>
  <si>
    <t xml:space="preserve">  tr|S3D9V9|   242 QDPYA-DRAGSTRS---------------------------RYDSPPSAS 263  </t>
  </si>
  <si>
    <t xml:space="preserve">                   + p +sr+++++    s s     ss  ++v+++++  + s +  ++ ++</t>
  </si>
  <si>
    <t xml:space="preserve">  tr|S3D9V9|   264 DIPDLSRSATYDDYCTSSSA----SSYVEDVSREGT--PLSSIGSYMEEE 307  </t>
  </si>
  <si>
    <t xml:space="preserve">                           +y+ +r+  + +r+                    +       </t>
  </si>
  <si>
    <t xml:space="preserve">  tr|S3D9V9|   308 ------QASYDGPRAYSASPRH--------------------H------- 324  </t>
  </si>
  <si>
    <t xml:space="preserve">                            +  v +a+  s   ++   +e + +++              </t>
  </si>
  <si>
    <t xml:space="preserve">  tr|S3D9V9|   325 ---------RDVVHIASQHSTGKHSMLPYEIERPYDQA------------ 353  </t>
  </si>
  <si>
    <t xml:space="preserve">                                  k+s   r   +l +R+l    </t>
  </si>
  <si>
    <t xml:space="preserve">  tr|S3D9V9|   354 ---------------KPSKKPRRAANLFSRFLG    371  </t>
  </si>
  <si>
    <t>tr|G1XAR2|G1XAR2_ARTOA: domain 1 of 1, from 1 to 362: score 203.6, E = 6.6e-58</t>
  </si>
  <si>
    <t xml:space="preserve">                      ms++ ++              +++++++vsr+m+ayLA  a  VI+C</t>
  </si>
  <si>
    <t xml:space="preserve">  tr|G1XAR2|     1    MSNEAAL--------------AEFIQLPVSREMVAYLAVKAGEVIRC 33   </t>
  </si>
  <si>
    <t xml:space="preserve">                   d  +       +LPt+Pst p               s  +l  ++Lp   </t>
  </si>
  <si>
    <t xml:space="preserve">  tr|G1XAR2|    34 DHTP------TDLPTPPSTPP-------------KDSSASLFEPSLPD-- 62   </t>
  </si>
  <si>
    <t xml:space="preserve">                   letfI++++++s+vqv TL+T+lvYl R+r rl+p akGmr+        </t>
  </si>
  <si>
    <t xml:space="preserve">  tr|G1XAR2|    63 LETFIASIVQRSHVQVSTLMTTLVYLARLRRRLPPIAKGMRC-------- 104  </t>
  </si>
  <si>
    <t xml:space="preserve">                    t+hrifla+Lil aK+l+DsspknKhw++Y+ +             gy </t>
  </si>
  <si>
    <t xml:space="preserve">  tr|G1XAR2|   105 -TVHRIFLASLILSAKNLNDSSPKNKHWARYTTV------------RGYE 141  </t>
  </si>
  <si>
    <t xml:space="preserve">                   +fGfS++Evnlme+ qll+lLd+dl   +s  dl+ hlEpfL ++++ ql</t>
  </si>
  <si>
    <t xml:space="preserve">  tr|G1XAR2|   142 GFGFSLTEVNLMEK-QLLFLLDWDLN--ISAGDLYEHLEPFL-APIRQQL 187  </t>
  </si>
  <si>
    <t xml:space="preserve">                   ++++++r     +++ + + + +++ +++  +++++ ++  ++ ++++++</t>
  </si>
  <si>
    <t xml:space="preserve">  tr|G1XAR2|   188 HIEEKER-----ESAHAFecpaprsypdpvvsenedaetyyntmqrskkq 232  </t>
  </si>
  <si>
    <t xml:space="preserve">                   ..............erasgLrlssdvkvrlawpvlpDsrgtslpPWWVqL</t>
  </si>
  <si>
    <t xml:space="preserve">                    + ++++ +++  +  + g+++++  +   +++ + ++ ++  +      </t>
  </si>
  <si>
    <t xml:space="preserve">  tr|G1XAR2|   233 asvsgpkarsqalpISKAGRANAEYAQ---SRSRSESRPRSRSR------ 273  </t>
  </si>
  <si>
    <t xml:space="preserve">                   DVDLGEVRRACmRmAqLeepnasisssSsyttpsvsraesgtsvlgsask</t>
  </si>
  <si>
    <t xml:space="preserve">                           R   R   L+ ++ ++  + s   p++sr+ ++ s+++  s </t>
  </si>
  <si>
    <t xml:space="preserve">  tr|G1XAR2|   274 -------SRSSYRKQSLPVDHIMLQTPPSTQIPELSRSGTASSIHSNESS 316  </t>
  </si>
  <si>
    <t xml:space="preserve">                   p ++s s             + +    +++          +++++  +  </t>
  </si>
  <si>
    <t xml:space="preserve">  tr|G1XAR2|   317 PRLPSPSV-----------VAQVHFLRDHS---------CDSPKTSNLP- 345  </t>
  </si>
  <si>
    <t xml:space="preserve">                                         +                           </t>
  </si>
  <si>
    <t xml:space="preserve">  tr|G1XAR2|   346 ----------------------Q--------------------------- 346  </t>
  </si>
  <si>
    <t xml:space="preserve">                                                                k   S</t>
  </si>
  <si>
    <t xml:space="preserve">  tr|G1XAR2|   347 ---------------------------------------------K--LS 349  </t>
  </si>
  <si>
    <t xml:space="preserve">                   +r   gl +R+l    </t>
  </si>
  <si>
    <t xml:space="preserve">  tr|G1XAR2|   350 KRARLGLFSRFLG    362  </t>
  </si>
  <si>
    <t>tr|A0A0J8RK99|A0A0J8RK99_COCIT: domain 1 of 1, from 5 to 382: score 202.7, E = 1.3e-57</t>
  </si>
  <si>
    <t xml:space="preserve">                   *-&gt;ms..srptppaslvPsslhqaaltqlvkwlvsrdmiayLAihavnVI</t>
  </si>
  <si>
    <t xml:space="preserve">                      m+++++ ++            a ++++  +vs dmi yLA+ a+ V </t>
  </si>
  <si>
    <t xml:space="preserve">  tr|A0A0J8R     5    MErtTSCYD----------REAMNEFIMMPVSNDMIRYLAQKASEVL 41   </t>
  </si>
  <si>
    <t xml:space="preserve">                   +C dd ++p     +P tP   p            +  s +p    +Lps</t>
  </si>
  <si>
    <t xml:space="preserve">  tr|A0A0J8R    42 QCGDDAMPPTQNRGQPITPPESP---------RPGATTSSQP----ALPS 78   </t>
  </si>
  <si>
    <t xml:space="preserve">                     +++fI +l+k+s+v vpTL+T+lv+l R+r +l+p+ kGmr+      </t>
  </si>
  <si>
    <t xml:space="preserve">  tr|A0A0J8R    79 --VDSFIRNLVKRSHVEVPTLMTSLVFLARLRAKLPPMSKGMRC------ 120  </t>
  </si>
  <si>
    <t xml:space="preserve">                      tphrifla+LilAaK+l+DsspknKhw++Y+ l            + </t>
  </si>
  <si>
    <t xml:space="preserve">  tr|A0A0J8R   121 ---TPHRIFLASLILAAKNLNDSSPKNKHWARYTIL------------NS 155  </t>
  </si>
  <si>
    <t xml:space="preserve">                   y +fGfS++Evnlme++ l  lLd+d+r  v+e+dl+ h+EpfL ++++ </t>
  </si>
  <si>
    <t xml:space="preserve">  tr|A0A0J8R   156 YEGFGFSLPEVNLMERQLLA-LLDWDTR--VREEDLFDHFEPFL-APIRD 201  </t>
  </si>
  <si>
    <t xml:space="preserve">                   qlearhpyrtLrdlkrqker.................erasgLrlssdvk</t>
  </si>
  <si>
    <t xml:space="preserve">                   +l+++     +   + q+  +  +++++++ ++ ++   + g  +s+ ++</t>
  </si>
  <si>
    <t xml:space="preserve">  tr|A0A0J8R   202 RLQLQDQVEAAIQGEWQLQAsmlqksssrsvshvppiGLHAGELRSPMSY 251  </t>
  </si>
  <si>
    <t xml:space="preserve">                   v l ++++p s ++s +                       +  ++s s++</t>
  </si>
  <si>
    <t xml:space="preserve">  tr|A0A0J8R   252 VQLLRSYIPLSQASSIS-----------------------YGGGRSRSPP 278  </t>
  </si>
  <si>
    <t xml:space="preserve">                   Ssyttpsvsr.aesgtsvlgsaskpdtasssstSvaesssdeveseleit</t>
  </si>
  <si>
    <t xml:space="preserve">                   S  ++p++s++a++ +s+++s s + +  +++ S ++ s+ +v ++   +</t>
  </si>
  <si>
    <t xml:space="preserve">  tr|A0A0J8R   279 SLRDVPGLSYeASIHGSSSRSSSIAPSSRGTPASFSTYSTTDVMLD---D 325  </t>
  </si>
  <si>
    <t xml:space="preserve">                   + ++                              +s    s+ v+++   </t>
  </si>
  <si>
    <t xml:space="preserve">  tr|A0A0J8R   326 SKHS------------------------------PSA--LSSYVTIH--- 340  </t>
  </si>
  <si>
    <t xml:space="preserve">                                     + +p+  +q +    ++  ++           </t>
  </si>
  <si>
    <t xml:space="preserve">  tr|A0A0J8R   341 ------------------SIKPKAKTQVLPGYGDVQQQHTK--------- 363  </t>
  </si>
  <si>
    <t xml:space="preserve">                       +a++++                + ++l  R++    </t>
  </si>
  <si>
    <t xml:space="preserve">  tr|A0A0J8R   364 ----RAKTGG---------A-----ITNGNLFTRFFS    382  </t>
  </si>
  <si>
    <t>tr|A0A0F4ZGX6|A0A0F4ZGX6_9PEZI: domain 1 of 1, from 2 to 376: score 200.8, E = 4.6e-57</t>
  </si>
  <si>
    <t xml:space="preserve">                          +t+ +  ++ +l++ al q+++++vs +mi++LA +a  VI C</t>
  </si>
  <si>
    <t xml:space="preserve">  tr|A0A0F4Z     2    ----YTDIPAMSLDELNAGALQQFIYQPVSVEMISFLAKAAQSVIIC 44   </t>
  </si>
  <si>
    <t xml:space="preserve">                   dddlvepP.......pAapLPttPstkpHKsFTrsleqdmlepsGlplEt</t>
  </si>
  <si>
    <t xml:space="preserve">                   d  l++ P  +++++++ pLP+t  + p               +G p   </t>
  </si>
  <si>
    <t xml:space="preserve">  tr|A0A0F4Z    45 DASLMPAPvldnhttTSTPLPATIEVGP--------------SDG-P--- 76   </t>
  </si>
  <si>
    <t xml:space="preserve">                     Lps  letfItkl++ss+vqvpTL+++lvYl R+r++l+p+a+G+r+ </t>
  </si>
  <si>
    <t xml:space="preserve">  tr|A0A0F4Z    77 --LPS--LETFITKLVVSSNVQVPTLMSSLVYLNRLRSKLQPMARGLRC- 121  </t>
  </si>
  <si>
    <t xml:space="preserve">                           t hriflaALilAaKYl+Dssp+nK+w++Y+ +         </t>
  </si>
  <si>
    <t xml:space="preserve">  tr|A0A0F4Z   122 --------TGHRIFLAALILAAKYLNDSSPRNKYWATYSNM--------- 154  </t>
  </si>
  <si>
    <t xml:space="preserve">                    H ++y+ f +S+ Evnlme+ qll lL++ lr  ++ +dl++ l+pfL </t>
  </si>
  <si>
    <t xml:space="preserve">  tr|A0A0F4Z   155 -HSENYD-FALSRKEVNLMEK-QLLSLLNWNLR--ITPEDLYAQLDPFL- 198  </t>
  </si>
  <si>
    <t xml:space="preserve">                   erlgfqlearhpyrtLrdlkrqker....................erasg</t>
  </si>
  <si>
    <t xml:space="preserve">                   e+++ q++ rh +r  +++ +qk r++++  +++  ++  ++ + ++++ </t>
  </si>
  <si>
    <t xml:space="preserve">  tr|A0A0F4Z   199 EPIRVQIADRHQRR--MRRLQQKMRqestlvhepaykpaythvpaVAKVS 246  </t>
  </si>
  <si>
    <t xml:space="preserve">                   LrlssdvkvrlawpvlpDsrgtslpPWWVqLDVDLGEVRRACmRmAqLee</t>
  </si>
  <si>
    <t xml:space="preserve">                     +   + +  ++p++p srg s+                          </t>
  </si>
  <si>
    <t xml:space="preserve">  tr|A0A0F4Z   247 VIEEDYSTIFDQYPSPPYSRGRSAQ------------------------- 271  </t>
  </si>
  <si>
    <t xml:space="preserve">                   pnasisssSsyttpsvsraesgtsvlgsaskpd...tasssstSvaesss</t>
  </si>
  <si>
    <t xml:space="preserve">                               +ps +   s  s++++ s pd   ++ssss+S+a+++s</t>
  </si>
  <si>
    <t xml:space="preserve">  tr|A0A0F4Z   272 ------------VPSPTNDYSSNSSVALDSPPDlyiAGSSSSSSRATTPS 309  </t>
  </si>
  <si>
    <t xml:space="preserve">                    + ++e +    +        +  ++++v  +                  </t>
  </si>
  <si>
    <t xml:space="preserve">  tr|A0A0F4Z   310 EGADEETYVHISHT------HQADHSPDVLVMQ----------------- 336  </t>
  </si>
  <si>
    <t xml:space="preserve">                   stsvnvkaGskkskksdekddkpqPevsvaapvsssqehi....vtDels</t>
  </si>
  <si>
    <t xml:space="preserve">                         +                      + +++++ +++ +++  D l </t>
  </si>
  <si>
    <t xml:space="preserve">  tr|A0A0F4Z   337 ------Q----------------------TLHKQPMHYSLyennTFDPLD 358  </t>
  </si>
  <si>
    <t xml:space="preserve">                    +k+  ++r                        +         g+ gRm+</t>
  </si>
  <si>
    <t xml:space="preserve">  tr|A0A0F4Z   359 LPKPKRTRR------------------------R---------GVFGRMF 375  </t>
  </si>
  <si>
    <t xml:space="preserve">  tr|A0A0F4Z   376 G    376  </t>
  </si>
  <si>
    <t>tr|Q5B399|Q5B399_EMENI: domain 1 of 1, from 1 to 459: score 200.4, E = 6.3e-57</t>
  </si>
  <si>
    <t xml:space="preserve">                      m+s+p p+ ++ P ++++ +l+++ +wl+++++++            </t>
  </si>
  <si>
    <t xml:space="preserve">  tr|Q5B399|     1    MASQP-PVKRPPPAPSNPVLLAAQKQWLFTDEELT------------ 34   </t>
  </si>
  <si>
    <t xml:space="preserve">                                 + Ps+                  G+  E e+L +++</t>
  </si>
  <si>
    <t xml:space="preserve">  tr|Q5B399|    35 --------------RSPSQLS----------------GMTVENENLHRSK 54   </t>
  </si>
  <si>
    <t xml:space="preserve">                   +++fIt++g ++ +++pTLaTa+vYl+Rf++r  + +k+ r  +      </t>
  </si>
  <si>
    <t xml:space="preserve">  tr|Q5B399|    55 GVNFITQVGIMLKLPQPTLATAAVYLHRFFMRYAIADKPERP-G------ 97   </t>
  </si>
  <si>
    <t xml:space="preserve">                    +p+ i++++L+lA K +e+ ++++K++v                     </t>
  </si>
  <si>
    <t xml:space="preserve">  tr|Q5B399|    98 IHPYPIAATSLFLATK-VEENVRRMKELV--------------------- 125  </t>
  </si>
  <si>
    <t xml:space="preserve">                      +  c+v+ + p+     +d++++ f+ ++d+++h+E++LLe+l+f+l</t>
  </si>
  <si>
    <t xml:space="preserve">  tr|Q5B399|   126 ---IAVCRVAQKKPDL-V--VDEQSKEFWKWRDTILHHEDILLEALCFDL 169  </t>
  </si>
  <si>
    <t xml:space="preserve">                   ++++pyr+L+d+ +++ + + ++ r+s       +w++l+Ds+ t l  +</t>
  </si>
  <si>
    <t xml:space="preserve">  tr|Q5B399|   170 QLEQPYRILYDFICFFRVNDNKHIRNS-------SWAFLNDSMYTVLclq 212  </t>
  </si>
  <si>
    <t xml:space="preserve">                    + +           ++ + + ++++ ++ WW q+DVD+  VRRAC RmA</t>
  </si>
  <si>
    <t xml:space="preserve">  tr|Q5B399|   213 fparviaaaafyaaashcdigfeddefgRSWWEQIDVDIAQVRRACTRMA 262  </t>
  </si>
  <si>
    <t xml:space="preserve">                   qLeepnasisssSsyttpsvsraesgt........svlgsaskpdtasss</t>
  </si>
  <si>
    <t xml:space="preserve">                    L+e+n   ++s++y++++++ +e +++++ ++++++l++  +p++  +s</t>
  </si>
  <si>
    <t xml:space="preserve">  tr|Q5B399|   263 ELYESNSQHRHSQYYPPVPLAWKEGAEktriprpgGSLDAPPDPSSRKRS 312  </t>
  </si>
  <si>
    <t xml:space="preserve">                   stSv.aesssdeveseleitdgggpassngaepyklqrviywekrkaqSn</t>
  </si>
  <si>
    <t xml:space="preserve">                   ++++++++ss  ++ +      ++ as nga ++k++r            </t>
  </si>
  <si>
    <t xml:space="preserve">  tr|Q5B399|   313 REPEdSSKSSQQPSQDTASLKKEE-ASQNGARSPKRPR------------ 349  </t>
  </si>
  <si>
    <t xml:space="preserve">                                     Gs +   +    ++pq ++ ++ p  s q+  </t>
  </si>
  <si>
    <t xml:space="preserve">  tr|Q5B399|   350 ----------------V-GSDADQPRSAAGSLPQGGTHPHPPTTSPQSPQ 382  </t>
  </si>
  <si>
    <t xml:space="preserve">                   vtDelsegksgsgdrraRfslsaagaqaerEtvapsfkvklsiSrrm...</t>
  </si>
  <si>
    <t xml:space="preserve">                   ++ + s+ ++ +g+++          q  r     ++   +s+ r + ++</t>
  </si>
  <si>
    <t xml:space="preserve">  tr|Q5B399|   383 ASSSFSHDRPPNGHHA---------HQSQR-----YQHPLPSAPRTTfpp 418  </t>
  </si>
  <si>
    <t xml:space="preserve">                   ...............................gsglvgRmlk&lt;-*</t>
  </si>
  <si>
    <t xml:space="preserve">                   ++++++++ ++ +++ ++  ++++ ++++ + + +++R+++   </t>
  </si>
  <si>
    <t xml:space="preserve">  tr|Q5B399|   419 rrnsetknvdtiqqridqivqqnsvppkratADKYRERDRD    459  </t>
  </si>
  <si>
    <t>tr|S8A8B5|S8A8B5_DACHA: domain 1 of 1, from 1 to 366: score 200.1, E = 7.8e-57</t>
  </si>
  <si>
    <t xml:space="preserve">                      ms++ ++              ++++ ++vs +mi++LA+ a+ VI+C</t>
  </si>
  <si>
    <t xml:space="preserve">  tr|S8A8B5|     1    MSNETAL--------------AEFILLPVSPEMITHLARKAAEVIRC 33   </t>
  </si>
  <si>
    <t xml:space="preserve">                   dddlvepPpAapLPttPstkpHKsFTrsleqdmlepsG..lplE.terLp</t>
  </si>
  <si>
    <t xml:space="preserve">                          P   +LPt+Pst p               +G+ +pl  +++Lp</t>
  </si>
  <si>
    <t xml:space="preserve">  tr|S8A8B5|    34 ------EPVPKDLPTPPSTPP--------------KTGpaIPLAlDQSLP 63   </t>
  </si>
  <si>
    <t xml:space="preserve">                      letfIt+++++s+vqv TL+T+lvYl R+r rl+pvakGmr+     </t>
  </si>
  <si>
    <t xml:space="preserve">  tr|S8A8B5|    64 G--LETFITSIVQRSHVQVSTLMTTLVYLARLRKRLPPVAKGMRC----- 106  </t>
  </si>
  <si>
    <t xml:space="preserve">                       t+hriflaALil aK+l+DsspknKhw++Y+ +             </t>
  </si>
  <si>
    <t xml:space="preserve">  tr|S8A8B5|   107 ----TVHRIFLAALILSAKNLNDSSPKNKHWARYTTV------------R 140  </t>
  </si>
  <si>
    <t xml:space="preserve">                   gy +fGfS++Evnlme+ qll+lLd+dl   +s ddl+ hlEpfL ++++</t>
  </si>
  <si>
    <t xml:space="preserve">  tr|S8A8B5|   141 GYEGFGFSLTEVNLMEK-QLLFLLDWDLN--ISVDDLYQHLEPFL-GPIR 186  </t>
  </si>
  <si>
    <t xml:space="preserve">                    ++ ++  +      +rq+    + +    ++ ++    + l + + t +</t>
  </si>
  <si>
    <t xml:space="preserve">  tr|S8A8B5|   187 ENIFLEKEEL-----ERQRRSGHSAIHCQIETLQGSAKEGALESYYYTAA 231  </t>
  </si>
  <si>
    <t xml:space="preserve">                   p                           +s        ++++   +sg +</t>
  </si>
  <si>
    <t xml:space="preserve">  tr|S8A8B5|   232 P---------------------------TSNLNYPDANLINLKEPNSGRG 254  </t>
  </si>
  <si>
    <t xml:space="preserve">                   vlgsaskpdt...asssstSvaesssdeveseleitdgggpassngaepy</t>
  </si>
  <si>
    <t xml:space="preserve">                   + + ++ +++++++ ++s S+++s+s+   s + +            +++</t>
  </si>
  <si>
    <t xml:space="preserve">  tr|S8A8B5|   255 SCSHGAPSYLdrrTYDRSRSRSRSRSSRRKSTVSMERTLP-------QTP 297  </t>
  </si>
  <si>
    <t xml:space="preserve">                    +   +++       +s + +s          +                 </t>
  </si>
  <si>
    <t xml:space="preserve">  tr|S8A8B5|   298 LSTQIPELA------RSGTAPSL---------Y----------------- 315  </t>
  </si>
  <si>
    <t xml:space="preserve">                   Pevsvaapvsssqehivt.DelsegksgsgdrraRfslsaagaqaerEtv</t>
  </si>
  <si>
    <t xml:space="preserve">                     + +++p  +s++++++  +l+++  +s                     </t>
  </si>
  <si>
    <t xml:space="preserve">  tr|S8A8B5|   316 --SNESSPNLPSPSMVAQvHYLADTLCES--------------------- 342  </t>
  </si>
  <si>
    <t xml:space="preserve">                   apsfkvklsi.SrrmgsglvgRmlk&lt;-*</t>
  </si>
  <si>
    <t xml:space="preserve">                    p ++  +s + +rm  g ++R l    </t>
  </si>
  <si>
    <t xml:space="preserve">  tr|S8A8B5|   343 -PKVSGLPSKpGKRMRLGILSRLLG    366  </t>
  </si>
  <si>
    <t>tr|A0A0J8RBI5|A0A0J8RBI5_COCIT: domain 1 of 1, from 1 to 321: score 199.9, E = 8.6e-57</t>
  </si>
  <si>
    <t xml:space="preserve">                      m s  + p++++ +s+          ++v r+++a            </t>
  </si>
  <si>
    <t xml:space="preserve">  tr|A0A0J8R     1    MTSGHWRPPRPSARSS---------ILAVWREELA------------ 26   </t>
  </si>
  <si>
    <t xml:space="preserve">  tr|A0A0J8R    27 --------------EARKVLG--------DAERPFIQQYPLPDLRLFNIY 54   </t>
  </si>
  <si>
    <t xml:space="preserve">  tr|A0A0J8R    55 VNQQLIKLAKRLNVRQQALATAQVYVKRFYTKVEIRR------------- 91   </t>
  </si>
  <si>
    <t xml:space="preserve">  tr|A0A0J8R    92 TNPYLVLTTAFYLACK-IEECPQHIRLVLG-------------------- 120  </t>
  </si>
  <si>
    <t xml:space="preserve">                   kfGfSccEvnlmepkqllelLd....ydlrdf.vseddllvhlEpfLLer</t>
  </si>
  <si>
    <t xml:space="preserve">                          E++ ++p    e++ +++  +++ f ++++++++++E++L+++</t>
  </si>
  <si>
    <t xml:space="preserve">  tr|A0A0J8R   121 -------EARGLWPAI-MENVAtstlTRSPEFiAPDSAKIGECEFWLISE 162  </t>
  </si>
  <si>
    <t xml:space="preserve">                   +++ql+++hpyrtL++l++         L l+sd+  +law+v++D+++t</t>
  </si>
  <si>
    <t xml:space="preserve">  tr|A0A0J8R   163 MNSQLIVHHPYRTLSELQSY--------LSLTSDEI-ALAWSVINDHYLT 203  </t>
  </si>
  <si>
    <t xml:space="preserve">                   slpPWWVqLDVDLGEVRRACmRmAqLeepnasisssSsytt....psvsr</t>
  </si>
  <si>
    <t xml:space="preserve">                   +l                              ++++  +++    ++v++</t>
  </si>
  <si>
    <t xml:space="preserve">  tr|A0A0J8R   204 DLL----------------------------LLHPPHVISVmaifIAVVF 225  </t>
  </si>
  <si>
    <t xml:space="preserve">                   ++ +  v+++   ++++++ +     ++s +  s+ ++++g g       </t>
  </si>
  <si>
    <t xml:space="preserve">  tr|A0A0J8R   226 KPNQHQVVSISGGSSATGALR-----DGSTNILSAFNDKTGAG------- 263  </t>
  </si>
  <si>
    <t xml:space="preserve">                    p k+qr + w+                  +++n++              </t>
  </si>
  <si>
    <t xml:space="preserve">  tr|A0A0J8R   264 MPAKVQRIVDWL----------------ANSDINIE-------------- 283  </t>
  </si>
  <si>
    <t xml:space="preserve">                            a+++++q+ ++++e++e++s++  +                </t>
  </si>
  <si>
    <t xml:space="preserve">  tr|A0A0J8R   284 ---------AVIECTQDIVSLYEVWEQYSEKVCK---------------- 308  </t>
  </si>
  <si>
    <t xml:space="preserve">                           +      +g+++ +R l+   </t>
  </si>
  <si>
    <t xml:space="preserve">  tr|A0A0J8R   309 --------E-----QIGRYVKSRGLD    321  </t>
  </si>
  <si>
    <t>tr|G9P079|G9P079_HYPAI: domain 1 of 1, from 1 to 344: score 199.8, E = 9.2e-57</t>
  </si>
  <si>
    <t xml:space="preserve">                                                      mi+yLA +a  VI C</t>
  </si>
  <si>
    <t xml:space="preserve">  tr|G9P079|     1    --------------------------------MISYLANAAHSVIAC 15   </t>
  </si>
  <si>
    <t xml:space="preserve">                   dddlvepP..pAap.....L.PttPstkpHKsFTrsleqdmlepsGlplE</t>
  </si>
  <si>
    <t xml:space="preserve">                   d+ l++pP+++++++++++ +Pt+P+  +              p++++  </t>
  </si>
  <si>
    <t xml:space="preserve">  tr|G9P079|    16 DSTLMPPPreSSSSsksrdApPTPPRSPE--------------PRAVSST 51   </t>
  </si>
  <si>
    <t xml:space="preserve">                   + +Lps  le fIt+l++ss+vqvpTL+++lvYl R++++l+p+a+G+r+</t>
  </si>
  <si>
    <t xml:space="preserve">  tr|G9P079|    52 DDALPS--LEEFITQLVVSSNVQVPTLMSTLVYLNRLKSKLQPMARGLRC 99   </t>
  </si>
  <si>
    <t xml:space="preserve">                            t+hriflaALilAaKYl+DsspknKhw++Y+++        </t>
  </si>
  <si>
    <t xml:space="preserve">  tr|G9P079|   100 ---------TTHRIFLAALILAAKYLNDSSPKNKHWANYTHM-------- 132  </t>
  </si>
  <si>
    <t xml:space="preserve">                      +     fGf ++Evnlme+ qll+lL ++lr  ++e dl++ l+ fL</t>
  </si>
  <si>
    <t xml:space="preserve">  tr|G9P079|   133 ---NTADYAFGFTRTEVNLMEK-QLLFLLEWELR--ITEHDLYAQLDVFL 176  </t>
  </si>
  <si>
    <t xml:space="preserve">                    e+++  ++ r +++ Lr ++  k  ++  + + + + +    +p++ +s</t>
  </si>
  <si>
    <t xml:space="preserve">  tr|G9P079|   177 -EPARIKIAERYARK-LRHREEKKRQQDMFHAAAHAAAR----YPSPVSS 220  </t>
  </si>
  <si>
    <t xml:space="preserve">                   rg+s++             R A       ++++ +++s  s+t+p+++++</t>
  </si>
  <si>
    <t xml:space="preserve">  tr|G9P079|   221 RGPSRS-------------RHA-------SPDHYRTASNGSITPPGLVYS 250  </t>
  </si>
  <si>
    <t xml:space="preserve">                   esgtsvlgsaskpdtasssstSvaesss.deveseleitdgggpassnga</t>
  </si>
  <si>
    <t xml:space="preserve">                          ++ s++++ ss+  S+a+++++++++  l+ t+  +       </t>
  </si>
  <si>
    <t xml:space="preserve">  tr|G9P079|   251 -------SASSYASSISSRQHSRATTPLeSDPSPYLYGTSQSS------- 286  </t>
  </si>
  <si>
    <t xml:space="preserve">                    +y+++++i +                        k              </t>
  </si>
  <si>
    <t xml:space="preserve">  tr|G9P079|   287 -LYDSPVEIVMD-----------------------K-------------- 298  </t>
  </si>
  <si>
    <t xml:space="preserve">                    +++++ v+++  +  + + + e  e+ s+ + +                </t>
  </si>
  <si>
    <t xml:space="preserve">  tr|G9P079|   299 -DESKAQVPSVRALPYDIAISAEQYEQLSEATTK---------------- 331  </t>
  </si>
  <si>
    <t xml:space="preserve">                           k     r  +g++gR l    </t>
  </si>
  <si>
    <t xml:space="preserve">  tr|G9P079|   332 --------K-----RHRRGVWGRLLG    344  </t>
  </si>
  <si>
    <t>tr|F0UNK1|F0UNK1_AJEC8: domain 1 of 1, from 1 to 300: score 198.8, E = 1.8e-56</t>
  </si>
  <si>
    <t xml:space="preserve">                      m+++++              +tq++ wl+ rd++a            </t>
  </si>
  <si>
    <t xml:space="preserve">  tr|F0UNK1|     1    MAANYWV-------------STQRRNWLFERDQLA------------ 22   </t>
  </si>
  <si>
    <t xml:space="preserve">  tr|F0UNK1|    23 --------------EIRRSLD------EGDKQKQLIQQFPLPDLRYFSIY 52   </t>
  </si>
  <si>
    <t xml:space="preserve">                   ++ ++  lgk++  ++++LaTa+vY+ Rf+t++++++             </t>
  </si>
  <si>
    <t xml:space="preserve">  tr|F0UNK1|    53 INLQLVRLGKRMTIRQQALATAQVYIRRFYTKVEIRR------------- 89   </t>
  </si>
  <si>
    <t xml:space="preserve">  tr|F0UNK1|    90 TNPYLVLTTAFYLACK-MEECPQHIRFVVS-------------------- 118  </t>
  </si>
  <si>
    <t xml:space="preserve">  tr|F0UNK1|   119 -------EAKGLWPDF-I----------VSDISKLGECEFWLISEMNSQL 150  </t>
  </si>
  <si>
    <t xml:space="preserve">                   +++hpyr L++l+++        L l+s++   law++++D+++t+lp  </t>
  </si>
  <si>
    <t xml:space="preserve">  tr|F0UNK1|   151 IVHHPYRSLSELQST--------LSLTSEEV-SLAWSIINDHYLTDLP-- 189  </t>
  </si>
  <si>
    <t xml:space="preserve">                                                      +p v+++++   ++g</t>
  </si>
  <si>
    <t xml:space="preserve">  tr|F0UNK1|   190 --------------------------------LLQPPHVVAVTAIILAVG 207  </t>
  </si>
  <si>
    <t xml:space="preserve">                   s....askpdtasssstSvaesssdeveseleitdgggpassngaepykl</t>
  </si>
  <si>
    <t xml:space="preserve">                   +++++ s + +a++s+ S+a   +++  ++l +++  +          + </t>
  </si>
  <si>
    <t xml:space="preserve">  tr|F0UNK1|   208 LktntTSSAHLAGASPVSAALRDGAGALTALSDKNLPS----------RA 247  </t>
  </si>
  <si>
    <t xml:space="preserve">                   q ++ w+                                          e</t>
  </si>
  <si>
    <t xml:space="preserve">  tr|F0UNK1|   248 QMLVDWL-----------------------S----------------AGE 258  </t>
  </si>
  <si>
    <t xml:space="preserve">                   v ++a+++++qe+i+++e +e++s++g r                     </t>
  </si>
  <si>
    <t xml:space="preserve">  tr|F0UNK1|   259 VNIEAVIECTQELISLYEAWEQYSEKGCR--------------------- 287  </t>
  </si>
  <si>
    <t xml:space="preserve">                      +      +++++ +R l+   </t>
  </si>
  <si>
    <t xml:space="preserve">  tr|F0UNK1|   288 ---E-----QISRYVKARSLD    300  </t>
  </si>
  <si>
    <t>tr|M7UAR3|M7UAR3_BOTF1: domain 1 of 1, from 1 to 376: score 198.7, E = 2.1e-56</t>
  </si>
  <si>
    <t xml:space="preserve">                      ms ++       P+ ++  al ++v++ vs+dmi yLA+ a  VI+C</t>
  </si>
  <si>
    <t xml:space="preserve">  tr|M7UAR3|     1    MSLKSNV-----PRTSNEVALGHFVFQTVSQDMINYLAQKAREVIQC 42   </t>
  </si>
  <si>
    <t xml:space="preserve">                        ep   +++++P +P+t p           +  +s+ +    +Lps</t>
  </si>
  <si>
    <t xml:space="preserve">  tr|M7UAR3|    43 -----EPTQiSSSQgPSPPRTPP-----------QEKRSA-S----DLPS 71   </t>
  </si>
  <si>
    <t xml:space="preserve">                     le fIt+l k+s+vqvpTL+T+lvYl R++ rl+pvakG+r+      </t>
  </si>
  <si>
    <t xml:space="preserve">  tr|M7UAR3|    72 --LERFITSLIKRSNVQVPTLMTSLVYLARLKKRLPPVAKGLRC------ 113  </t>
  </si>
  <si>
    <t xml:space="preserve">  tr|M7UAR3|   114 ---TVHRIFLATLILSAKFLNDSSPKNKHWAEYSNV------------RG 148  </t>
  </si>
  <si>
    <t xml:space="preserve">                   y  f f ++Evnlme+ qll lL++dl   vs ddl++hlEpfL ++++f</t>
  </si>
  <si>
    <t xml:space="preserve">  tr|M7UAR3|   149 YPDFSFTRTEVNLMEK-QLLQLLNWDLI--VSSDDLYTHLEPFL-TPIRF 194  </t>
  </si>
  <si>
    <t xml:space="preserve">                   qlearhpyrtLrdlkrqker.erasgLrlss.dvkvrlawpvlpDsrgt.</t>
  </si>
  <si>
    <t xml:space="preserve">                   +l  ++ + +Lr+  +q  r++ a++ ++ s d+ +r   p +   + + </t>
  </si>
  <si>
    <t xml:space="preserve">  tr|M7UAR3|   195 DLDRKQEQYRLREARQQAQReQEALAMQNMSfDPAGRYWIPTTEEKYMPy 244  </t>
  </si>
  <si>
    <t xml:space="preserve">                   .......slpPWWVqLDVDLGEVRRACmRmAqLeepnasisssSsyttps</t>
  </si>
  <si>
    <t xml:space="preserve">                    +++++ + +                       e p    s++Ss+  p+</t>
  </si>
  <si>
    <t xml:space="preserve">  tr|M7UAR3|   245 ygeqqslFTS-----------------------EDPYNHYSPPSSSEIPG 271  </t>
  </si>
  <si>
    <t xml:space="preserve">                   ++r+ ++++ l++ s +++   s+ S++ +++++v+s l + d+      </t>
  </si>
  <si>
    <t xml:space="preserve">  tr|M7UAR3|   272 LTRSGTADT-LDAMSSSASSYISELSRSGTPLSSVSSYLDENDAMQ---- 316  </t>
  </si>
  <si>
    <t xml:space="preserve">                           +++  +                     v+v+           </t>
  </si>
  <si>
    <t xml:space="preserve">  tr|M7UAR3|   317 --------CDTYSPS-------------------GVTVQ----------- 328  </t>
  </si>
  <si>
    <t xml:space="preserve">                      +   +   ++ +     ++ +D+++ + +   +r+a           </t>
  </si>
  <si>
    <t xml:space="preserve">  tr|M7UAR3|   329 --VAGADGKLRPMLPYEIDNMAHHDNMAMAEEK--RRAA----------- 363  </t>
  </si>
  <si>
    <t xml:space="preserve">                              k     +  ++++ R +    </t>
  </si>
  <si>
    <t xml:space="preserve">  tr|M7UAR3|   364 -----------K-----KSKGNFLTRYFG    376  </t>
  </si>
  <si>
    <t>tr|C0NPD3|C0NPD3_AJECG: domain 1 of 1, from 1 to 300: score 198.3, E = 2.8e-56</t>
  </si>
  <si>
    <t xml:space="preserve">  tr|C0NPD3|     1    MAANYWV-------------STQRRNWLFERDQLA------------ 22   </t>
  </si>
  <si>
    <t xml:space="preserve">  tr|C0NPD3|    23 --------------EIRRSLD------EGDKQKQLIQQFPLPDLRYFSIY 52   </t>
  </si>
  <si>
    <t xml:space="preserve">  tr|C0NPD3|    53 INLQLVRLGKRMTIRQQALATAQVYIRRFYTKVEIRR------------- 89   </t>
  </si>
  <si>
    <t xml:space="preserve">  tr|C0NPD3|    90 TNPYLVLTTAFYLACK-MEECPQHIRFVVN-------------------- 118  </t>
  </si>
  <si>
    <t xml:space="preserve">  tr|C0NPD3|   119 -------EAKGLWPDF-I----------VSDISKLGECEFWLISEMNSQL 150  </t>
  </si>
  <si>
    <t xml:space="preserve">  tr|C0NPD3|   151 IVHHPYRSLSELQST--------LSLTSEEA-SLAWSIINDHYLTDLP-- 189  </t>
  </si>
  <si>
    <t xml:space="preserve">  tr|C0NPD3|   190 --------------------------------LLQPPHVVAVTAIILAVG 207  </t>
  </si>
  <si>
    <t xml:space="preserve">                   +++++ s + ++++s+ S+a   +++  ++l +++  +          + </t>
  </si>
  <si>
    <t xml:space="preserve">  tr|C0NPD3|   208 LktntSSSAHLTGASPVSAALRDGAGALAALSDKNLPS----------RA 247  </t>
  </si>
  <si>
    <t xml:space="preserve">  tr|C0NPD3|   248 QMLVDWL-----------------------S----------------AGE 258  </t>
  </si>
  <si>
    <t xml:space="preserve">  tr|C0NPD3|   259 VNIEAVIECTQELISLYEAWEQYSEKGCR--------------------- 287  </t>
  </si>
  <si>
    <t xml:space="preserve">  tr|C0NPD3|   288 ---E-----QISRYVKARSLD    300  </t>
  </si>
  <si>
    <t>tr|A0A074WF15|A0A074WF15_9PEZI: domain 1 of 1, from 4 to 335: score 197.9, E = 3.6e-56</t>
  </si>
  <si>
    <t xml:space="preserve">  tr|A0A074W     4    PEQNAEA-------------LNHFIYLPVSKDMVSYLALKASQVIRC 37   </t>
  </si>
  <si>
    <t xml:space="preserve">                   d  ++      +LP tP   p        + +    s+ p    +Lps  </t>
  </si>
  <si>
    <t xml:space="preserve">  tr|A0A074W    38 DNTPIHN---TDLPPTPPISP--------TEQGFNLSQEP----ALPS-- 70   </t>
  </si>
  <si>
    <t xml:space="preserve">                   +e+fI +l+ +s+vqvpTL+T+lvYl R+  rl+pvakGmr+        </t>
  </si>
  <si>
    <t xml:space="preserve">  tr|A0A074W    71 VEQFIQSLVDRSSVQVPTLMTTLVYLGRLQERLPPVAKGMRC-------- 112  </t>
  </si>
  <si>
    <t xml:space="preserve">                    t+hriflaALilAaK l+DsspknKhw++Y+++            kgy </t>
  </si>
  <si>
    <t xml:space="preserve">  tr|A0A074W   113 -TTHRIFLAALILAAKSLNDSSPKNKHWARYTAV------------KGYE 149  </t>
  </si>
  <si>
    <t xml:space="preserve">                   +fGf + Evnlme+ qll lL++dl   v+eddl+ hlEpfL ++++   </t>
  </si>
  <si>
    <t xml:space="preserve">  tr|A0A074W   150 GFGFNLVEVNLMEK-QLLNLLNWDLI--VREDDLYFHLEPFL-APIRL-W 194  </t>
  </si>
  <si>
    <t xml:space="preserve">                   + r++++  r+  r++ ++++ +L  + ++++r a+       +t+l+  </t>
  </si>
  <si>
    <t xml:space="preserve">  tr|A0A074W   195 QTRQAEKAKRAQLREEMMQQQRHLSIT-AEHMRRAS-------RTDLR-- 234  </t>
  </si>
  <si>
    <t xml:space="preserve">                                                     +tp + +++   s + </t>
  </si>
  <si>
    <t xml:space="preserve">  tr|A0A074W   235 ------------------------------QNLCDTPMSLASSRRSSRMP 254  </t>
  </si>
  <si>
    <t xml:space="preserve">                   s+s     +s+ +Sv       v++++  +++++  ss  a   ++++ i</t>
  </si>
  <si>
    <t xml:space="preserve">  tr|A0A074W   255 SLSP----PSRTQSV-------VSAASSVDSPNSIMSSMDATYEDVPVRI 293  </t>
  </si>
  <si>
    <t xml:space="preserve">                     +                       +                   ++ +</t>
  </si>
  <si>
    <t xml:space="preserve">  tr|A0A074W   294 QRY-----------------------N-------------------SDCP 301  </t>
  </si>
  <si>
    <t xml:space="preserve">                   + v+  q+ + +D  + + +                             k</t>
  </si>
  <si>
    <t xml:space="preserve">  tr|A0A074W   302 SMVEIQQPKLNLDHYEQPSAK----------------------------K 323  </t>
  </si>
  <si>
    <t xml:space="preserve">                          + +  +R+l    </t>
  </si>
  <si>
    <t xml:space="preserve">  tr|A0A074W   324 -----HRSNNIFSRFLS    335  </t>
  </si>
  <si>
    <t>tr|A0A0E1RXG3|A0A0E1RXG3_COCIM: domain 1 of 1, from 5 to 383: score 197.4, E = 4.9e-56</t>
  </si>
  <si>
    <t xml:space="preserve">  tr|A0A0E1R     5    MErtTSCYD----------REAMNEFIMMPVSNDMIRYLAQKASEVL 41   </t>
  </si>
  <si>
    <t xml:space="preserve">  tr|A0A0E1R    42 QCGDDAMPPTQNRGQPITPPESP---------RPGATTSSQP----ALPS 78   </t>
  </si>
  <si>
    <t xml:space="preserve">  tr|A0A0E1R    79 --VDSFIRNLVKRSHVEVPTLMTSLVFLARLRAKLPPMSKGMRC------ 120  </t>
  </si>
  <si>
    <t xml:space="preserve">  tr|A0A0E1R   121 ---TPHRIFLASLILAAKNLNDSSPKNKHWARYTIL------------NS 155  </t>
  </si>
  <si>
    <t xml:space="preserve">  tr|A0A0E1R   156 YEGFGFSLPEVNLMERQLLA-LLDWDTR--VREEDLFDHFEPFL-APIRD 201  </t>
  </si>
  <si>
    <t xml:space="preserve">                   qlearhpyrtLrdlkrqkererasgLrlssdvkvrlawpvlp..Dsrgts</t>
  </si>
  <si>
    <t xml:space="preserve">                   +l+++     +   + q    +as L++s       +++v+p+++ r +s</t>
  </si>
  <si>
    <t xml:space="preserve">  tr|A0A0E1R   202 RLQLQDQVEAAIQGEWQ---LQASMLQKS---S---SRSVSPrsHYRIPS 242  </t>
  </si>
  <si>
    <t xml:space="preserve">                   +                                    y+ p +  + sg </t>
  </si>
  <si>
    <t xml:space="preserve">  tr|A0A0E1R   243 RG----------------------------------VYDSPMSMSSYSGS 258  </t>
  </si>
  <si>
    <t xml:space="preserve">                    ++   +++++ ++ + S+++ s+++v   +++ + +g   s+++++   </t>
  </si>
  <si>
    <t xml:space="preserve">  tr|A0A0E1R   259 YIHCHKRRQSSYGGGR-SRSPPSLRDVPGLSYEASIHG---SSSRSSSIA 304  </t>
  </si>
  <si>
    <t xml:space="preserve">                   +   +         s+S+ s+    t+v  +            d+k +P </t>
  </si>
  <si>
    <t xml:space="preserve">  tr|A0A0E1R   305 PSSRGTP------ASFSTYST----TDVMLD------------DSKHSPS 332  </t>
  </si>
  <si>
    <t xml:space="preserve">                   + ++ +   s+   +   + +g++              ++++ r      </t>
  </si>
  <si>
    <t xml:space="preserve">  tr|A0A0E1R   333 ALSSYVTIHSIKPKAKTQVLPGYGDV-----------QQQHTKR------ 365  </t>
  </si>
  <si>
    <t xml:space="preserve">                   fkvklsiSrrm.....gsglvgRmlk&lt;-*</t>
  </si>
  <si>
    <t xml:space="preserve">                            ++++  + ++l  R++    </t>
  </si>
  <si>
    <t xml:space="preserve">  tr|A0A0E1R   366 ---A-----KTggaitNGNLFTRFFS    383  </t>
  </si>
  <si>
    <t>tr|A0A0J6YDX5|A0A0J6YDX5_COCIT: domain 1 of 1, from 5 to 383: score 197.4, E = 4.9e-56</t>
  </si>
  <si>
    <t xml:space="preserve">  tr|A0A0J6Y     5    MErtTSCYD----------REAMNEFIMMPVSNDMIRYLAQKASEVL 41   </t>
  </si>
  <si>
    <t xml:space="preserve">  tr|A0A0J6Y    42 QCGDDAMPPTQNRGQPITPPESP---------RPGATTSSQP----ALPS 78   </t>
  </si>
  <si>
    <t xml:space="preserve">  tr|A0A0J6Y    79 --VDSFIRNLVKRSHVEVPTLMTSLVFLARLRAKLPPMSKGMRC------ 120  </t>
  </si>
  <si>
    <t xml:space="preserve">  tr|A0A0J6Y   121 ---TPHRIFLASLILAAKNLNDSSPKNKHWARYTIL------------NS 155  </t>
  </si>
  <si>
    <t xml:space="preserve">  tr|A0A0J6Y   156 YEGFGFSLPEVNLMERQLLA-LLDWDTR--VREEDLFDHFEPFL-APIRD 201  </t>
  </si>
  <si>
    <t xml:space="preserve">  tr|A0A0J6Y   202 RLQLQDQVEAAIQGEWQ---LQASMLQKS---S---SRSVSPrsHYRIPS 242  </t>
  </si>
  <si>
    <t xml:space="preserve">  tr|A0A0J6Y   243 RG----------------------------------VYDSPMSMSSYSGS 258  </t>
  </si>
  <si>
    <t xml:space="preserve">  tr|A0A0J6Y   259 YIHCHKRRQSSYGGGR-SRSPPSLRDVPGLSYEASIHG---SSSRSSSIA 304  </t>
  </si>
  <si>
    <t xml:space="preserve">  tr|A0A0J6Y   305 PSSRGTP------ASFSTYST----TDVMLD------------DSKHSPS 332  </t>
  </si>
  <si>
    <t xml:space="preserve">  tr|A0A0J6Y   333 ALSSYVTIHSIKPKAKTQVLPGYGDV-----------QQQHTKR------ 365  </t>
  </si>
  <si>
    <t xml:space="preserve">  tr|A0A0J6Y   366 ---A-----KTggaitNGNLFTRFFS    383  </t>
  </si>
  <si>
    <t>tr|E9DFE8|E9DFE8_COCPS: domain 1 of 1, from 5 to 383: score 197.4, E = 4.9e-56</t>
  </si>
  <si>
    <t xml:space="preserve">  tr|E9DFE8|     5    MErtTSCYD----------REAMNEFIMMPVSNDMIRYLAQKASEVL 41   </t>
  </si>
  <si>
    <t xml:space="preserve">  tr|E9DFE8|    42 QCGDDAMPPTQNRGQPITPPESP---------RPGATTSSQP----ALPS 78   </t>
  </si>
  <si>
    <t xml:space="preserve">  tr|E9DFE8|    79 --VDSFIRNLVKRSHVEVPTLMTSLVFLARLRAKLPPMSKGMRC------ 120  </t>
  </si>
  <si>
    <t xml:space="preserve">  tr|E9DFE8|   121 ---TPHRIFLASLILAAKNLNDSSPKNKHWARYTIL------------NS 155  </t>
  </si>
  <si>
    <t xml:space="preserve">  tr|E9DFE8|   156 YEGFGFSLPEVNLMERQLLA-LLDWDTR--VREEDLFDHFEPFL-APIRD 201  </t>
  </si>
  <si>
    <t xml:space="preserve">  tr|E9DFE8|   202 RLQLQDQVEAAIQGEWQ---LQASMLQKS---S---SRSVSPrsHYRIPS 242  </t>
  </si>
  <si>
    <t xml:space="preserve">  tr|E9DFE8|   243 RG----------------------------------VYDSPMSMSSYSGS 258  </t>
  </si>
  <si>
    <t xml:space="preserve">  tr|E9DFE8|   259 YIHCHKRRQSSYGGGR-SRSPPSLRDVPGLSYEASIHG---SSSRSSSIA 304  </t>
  </si>
  <si>
    <t xml:space="preserve">  tr|E9DFE8|   305 PSSRGTP------ASFSTYST----TDVMLD------------DSKHSPS 332  </t>
  </si>
  <si>
    <t xml:space="preserve">  tr|E9DFE8|   333 ALSSYVTIHSIKPKAKTQVLPGYGDV-----------QQQHTKR------ 365  </t>
  </si>
  <si>
    <t xml:space="preserve">  tr|E9DFE8|   366 ---A-----KTggaitNGNLFTRFFS    383  </t>
  </si>
  <si>
    <t>tr|A0A074YSI5|A0A074YSI5_9PEZI: domain 1 of 1, from 1 to 335: score 197.1, E = 6.1e-56</t>
  </si>
  <si>
    <t xml:space="preserve">                      m+++             + al+++++++vs+dm++yLA+ a++VI+C</t>
  </si>
  <si>
    <t xml:space="preserve">  tr|A0A074Y     1    MATSEQN----------AEALNHFIYQPVSKDMVSYLALKASQVIRC 37   </t>
  </si>
  <si>
    <t xml:space="preserve">                   dddlvepPpAapL.PttPstkpHKsFTrsleqdmlepsGlpl.EterLps</t>
  </si>
  <si>
    <t xml:space="preserve">                   d  ++      +L+Pt+P t                  G+ l++ ++Lps</t>
  </si>
  <si>
    <t xml:space="preserve">  tr|A0A074Y    38 DNTPIHN---KDLpPTPPITPT--------------EEGFNLtQEPALPS 70   </t>
  </si>
  <si>
    <t xml:space="preserve">                     +e+fI +l+ +s+vqvpTL+T+lvYl R+  rl+pvakGmr+      </t>
  </si>
  <si>
    <t xml:space="preserve">  tr|A0A074Y    71 --VEQFIQSLVDRSSVQVPTLMTTLVYLGRLQERLPPVAKGMRC------ 112  </t>
  </si>
  <si>
    <t xml:space="preserve">                      t+hriflaALilAaK l+DsspknKhw++Y+++            kg</t>
  </si>
  <si>
    <t xml:space="preserve">  tr|A0A074Y   113 ---TTHRIFLAALILAAKSLNDSSPKNKHWARYTAV------------KG 147  </t>
  </si>
  <si>
    <t xml:space="preserve">                   y +fGf + Evnlme+ qll lL++dl   v+e dl+ hlEpfL ++++ </t>
  </si>
  <si>
    <t xml:space="preserve">  tr|A0A074Y   148 YEGFGFNLIEVNLMEK-QLLNLLNWDLI--VRENDLYFHLEPFL-APIRL 193  </t>
  </si>
  <si>
    <t xml:space="preserve">                     + r++++     kr+         +l+++++      ++  ++++  +</t>
  </si>
  <si>
    <t xml:space="preserve">  tr|A0A074Y   194 -WQTRQAEK----AKRA---------QLREEMM------QQQQRHLSITA 223  </t>
  </si>
  <si>
    <t xml:space="preserve">                   PWWVqLDVDLGEVRRACmRmAqLeepnasis...ssSsyttpsvsraesg</t>
  </si>
  <si>
    <t xml:space="preserve">                                          e  ++ ++++ +    +tp + +++  </t>
  </si>
  <si>
    <t xml:space="preserve">  tr|A0A074Y   224 -----------------------EHMHRTSRtdlRHNLCDTPMSLASSRR 250  </t>
  </si>
  <si>
    <t xml:space="preserve">                    s + s+s             +s++ +v s++  +++++  ss  a   +</t>
  </si>
  <si>
    <t xml:space="preserve">  tr|A0A074Y   251 SSRMPSLSP------------PSRTQSVVSASSVDSPNSIISSMDATYED 288  </t>
  </si>
  <si>
    <t xml:space="preserve">                   +++ i  +                       +                  </t>
  </si>
  <si>
    <t xml:space="preserve">  tr|A0A074Y   289 VPVRIQRY-----------------------N------------------ 297  </t>
  </si>
  <si>
    <t xml:space="preserve">                    ++ ++ v+  q+ + +D  + + +                         </t>
  </si>
  <si>
    <t xml:space="preserve">  tr|A0A074Y   298 -SDYPSMVEIQQPKLTLDHYEQPSAK------------------------ 322  </t>
  </si>
  <si>
    <t xml:space="preserve">                       k       + +  +R+l    </t>
  </si>
  <si>
    <t xml:space="preserve">  tr|A0A074Y   323 ----K-----HRSNNIFSRFLS    335  </t>
  </si>
  <si>
    <t>tr|G2YIS7|G2YIS7_BOTF4: domain 1 of 1, from 1 to 376: score 196.9, E = 7.1e-56</t>
  </si>
  <si>
    <t xml:space="preserve">  tr|G2YIS7|     1    MSLKSNV-----PRTSNEVALGHFVFQTVSQDMINYLAQKAREVIQC 42   </t>
  </si>
  <si>
    <t xml:space="preserve">  tr|G2YIS7|    43 -----EPTQiSSSQgPSPPRTPP-----------QEKRSA-S----DLPS 71   </t>
  </si>
  <si>
    <t xml:space="preserve">  tr|G2YIS7|    72 --LERFITSLIKRSNVQVPTLMTSLVYLARLKKRLPPVAKGLRC------ 113  </t>
  </si>
  <si>
    <t xml:space="preserve">  tr|G2YIS7|   114 ---TVHRIFLATLILSAKFLNDSSPKNKHWAEYSNV------------RG 148  </t>
  </si>
  <si>
    <t xml:space="preserve">  tr|G2YIS7|   149 YPDFSFTRTEVNLMEK-QLLQLLNWDLI--VSSDDLYTHLEPFL-TPIRF 194  </t>
  </si>
  <si>
    <t xml:space="preserve">  tr|G2YIS7|   195 DLDRKQEQYRLREARQQAQReQEALAMQNMSfDPAGRYWIPTTEEKYMPy 244  </t>
  </si>
  <si>
    <t xml:space="preserve">  tr|G2YIS7|   245 ygeqqslFTS-----------------------EDPYNHYSPPSSSEIPG 271  </t>
  </si>
  <si>
    <t xml:space="preserve">  tr|G2YIS7|   272 LTRSGTADT-LDAMSSSASSYISELSRSGTPLSSVSSYLDENDAMQ---- 316  </t>
  </si>
  <si>
    <t xml:space="preserve">  tr|G2YIS7|   317 --------CDTYSPS-------------------GVTVQ----------- 328  </t>
  </si>
  <si>
    <t xml:space="preserve">                      +   +   ++ +     ++ +D+++ + +  ++              </t>
  </si>
  <si>
    <t xml:space="preserve">  tr|G2YIS7|   329 --VAGADGKLRPMLPYEIDNMAHHDNMAMAEEKRRAP------------- 363  </t>
  </si>
  <si>
    <t xml:space="preserve">  tr|G2YIS7|   364 -----------K-----KSKGNFLTRYFG    376  </t>
  </si>
  <si>
    <t>tr|A0A0U5G8S2|A0A0U5G8S2_9EURO: domain 1 of 1, from 2 to 464: score 196.2, E = 1.2e-55</t>
  </si>
  <si>
    <t xml:space="preserve">                      ++s p+    ++P ++++ +l+++ +wl++ ++++            </t>
  </si>
  <si>
    <t xml:space="preserve">  tr|A0A0U5G     2    AASAPRQ--KPAPAPSNPVLLAAQAQWLFTNEELT------------ 34   </t>
  </si>
  <si>
    <t xml:space="preserve">                                 + Ps+                  G++ E e+ ++++</t>
  </si>
  <si>
    <t xml:space="preserve">  tr|A0A0U5G    35 --------------RAPSQLD----------------GMKMEQENVSRSK 54   </t>
  </si>
  <si>
    <t xml:space="preserve">                   +++fIt++g ++ +++ TLaTa+vY++Rf++r s+v+ + r  +      </t>
  </si>
  <si>
    <t xml:space="preserve">  tr|A0A0U5G    55 GVSFITQVGIMLKLPQLTLATAAVYFHRFFMRYSMVDLPQRP-G------ 97   </t>
  </si>
  <si>
    <t xml:space="preserve">                    +p+ i++++L+lA K +e+ +++++++v                     </t>
  </si>
  <si>
    <t xml:space="preserve">  tr|A0A0U5G    98 MHPYPIAATSLFLATK-VEENVRRMRELV--------------------- 125  </t>
  </si>
  <si>
    <t xml:space="preserve">  tr|A0A0U5G   126 ---VACCRVAQKQPNL-V--VDEQSKEFWKWRDTILHHEDLLLEALCFDL 169  </t>
  </si>
  <si>
    <t xml:space="preserve">                   ++++pyr L+d+ + + +   + Lr++       aw++++Ds++t l  +</t>
  </si>
  <si>
    <t xml:space="preserve">  tr|A0A0U5G   170 QLEQPYRVLYDFLCYFRVNEDKNLRNA-------AWAFINDSMFTVLclq 212  </t>
  </si>
  <si>
    <t xml:space="preserve">                    + +           ++ +   ++++++++ WW q+DVDL EVRRAC Rm</t>
  </si>
  <si>
    <t xml:space="preserve">  tr|A0A0U5G   213 fsarviaaaalyaaarhcdiafednssgqS-WWEQIDVDLSEVRRACTRM 261  </t>
  </si>
  <si>
    <t xml:space="preserve">                   AqLeepnasisssSsyttpsv.....sraesgtsvlgsaskpdtas..ss</t>
  </si>
  <si>
    <t xml:space="preserve">                   A L+e+na   +s++y+t +   ++++ ++  + +  s++ pd++s+++s</t>
  </si>
  <si>
    <t xml:space="preserve">  tr|A0A0U5G   262 AELYENNAANKHSQYYPTTPFlwdegVEKTRIPNSGTSLEAPDAPSrkRS 311  </t>
  </si>
  <si>
    <t xml:space="preserve">                   stSvaesssdeveseleitdgggpassngaepyklqrv.iywekrkaqSn</t>
  </si>
  <si>
    <t xml:space="preserve">                   +++ +es  +     +   + ++ as ng  ++k++rv+  +ek +    </t>
  </si>
  <si>
    <t xml:space="preserve">  tr|A0A0U5G   312 REPDGESQERHNTQHASSSQVDE-ASQNGTRSPKRPRVgSDAEKTRSAAT 360  </t>
  </si>
  <si>
    <t xml:space="preserve">                   s++  s+                           P  +v+ap+s s++  </t>
  </si>
  <si>
    <t xml:space="preserve">  tr|A0A0U5G   361 SFTSSST---------L-----------------PHGGVPAPPSASPP-- 382  </t>
  </si>
  <si>
    <t xml:space="preserve">                      +l++ ++ +g +     + + + q  r     ++   ++  r + ++</t>
  </si>
  <si>
    <t xml:space="preserve">  tr|A0A0U5G   383 --PSLAHDRPQNGNH-----AHSHQHQPHR-----YQHPLPPTPRTTfpp 420  </t>
  </si>
  <si>
    <t xml:space="preserve">                   ..................................gsglvgRmlk&lt;-*</t>
  </si>
  <si>
    <t xml:space="preserve">                   +++++++ ++ +++ ++  ++++ ++++++++ + s++++++     </t>
  </si>
  <si>
    <t xml:space="preserve">  tr|A0A0U5G   421 rrnsdknvdpiqqridqivqqnsasppkhnkripDSRYREDEHA    464  </t>
  </si>
  <si>
    <t>tr|V5G1H2|V5G1H2_BYSSN: domain 1 of 1, from 8 to 401: score 195.8, E = 1.5e-55</t>
  </si>
  <si>
    <t xml:space="preserve">                      +ss+++  +++vP ++++ +l+++++wl+++++++            </t>
  </si>
  <si>
    <t xml:space="preserve">  tr|V5G1H2|     8    PSSSRRREPRPVPAPSNPVLLASQSQWLFTDEELT------------ 42   </t>
  </si>
  <si>
    <t xml:space="preserve">                                 +tPs                   G+  E e  ++++</t>
  </si>
  <si>
    <t xml:space="preserve">  tr|V5G1H2|    43 --------------RTPSLLD----------------GMTMEAEHTSRSK 62   </t>
  </si>
  <si>
    <t xml:space="preserve">                   +++fIt++g ++ +++ TLaTa+vYl+Rf+ r s+v+ + r  +      </t>
  </si>
  <si>
    <t xml:space="preserve">  tr|V5G1H2|    63 GVNFITQVGIMLKLPQLTLATASVYLHRFFVRYSMVDLPHRP-G------ 105  </t>
  </si>
  <si>
    <t xml:space="preserve">                    +p+ i++++L+lA K +e+  +k++++v                     </t>
  </si>
  <si>
    <t xml:space="preserve">  tr|V5G1H2|   106 MHPYPIAATSLFLATK-VEENCRKMREIV--------------------- 133  </t>
  </si>
  <si>
    <t xml:space="preserve">                        cc+v+ + p+     +d++++ f+ ++d+++h E++LLe+l+f+l</t>
  </si>
  <si>
    <t xml:space="preserve">  tr|V5G1H2|   134 ---VACCRVAQKNPNL-V--VDEQSKEFWKWRDTILHNEDLLLEALCFDL 177  </t>
  </si>
  <si>
    <t xml:space="preserve">                   earhpyrtLrdlkrqker..................erasgLrlssdvkv</t>
  </si>
  <si>
    <t xml:space="preserve">                   ++++pyr+L+d+ ++++++++++ ++      ++++   ++L+ ++ v  </t>
  </si>
  <si>
    <t xml:space="preserve">  tr|V5G1H2|   178 QLEQPYRILYDFICFFGVnenknlrnaawafvndstFTVLCLQFTPRVI- 226  </t>
  </si>
  <si>
    <t xml:space="preserve">                   rlawpvlpDsrgt.........slpPWWVqLDVDLGEVRRACmRmAqLee</t>
  </si>
  <si>
    <t xml:space="preserve">                     a++ l  ++++ +   +++++ +PWW q+DVDL  VRRAC RmA L+e</t>
  </si>
  <si>
    <t xml:space="preserve">  tr|V5G1H2|   227 --AASALYAAALHcnvafeddeLGRPWWEQVDVDLTQVRRACNRMAELYE 274  </t>
  </si>
  <si>
    <t xml:space="preserve">                   pnasisssSsyttpsvsraesgtsvlgsaskpdtasssstSvaesssdev</t>
  </si>
  <si>
    <t xml:space="preserve">                   +na  + +  y+ ++v         +g+     t  s + S a ++s + </t>
  </si>
  <si>
    <t xml:space="preserve">  tr|V5G1H2|   275 NNAIHRQGHRYPMAPV---------HGGEDTEKTRISFRGSPAGTPSEN- 314  </t>
  </si>
  <si>
    <t xml:space="preserve">                   eseleitdgggpassngaepyklqrviywekrkaqSns..vSegsSqyrs</t>
  </si>
  <si>
    <t xml:space="preserve">                          d++g          k+ r+++    + +S +++vS+g+S    </t>
  </si>
  <si>
    <t xml:space="preserve">  tr|V5G1H2|   315 -------DANG---------RKRSREPEGFQNHHESLKppVSNGTS---- 344  </t>
  </si>
  <si>
    <t xml:space="preserve">                   tsvnvkaGskkskksdekddkpqPevsvaapvsssqehivtDelsegksg</t>
  </si>
  <si>
    <t xml:space="preserve">                                                         i+t e s+++ +</t>
  </si>
  <si>
    <t xml:space="preserve">  tr|V5G1H2|   345 -----F-------------------------------DISTSERSPKRQR 358  </t>
  </si>
  <si>
    <t xml:space="preserve">                   sgdrraRfslsaagaqaerEtvapsfkvklsiSrrm..gsglvgRmlk&lt;-</t>
  </si>
  <si>
    <t xml:space="preserve">                     +   R  +   ++q  + ++    +       + +++s l +R+++  </t>
  </si>
  <si>
    <t xml:space="preserve">  tr|V5G1H2|   359 VERDDSRTAGEGSQSQRPHSSQDTITSKL-----DVssSSDLPSRDRD   401  </t>
  </si>
  <si>
    <t xml:space="preserve">  tr|V5G1H2|     -   -    </t>
  </si>
  <si>
    <t>tr|A7E4V1|A7E4V1_SCLS1: domain 1 of 1, from 1 to 381: score 194.5, E = 3.7e-55</t>
  </si>
  <si>
    <t xml:space="preserve">                      ms ++ +     P+ ++  al+++v++ v++dmi yLA+ a  VI+C</t>
  </si>
  <si>
    <t xml:space="preserve">  tr|A7E4V1|     1    MSLNSNL-----PRTSNEVALDHFVFQSVTQDMINYLAQKAREVIQC 42   </t>
  </si>
  <si>
    <t xml:space="preserve">                   dddlvepP.pAapL.PttPstkpHKsFTrsleqdmlepsGlplEterLps</t>
  </si>
  <si>
    <t xml:space="preserve">                        ep + +++++P +P+t p                + +    +Lps</t>
  </si>
  <si>
    <t xml:space="preserve">  tr|A7E4V1|    43 -----EPTqVSSSQgPSPPRTPP----------------QEKRSPSDLPS 71   </t>
  </si>
  <si>
    <t xml:space="preserve">                     le fI++l  +s+vqvpTL+T+lvYl R++ rl+pvakG+r+      </t>
  </si>
  <si>
    <t xml:space="preserve">  tr|A7E4V1|    72 --LERFIASLINRSNVQVPTLMTSLVYLARLKKRLPPVAKGLRC------ 113  </t>
  </si>
  <si>
    <t xml:space="preserve">  tr|A7E4V1|   114 ---TVHRIFLATLILSAKFLNDSSPKNKHWAEYSNV------------RG 148  </t>
  </si>
  <si>
    <t xml:space="preserve">  tr|A7E4V1|   149 YNDFSFTRTEVNLMEK-QLLQLLNWDLI--VSQDDLYIHLEPFL-TPIRF 194  </t>
  </si>
  <si>
    <t xml:space="preserve">                   +l  ++ + +L +  +q  r++ a++ ++ s d+ +r   p   D + + </t>
  </si>
  <si>
    <t xml:space="preserve">  tr|A7E4V1|   195 ELDRKQEQLRLHEAHQQAIReQEALAMQNMSfDPTGRYWMPAAEDKYMSy 244  </t>
  </si>
  <si>
    <t xml:space="preserve">                   ...slpPWWVqLDVDLGEVRRACmRmAqLeepnasi...sssSsyttpsv</t>
  </si>
  <si>
    <t xml:space="preserve">                    +++ +                      L+ +n   + +s++Ss+ +p++</t>
  </si>
  <si>
    <t xml:space="preserve">  tr|A7E4V1|   245 ygeQQS----------------------LFSANDAYdynSPPSSSEVPGL 272  </t>
  </si>
  <si>
    <t xml:space="preserve">                   +r+ ++++ l++ s +++   s+ S++ +++++v+s + + d+       </t>
  </si>
  <si>
    <t xml:space="preserve">  tr|A7E4V1|   273 TRSGTADT-LDAMSSSASSYISELSRSGTPLSSVSSYPDENDAMQ----- 316  </t>
  </si>
  <si>
    <t xml:space="preserve">                          +++  +                 ++  v+v+            </t>
  </si>
  <si>
    <t xml:space="preserve">  tr|A7E4V1|   317 -------CDTYSPS--------------GVVRDVVTVQ------------ 333  </t>
  </si>
  <si>
    <t xml:space="preserve">                     +   +   ++ +     ++ +D++  + +   +r+a            </t>
  </si>
  <si>
    <t xml:space="preserve">  tr|A7E4V1|   334 -VAGADGKLRPMLPYEIDNMAHHDNMVMAEEK--RRTA------------ 368  </t>
  </si>
  <si>
    <t xml:space="preserve">                             k     +  ++++ R +    </t>
  </si>
  <si>
    <t xml:space="preserve">  tr|A7E4V1|   369 ----------K-----KSKGNFLTRYFG    381  </t>
  </si>
  <si>
    <t>tr|A0A094GYS5|A0A094GYS5_9PEZI: domain 1 of 1, from 1 to 403: score 192.1, E = 2e-54</t>
  </si>
  <si>
    <t xml:space="preserve">                      m+s +++          +aal ++v+ +v+ dmi+yLA  a  VI+C</t>
  </si>
  <si>
    <t xml:space="preserve">  tr|A0A094G     1    MDSTRRH-------QHQAAALEHFVCTPVTEDMISYLAEMAQAVIQC 40   </t>
  </si>
  <si>
    <t xml:space="preserve">                   dddlvep.PpAap....L.PttPstkpHKsFTrsleqdmlepsGlplEte</t>
  </si>
  <si>
    <t xml:space="preserve">                        e  P+ +  + +++Pt+P t p                +l+  + </t>
  </si>
  <si>
    <t xml:space="preserve">  tr|A0A094G    41 -----ETfPTTEQvhlqQtPTPPTTPP---------------PALSAADL 70   </t>
  </si>
  <si>
    <t xml:space="preserve">                   + ps  le+fIt+l+  s+vqvpTL+T+l Yl+R++ +l+pvakG+r+  </t>
  </si>
  <si>
    <t xml:space="preserve">  tr|A0A094G    71 KIPS--LEQFITSLVIHSNVQVPTLMTTLLYLHRLKKKLPPVAKGLRC-- 116  </t>
  </si>
  <si>
    <t xml:space="preserve">                          t+hrifla Lil aK+l+DsspknKhw++Y+ +          </t>
  </si>
  <si>
    <t xml:space="preserve">  tr|A0A094G   117 -------TTHRIFLACLILSAKFLNDSSPKNKHWAGYTSV---------- 149  </t>
  </si>
  <si>
    <t xml:space="preserve">                   Hpk....gyskfGfSccEvnlmepkqllelLdydlrdfvseddllvhlEp</t>
  </si>
  <si>
    <t xml:space="preserve">                    p+++ +++s fGfS+ Evnlme+ qll+lLd+dl   +   +l +h+Ep</t>
  </si>
  <si>
    <t xml:space="preserve">  tr|A0A094G   150 -PStsyqDFSQFGFSRNEVNLMER-QLLYLLDWDLN--FGLAELEGHFEP 195  </t>
  </si>
  <si>
    <t xml:space="preserve">                   fLLerlg......fqlearhpyrtLrdlkrqker..........erasgL</t>
  </si>
  <si>
    <t xml:space="preserve">                   fL +++++  ++++q+ +rh++      +r+ er++ +  ++   +   +</t>
  </si>
  <si>
    <t xml:space="preserve">  tr|A0A094G   196 FL-APIRnaieedRQIKIRHREY---LAQREAERntlriarpalDDFNVR 241  </t>
  </si>
  <si>
    <t xml:space="preserve">                   +++s++ v+  ++  +++ +  +                           </t>
  </si>
  <si>
    <t xml:space="preserve">  tr|A0A094G   242 TEASEPTVAQPRAMYNSAKAYKAE-------------------------- 265  </t>
  </si>
  <si>
    <t xml:space="preserve">                   nasisssSsyttpsvsraesgtsv....lgsaskpdtasssstSvaes..</t>
  </si>
  <si>
    <t xml:space="preserve">                     + + +S+++ p +sr+ +++++++ ++g++s    +ss+++S+++s++</t>
  </si>
  <si>
    <t xml:space="preserve">  tr|A0A094G   266 FLKRRTPSASDIPDLSRSGTADTTgsysMGCYSG---HSSRESSRSRSnt 312  </t>
  </si>
  <si>
    <t xml:space="preserve">                   ......ssdeveseleitdgggpassngaepyklqrviywekrkaqSnsv</t>
  </si>
  <si>
    <t xml:space="preserve">                   + ++ +s ++  ++l  +++ +       ++y l++++ +     +   +</t>
  </si>
  <si>
    <t xml:space="preserve">  tr|A0A094G   313 pisripSINSFQEDLKVDMFPS-----QSDDYYLPVAPTMS---PEQVYI 354  </t>
  </si>
  <si>
    <t xml:space="preserve">                   SegsSqyrstsvnvkaGskkskksdekddkpqPevsvaapvsssqehivt</t>
  </si>
  <si>
    <t xml:space="preserve">                     ++   +  +++++                             +e + +</t>
  </si>
  <si>
    <t xml:space="preserve">  tr|A0A094G   355 AAPTHGKVQPDITTM---------------------------YDIEQATQ 377  </t>
  </si>
  <si>
    <t xml:space="preserve">                   DelsegksgsgdrraRfslsaagaqaerEtvapsfkvklsiSrrm....g</t>
  </si>
  <si>
    <t xml:space="preserve">                   ++ + +++g                            +     +m+ +++</t>
  </si>
  <si>
    <t xml:space="preserve">  tr|A0A094G   378 QSSRRARMG----------------------------M-----SMgigrS 394  </t>
  </si>
  <si>
    <t xml:space="preserve">                   sglvgRmlk&lt;-*</t>
  </si>
  <si>
    <t xml:space="preserve">                    +  +R+l    </t>
  </si>
  <si>
    <t xml:space="preserve">  tr|A0A094G   395 QNIISRFLG    403  </t>
  </si>
  <si>
    <t>tr|A0A100IL33|A0A100IL33_ASPNG: domain 1 of 1, from 1 to 380: score 191.1, E = 3.9e-54</t>
  </si>
  <si>
    <t xml:space="preserve">                      m+s+ ++p + ++vP ++++ +l+ + +w +++++++          </t>
  </si>
  <si>
    <t xml:space="preserve">  tr|A0A100I     1    MASSAAHPSelPPVPAPSNPVLLATQAHWIFTDEELT---------- 37   </t>
  </si>
  <si>
    <t xml:space="preserve">                                   +tPs+                  G+ lE e +++</t>
  </si>
  <si>
    <t xml:space="preserve">  tr|A0A100I    38 ----------------RTPSQLD----------------GMALEAEHMSR 55   </t>
  </si>
  <si>
    <t xml:space="preserve">                   +++++fI ++g ++ +++ TLaTa+vYl+Rf++r+s+v+ + r  +    </t>
  </si>
  <si>
    <t xml:space="preserve">  tr|A0A100I    56 SKGVNFINQVGIMLKLPQLTLATAAVYLHRFYMRHSMVDLPQRP-G---- 100  </t>
  </si>
  <si>
    <t xml:space="preserve">                      +p+  ++aAL+lA K +e+ ++++K++v                   </t>
  </si>
  <si>
    <t xml:space="preserve">  tr|A0A100I   101 --IHPYTTAAAALFLATK-VEENVRRMKELV------------------- 128  </t>
  </si>
  <si>
    <t xml:space="preserve">                          cc+v  ++p+     +d++++ f++++d+++++E+ LLe+l+f</t>
  </si>
  <si>
    <t xml:space="preserve">  tr|A0A100I   129 -----VACCRVGQKQPNM-V--VDEQSKEFWRWRDTILVHEDVLLEALCF 170  </t>
  </si>
  <si>
    <t xml:space="preserve">                   +l++++pyr+L+d+ +++ +++ + Lr+        aw++++Ds  t l </t>
  </si>
  <si>
    <t xml:space="preserve">  tr|A0A100I   171 DLQLEQPYRILYDFICFFRMQDNKPLRNV-------AWAFVNDSGYTVLc 213  </t>
  </si>
  <si>
    <t xml:space="preserve">                    + + +           ++ + + +++  ++PWW qL+VDL  VRRACmR</t>
  </si>
  <si>
    <t xml:space="preserve">  tr|A0A100I   214 lqftariiaaaalyaaaqhcdigfeddvlgRPWWEQLEVDLTQVRRACMR 263  </t>
  </si>
  <si>
    <t xml:space="preserve">                   mAqLeepnasisssSsyttpsvsraesgtsvlgsaskpdtasssstSvae</t>
  </si>
  <si>
    <t xml:space="preserve">                   mA+L+e+na  + + +y t + s   +gt+++++ +          + a </t>
  </si>
  <si>
    <t xml:space="preserve">  tr|A0A100I   264 MAKLYENNAAHRNGLYYLTNPIST-DEGTEKTRIPRV--------DGPAD 304  </t>
  </si>
  <si>
    <t xml:space="preserve">                     +++ +s+ e++  +g                                 </t>
  </si>
  <si>
    <t xml:space="preserve">  tr|A0A100I   305 NTTRSIDSGHEADAVNG--------------------------------- 321  </t>
  </si>
  <si>
    <t xml:space="preserve">                            +      k s   dd   P +++a++++++    +t++ ++</t>
  </si>
  <si>
    <t xml:space="preserve">  tr|A0A100I   322 ---------R------KRSRDPDDETKPPRPLADSIPLLEAGPATQNGAP 356  </t>
  </si>
  <si>
    <t xml:space="preserve">                      +                 +r +v +s              + +R+ k</t>
  </si>
  <si>
    <t xml:space="preserve">  tr|A0A100I   357 SPKRP----------------RRDSVGASADRV----------PSSRIPK 380  </t>
  </si>
  <si>
    <t xml:space="preserve">  tr|A0A100I     -     -    </t>
  </si>
  <si>
    <t>tr|A0A194S6G9|A0A194S6G9_RHOGW: domain 1 of 1, from 6 to 361: score 190.7, E = 5.1e-54</t>
  </si>
  <si>
    <t xml:space="preserve">                       s  +++pasl+P+  h + l +lv ++v+  mi+y A  av VI+C</t>
  </si>
  <si>
    <t xml:space="preserve">  tr|A0A194S     6    GSHTRRHPASLLPKFMHDPRLLELVRQPVTPAMITYIAERAVDVIKC 52   </t>
  </si>
  <si>
    <t xml:space="preserve">                   d ++v + p +p P+tP + +                  +++ ++ ps  </t>
  </si>
  <si>
    <t xml:space="preserve">  tr|A0A194S    53 DAAPVTSRPPSP-PATPIKSE----------------IHRQPHPDVPS-- 83   </t>
  </si>
  <si>
    <t xml:space="preserve">                   le fI++l+++s+vqvpTL+++lvYl R+r rl+ va Gm          </t>
  </si>
  <si>
    <t xml:space="preserve">  tr|A0A194S    84 LECFISILCTKSNVQVPTLLCTLVYLDRLRARLPNVAHGMES-------- 125  </t>
  </si>
  <si>
    <t xml:space="preserve">                    t+hr+fla+Li+AaKYl+DsspknKhw++Ya++                </t>
  </si>
  <si>
    <t xml:space="preserve">  tr|A0A194S   126 -TRHRVFLATLITAAKYLNDSSPKNKHWTRYAAV---------------- 158  </t>
  </si>
  <si>
    <t xml:space="preserve">                      f+++Evnlme+ qll+lLd dlr  ++ed+ll+h+EpfL        </t>
  </si>
  <si>
    <t xml:space="preserve">  tr|A0A194S   159 ---FPLAEVNLMER-QLLFLLDFDLR--MDEDELLAHFEPFL-------- 194  </t>
  </si>
  <si>
    <t xml:space="preserve">                   earhpyrtLrdlkrqkererasgLrlssdvkvrlawpvlpDsr..gtslp</t>
  </si>
  <si>
    <t xml:space="preserve">                    +r+p +      ++      s Lr +  v+  la++v++++r+ + sl </t>
  </si>
  <si>
    <t xml:space="preserve">  tr|A0A194S   195 -PREPVA------ST------SKLRVHAHVHAPLASSVPLSPRsiVESLH 231  </t>
  </si>
  <si>
    <t xml:space="preserve">                                           +p++++s+sS +  ++ s ++s    </t>
  </si>
  <si>
    <t xml:space="preserve">  tr|A0A194S   232 -----------------------TPPPRRQSRSSVPVKVAPSSVASSSRR 258  </t>
  </si>
  <si>
    <t xml:space="preserve">                    +  s+ ++ + +s+  + ss ++v+s++  t  ++           l+ </t>
  </si>
  <si>
    <t xml:space="preserve">  tr|A0A194S   259 PSTVSH-YAETEMSPADSHSSASSVSSASPLTPMDE-----------LPS 296  </t>
  </si>
  <si>
    <t xml:space="preserve">                    +++                                         ++++s</t>
  </si>
  <si>
    <t xml:space="preserve">  tr|A0A194S   297 YPGIH-----------------------I----------------MSASS 307  </t>
  </si>
  <si>
    <t xml:space="preserve">                   +a+p+ + ++++       g + s  r  R+s  +  +  ++   + s +</t>
  </si>
  <si>
    <t xml:space="preserve">  tr|A0A194S   308 SASPPRRGSYVG-------GCEPSPLRSLRPSEQRSASFLRH-AFQTSKA 349  </t>
  </si>
  <si>
    <t xml:space="preserve">                          + g+ ++gR  k   </t>
  </si>
  <si>
    <t xml:space="preserve">  tr|A0A194S   350 AF-----SLGGIERGR--K    361  </t>
  </si>
  <si>
    <t>tr|G7XCN2|G7XCN2_ASPKW: domain 1 of 1, from 1 to 380: score 189.7, E = 1e-53</t>
  </si>
  <si>
    <t xml:space="preserve">  tr|G7XCN2|     1    MASSAAHPSelPPVPAPSNPVLLATQAHWIFTDEELT---------- 37   </t>
  </si>
  <si>
    <t xml:space="preserve">  tr|G7XCN2|    38 ----------------RTPSQLD----------------GMALEAEHMSR 55   </t>
  </si>
  <si>
    <t xml:space="preserve">  tr|G7XCN2|    56 SKGVNFINQVGIMLKLPQLTLATAAVYLHRFYMRHSMVDLPQRP-G---- 100  </t>
  </si>
  <si>
    <t xml:space="preserve">  tr|G7XCN2|   101 --IHPYTTAAAALFLATK-VEENVRRMKELV------------------- 128  </t>
  </si>
  <si>
    <t xml:space="preserve">  tr|G7XCN2|   129 -----VACCRVGQKQPNM-V--VDEQSKEFWRWRDTILVHEDVLLEALCF 170  </t>
  </si>
  <si>
    <t xml:space="preserve">  tr|G7XCN2|   171 DLQLEQPYRILYDFICFFRMQDNKPLRNV-------AWAFVNDSGYTVLc 213  </t>
  </si>
  <si>
    <t xml:space="preserve">  tr|G7XCN2|   214 lqftariiaaaalyaaaqhcdigfeddvlgRPWWEQLEVDLTQVRRACMR 263  </t>
  </si>
  <si>
    <t xml:space="preserve">  tr|G7XCN2|   264 MAKLYENNAAHRNGLYYLTNPIST-DEGTEKTRIPRV--------DGPAD 304  </t>
  </si>
  <si>
    <t xml:space="preserve">                     ++  +s+ e+++ +g                                 </t>
  </si>
  <si>
    <t xml:space="preserve">  tr|G7XCN2|   305 NTTRPIDSGHEADTVNG--------------------------------- 321  </t>
  </si>
  <si>
    <t xml:space="preserve">  tr|G7XCN2|   322 ---------R------KRSRDPDDETKPPRPLADSIPLLEAGPATQNGAP 356  </t>
  </si>
  <si>
    <t xml:space="preserve">  tr|G7XCN2|   357 SPKRP----------------RRDSVGASADRA----------PSSRIPK 380  </t>
  </si>
  <si>
    <t xml:space="preserve">  tr|G7XCN2|     -     -    </t>
  </si>
  <si>
    <t>tr|A0A094E9C3|A0A094E9C3_9PEZI: domain 1 of 1, from 1 to 403: score 188.9, E = 1.9e-53</t>
  </si>
  <si>
    <t xml:space="preserve">                      m+s + +          +aal ++v+ +v+ dmi+yLA  a  VI+C</t>
  </si>
  <si>
    <t xml:space="preserve">  tr|A0A094E     1    MDSTRCH-------QHQAAALEHFVCTPVTEDMISYLAEMAQAVIQC 40   </t>
  </si>
  <si>
    <t xml:space="preserve">                        e  P+ +  + +++Pt+P t p                 l+  + </t>
  </si>
  <si>
    <t xml:space="preserve">  tr|A0A094E    41 -----ETfPTTEQvhlqQtPTPPTTPP---------------PTLSAADL 70   </t>
  </si>
  <si>
    <t xml:space="preserve">  tr|A0A094E    71 KIPS--LEQFITSLVIHSNVQVPTLMTTLLYLHRLKKKLPPVAKGLRC-- 116  </t>
  </si>
  <si>
    <t xml:space="preserve">  tr|A0A094E   117 -------TTHRIFLACLILSAKFLNDSSPKNKHWAGYTSV---------- 149  </t>
  </si>
  <si>
    <t xml:space="preserve">  tr|A0A094E   150 -PStsyqDFSQFGFSRNEVNLMER-QLLYLLDWDLN--FGLAELEGHFEP 195  </t>
  </si>
  <si>
    <t xml:space="preserve">                   fL +++++  ++++q+ +rh++      +r+ er++ +  ++   + s +</t>
  </si>
  <si>
    <t xml:space="preserve">  tr|A0A094E   196 FL-APIRnaieedRQIKIRHREY---LAQREAERntlriarpalDDFSVR 241  </t>
  </si>
  <si>
    <t xml:space="preserve">  tr|A0A094E   242 TEASEPTVAQPRAMYNSAKAYKAE-------------------------- 265  </t>
  </si>
  <si>
    <t xml:space="preserve">  tr|A0A094E   266 FLKRRTPSASDIPDLSRSGTADTTgpysMGCYSG---HSSRESSRSRSnt 312  </t>
  </si>
  <si>
    <t xml:space="preserve">  tr|A0A094E   313 pisripSINSFQEDLKVDMFPS-----QSDDYYLPVAPTMS---PEQVYI 354  </t>
  </si>
  <si>
    <t xml:space="preserve">  tr|A0A094E   355 AAPTHGKVQPDITTM---------------------------YDIEQATQ 377  </t>
  </si>
  <si>
    <t xml:space="preserve">  tr|A0A094E   378 QSSRRARMG----------------------------M-----SMgigrS 394  </t>
  </si>
  <si>
    <t xml:space="preserve">  tr|A0A094E   395 QNIISRFLG    403  </t>
  </si>
  <si>
    <t>tr|V5I1C5|V5I1C5_BYSSN: domain 1 of 1, from 33 to 400: score 187.7, E = 4.1e-53</t>
  </si>
  <si>
    <t xml:space="preserve">                      m+ + +pp  + P++++++++ ++v++ + +d+ia            </t>
  </si>
  <si>
    <t xml:space="preserve">  tr|V5I1C5|    33    MDVEAAPPDVPMPHPSFIQVAKPYVFEQTIQDCIA------------ 67   </t>
  </si>
  <si>
    <t xml:space="preserve">                                 + ++  +                  ++E+ rL+   </t>
  </si>
  <si>
    <t xml:space="preserve">  tr|V5I1C5|    68 --------------ALGVDPL------------------REESLRLQ--- 82   </t>
  </si>
  <si>
    <t xml:space="preserve">                   ++++I++++ +++++v+T++Ta vY+++fr+++ +++             </t>
  </si>
  <si>
    <t xml:space="preserve">  tr|V5I1C5|    83 GVAWIDSVRRALHLPVRTFNTAVVYYHKFRLVHADNE------------- 119  </t>
  </si>
  <si>
    <t xml:space="preserve">                   +++ ++++aAL++A+K +eD+++k++++v                     </t>
  </si>
  <si>
    <t xml:space="preserve">  tr|V5I1C5|   120 YNYMDAAAAALFTACK-IEDTLKKSREIV--------------------- 147  </t>
  </si>
  <si>
    <t xml:space="preserve">                        c+ +nl+ p    e L+ d+  f+ + + +++lE+++Le+ gf++</t>
  </si>
  <si>
    <t xml:space="preserve">  tr|V5I1C5|   148 -----CTAFNLKLPPA--EHLSPDDSLFEVHARGIIGLERLMLEANGFDF 190  </t>
  </si>
  <si>
    <t xml:space="preserve">                   + rhp+ +L++l          g +++s+v  + ++ ++ D ++t++p  </t>
  </si>
  <si>
    <t xml:space="preserve">  tr|V5I1C5|   191 RSRHPQNRLVKLAKS------YGVQKDSEVA-NISYRISIDLYRTFAP-- 231  </t>
  </si>
  <si>
    <t xml:space="preserve">                   WVqLDVDLGEVRRACmRmA.qLeepnas.isssSsyttpsvsraesgtsv</t>
  </si>
  <si>
    <t xml:space="preserve">                      +         AC+ +A+ L  ++  +  s+  y  + +sr e+++++</t>
  </si>
  <si>
    <t xml:space="preserve">  tr|V5I1C5|   232 ---IKQTTTTMAFACLELAgRLVDNHLEdVESGKDYEKWKTSREEVMETL 278  </t>
  </si>
  <si>
    <t xml:space="preserve">                   l++++  +t+ + stSv++s+ ++ ++ ++i+++ +       +  kl+r</t>
  </si>
  <si>
    <t xml:space="preserve">  tr|V5I1C5|   279 LDLLEL-YTHHRGSTSVGPSFPVDKFLTIRIPLNQE------VDAKKLPR 321  </t>
  </si>
  <si>
    <t xml:space="preserve">                      w       n+ ++gs          +           ++d+    +s</t>
  </si>
  <si>
    <t xml:space="preserve">  tr|V5I1C5|   322 YTNWR------NGDTNGSR---------D-----------GKDASTKNAS 345  </t>
  </si>
  <si>
    <t xml:space="preserve">                   ++ p  +++ ++     + +k+g +d++ Rf+l++++a +e+ tv  +fk</t>
  </si>
  <si>
    <t xml:space="preserve">  tr|V5I1C5|   346 IQNPLTPMSATG-----ERPKPGGRDGTVRFMLDPERAEDEKATVSEYFK 390  </t>
  </si>
  <si>
    <t xml:space="preserve">                    +      m++++ ++      </t>
  </si>
  <si>
    <t xml:space="preserve">  tr|V5I1C5|   391 NE------MEEYEIEE---    400  </t>
  </si>
  <si>
    <t>tr|A0A094FRD4|A0A094FRD4_9PEZI: domain 1 of 1, from 1 to 404: score 187.7, E = 4.3e-53</t>
  </si>
  <si>
    <t xml:space="preserve">                      m+s +++           aal ++v+ +v+ dmi+yLA  a  VI+C</t>
  </si>
  <si>
    <t xml:space="preserve">  tr|A0A094F     1    MDSTRRH-------QDQDAALEHFVCTPVTEDMISYLAEMAQAVIQC 40   </t>
  </si>
  <si>
    <t xml:space="preserve">                        e  P+ +  + ++ Pt+P t p                +l+  + </t>
  </si>
  <si>
    <t xml:space="preserve">  tr|A0A094F    41 -----ETfPTTEQvqlqQvPTPPTTPP---------------PALSAADL 70   </t>
  </si>
  <si>
    <t xml:space="preserve">  tr|A0A094F    71 KIPS--LEQFITSLVIHSNVQVPTLMTTLLYLHRLKKKLPPVAKGLRC-- 116  </t>
  </si>
  <si>
    <t xml:space="preserve">  tr|A0A094F   117 -------TTHRIFLACLILSAKFLNDSSPKNKHWAGYTSV---------- 149  </t>
  </si>
  <si>
    <t xml:space="preserve">                    p+++ +++s fGfS+ Evnlme+ qll+lLd+dl   +   +l +h+E </t>
  </si>
  <si>
    <t xml:space="preserve">  tr|A0A094F   150 -PStryqDFSQFGFSRNEVNLMER-QLLYLLDWDLN--FGLAELEGHFEH 195  </t>
  </si>
  <si>
    <t xml:space="preserve">                   fLLerlg......fqlearhpyrtLrdlkrqkererasgLrlssdvkvrl</t>
  </si>
  <si>
    <t xml:space="preserve">                   fL +++++  ++++q+++rh++               ++ r+++   +r </t>
  </si>
  <si>
    <t xml:space="preserve">  tr|A0A094F   196 FL-APIRnaiqeeRQIQNRHREY--------------LAQREAERHTLRI 230  </t>
  </si>
  <si>
    <t xml:space="preserve">                   awpvlpD..srgtslpPWWVqLDVDLGEVR.RACmRmAqLeepn.asiss</t>
  </si>
  <si>
    <t xml:space="preserve">                   a+p l+D ++ ++ ++        D     +RA    A+ +++   + + </t>
  </si>
  <si>
    <t xml:space="preserve">  tr|A0A094F   231 ARPALDDfkELRSEAS--------DPTVAQpRAMYNSAKAYKAEfLKRRT 272  </t>
  </si>
  <si>
    <t xml:space="preserve">                   sSsyttpsvsraesgtsv....lgsaskpdtasssstSvaes........</t>
  </si>
  <si>
    <t xml:space="preserve">                   +S+++ p +sr+++++++++ ++g++s    +ss+++S+++s+++ ++ +</t>
  </si>
  <si>
    <t xml:space="preserve">  tr|A0A094F   273 PSASDIPDLSRSSTADTTgsynMGCYSG---HSSRESSRSRSntpisrip 319  </t>
  </si>
  <si>
    <t xml:space="preserve">                   s ++  ++l  +++ +       ++y l++++ +     +   +  ++  </t>
  </si>
  <si>
    <t xml:space="preserve">  tr|A0A094F   320 SVNSFQEDLKVDMFPS-----QSDDYYLPVAPTMS---PEQVYIAAPTHG 361  </t>
  </si>
  <si>
    <t xml:space="preserve">                    +  +++++                             +e +++++ + +</t>
  </si>
  <si>
    <t xml:space="preserve">  tr|A0A094F   362 KVQPDITTM---------------------------YDIEQASQQSSRRA 384  </t>
  </si>
  <si>
    <t xml:space="preserve">                   ++g  ++                        +       + +  +R+l  </t>
  </si>
  <si>
    <t xml:space="preserve">  tr|A0A094F   385 RMGMSMG------------------------M-----GRSQNIISRFLG  404  </t>
  </si>
  <si>
    <t xml:space="preserve">  tr|A0A094F     -    -    </t>
  </si>
  <si>
    <t>tr|A0A0P1BRM3|A0A0P1BRM3_9BASI: domain 1 of 1, from 13 to 267: score 187.3, E = 5.6e-53</t>
  </si>
  <si>
    <t xml:space="preserve">                      +s+ +++p sl+P++ h +al + +k +vsrdm++yLA  a++VI+C</t>
  </si>
  <si>
    <t xml:space="preserve">  tr|A0A0P1B    13    SSAMRRHPMSLIPKLCHDPALLDMIKMPVSRDMVVYLACKAAHVIQC 59   </t>
  </si>
  <si>
    <t xml:space="preserve">                           + + L  tP + p    T+sl+ ++ +p+G + E ++Lps  </t>
  </si>
  <si>
    <t xml:space="preserve">  tr|A0A0P1B    60 -------GTTSGL-DTPPATP----TKSLAEAEQDPAG-RAEVNGLPS-- 94   </t>
  </si>
  <si>
    <t xml:space="preserve">                   letfI+ l+++s+vq pTL+T+lvYl R+++rl+ vakGm++        </t>
  </si>
  <si>
    <t xml:space="preserve">  tr|A0A0P1B    95 LETFIAYLVEKSNVQAPTLLTTLVYLDRLKSRLPQVAKGMHC-------- 136  </t>
  </si>
  <si>
    <t xml:space="preserve">                    t+hr+fla+Li+AaKYl+Dssp+nKhw++Y  l                </t>
  </si>
  <si>
    <t xml:space="preserve">  tr|A0A0P1B   137 -TRHRVFLATLIVAAKYLNDSSPRNKHWTKYCSL---------------- 169  </t>
  </si>
  <si>
    <t xml:space="preserve">                      f + Evnlme+ qll+lLdydlr  v ed+ll h+ pfL        </t>
  </si>
  <si>
    <t xml:space="preserve">  tr|A0A0P1B   170 ---FALDEVNLMEK-QLLYLLDYDLR--VNEDELLEHFSPFL-------- 205  </t>
  </si>
  <si>
    <t xml:space="preserve">                    + h++ ++++  rq         +l+s + +r +  +   +r+++++  </t>
  </si>
  <si>
    <t xml:space="preserve">  tr|A0A0P1B   206 -VDHAEDRATRGRRQ--------MALRSCEAGRECERY---ERASQRR-- 241  </t>
  </si>
  <si>
    <t xml:space="preserve">  tr|A0A0P1B     - -------------------------------------------------- -    </t>
  </si>
  <si>
    <t xml:space="preserve">                    +++++ a   +                                      </t>
  </si>
  <si>
    <t xml:space="preserve">  tr|A0A0P1B   242 VYLRALPAEEVP-------------------------------------- 253  </t>
  </si>
  <si>
    <t xml:space="preserve">                                             +                       </t>
  </si>
  <si>
    <t xml:space="preserve">  tr|A0A0P1B   254 --------------------------C----------------------- 254  </t>
  </si>
  <si>
    <t xml:space="preserve">  tr|A0A0P1B   255 -------------------------------------------------W 255  </t>
  </si>
  <si>
    <t xml:space="preserve">                          ++  + R l    </t>
  </si>
  <si>
    <t xml:space="preserve">  tr|A0A0P1B   256 -----NAHKTSRLRRLP    267  </t>
  </si>
  <si>
    <t>tr|F2SGG5|F2SGG5_TRIRC: domain 1 of 1, from 1 to 264: score 186.9, E = 7e-53</t>
  </si>
  <si>
    <t xml:space="preserve">  tr|F2SGG5|     -    ----------------------------------------------- -    </t>
  </si>
  <si>
    <t xml:space="preserve">  tr|F2SGG5|     - -------------------------------------------------- -    </t>
  </si>
  <si>
    <t xml:space="preserve">                              +++++++LaTa+vY+kRf+t++s+++             </t>
  </si>
  <si>
    <t xml:space="preserve">  tr|F2SGG5|     1 -----------MNTRQQALATAQVYVKRFFTKVSIRR------------- 26   </t>
  </si>
  <si>
    <t xml:space="preserve">  tr|F2SGG5|    27 TNPYLLLTTAFYLACK-TEECPQHIKYVVS-------------------- 55   </t>
  </si>
  <si>
    <t xml:space="preserve">  tr|F2SGG5|    56 -------EARGLWPEFIL-----------SDSAKVGECEFWLISELNSQL 87   </t>
  </si>
  <si>
    <t xml:space="preserve">  tr|F2SGG5|    88 IVHHPYRTLSDFSSTLTNTASSGLTLSSDEI-ALAWSVVNDSYLTDLP-- 134  </t>
  </si>
  <si>
    <t xml:space="preserve">                      L      +    + +A +++p++s++s S          ++g+++l </t>
  </si>
  <si>
    <t xml:space="preserve">  tr|F2SGG5|   135 ---LLQPPHVIAVMAVFVAVVFKPGTSSASTSTG--------AVGPGTLT 173  </t>
  </si>
  <si>
    <t xml:space="preserve">                   saskp.dtasssstSvaesssdeveseleitdgggpassngaepyklqrv</t>
  </si>
  <si>
    <t xml:space="preserve">                   sas +++t+++++++++++ss+++++++++++g+g         +++q+v</t>
  </si>
  <si>
    <t xml:space="preserve">  tr|F2SGG5|   174 SASTStSTGTGTGPGTGTTSSAGMAAGIREGMGDG---------GRVQKV 214  </t>
  </si>
  <si>
    <t xml:space="preserve">                   ++w+                                        ++evs+</t>
  </si>
  <si>
    <t xml:space="preserve">  tr|F2SGG5|   215 VEWL-----------------------A----------------GSEVSI 225  </t>
  </si>
  <si>
    <t xml:space="preserve">                   +a+v ++qe+++++e++eg++++g r                        </t>
  </si>
  <si>
    <t xml:space="preserve">  tr|F2SGG5|   226 EAVVDCTQEMVALYEVWEGYGEKGLR------------------------ 251  </t>
  </si>
  <si>
    <t xml:space="preserve">                   +     ++g++++gR+l+   </t>
  </si>
  <si>
    <t xml:space="preserve">  tr|F2SGG5|   252 E-----AIGRYVRGRFLD    264  </t>
  </si>
  <si>
    <t>tr|A0A164ZQ39|A0A164ZQ39_9PEZI: domain 1 of 1, from 1 to 308: score 185.8, E = 1.5e-52</t>
  </si>
  <si>
    <t xml:space="preserve">                      m+ + ++             +tq  +w +s+  +a            </t>
  </si>
  <si>
    <t xml:space="preserve">  tr|A0A164Z     1    MAGNFWT-------------STQHLHWQFSKPGLA------------ 22   </t>
  </si>
  <si>
    <t xml:space="preserve">                                 + +++ +        + d++   ++pl++ rL+siy</t>
  </si>
  <si>
    <t xml:space="preserve">  tr|A0A164Z    23 --------------EIRRKLE--------QEDRALVQQYPLPDRRLLSIY 50   </t>
  </si>
  <si>
    <t xml:space="preserve">                   +  +I klgk++  ++++LaTa+vY+ Rf+t++++++             </t>
  </si>
  <si>
    <t xml:space="preserve">  tr|A0A164Z    51 FYHQIGKLGKRLTIRQQALATAQVYIRRFYTKVEIRR------------- 87   </t>
  </si>
  <si>
    <t xml:space="preserve">                   ++p++++ +AL+lA+K +e+++++++ +v                     </t>
  </si>
  <si>
    <t xml:space="preserve">  tr|A0A164Z    88 TNPYLVLVTALYLACK-MEECPQHIRLVV--------------------- 115  </t>
  </si>
  <si>
    <t xml:space="preserve">                         +E++  +p+  +           s+ ++l+++E+fL++++++ql</t>
  </si>
  <si>
    <t xml:space="preserve">  tr|A0A164Z   116 ------AEARNIWPDF-I----------SSDTSKLGECEFFLISEMRSQL 148  </t>
  </si>
  <si>
    <t xml:space="preserve">                   ++++pyrtL  l + + +      + +   +++law+v++D+++t+lp  </t>
  </si>
  <si>
    <t xml:space="preserve">  tr|A0A164Z   149 IIHQPYRTLLTLHSSFSM------TQD---EINLAWSVINDHYLTDLP-- 187  </t>
  </si>
  <si>
    <t xml:space="preserve">                   WVqLDVDLGEVRRACmRmA.qLeepnasisssSsyttpsvsraesgtsvl</t>
  </si>
  <si>
    <t xml:space="preserve">                      L      +  A + +A  L ++ as++ s  +  +++s a ++t++ </t>
  </si>
  <si>
    <t xml:space="preserve">  tr|A0A164Z   188 ---LLYPPHVIAVAAIFLAvVLKPAQASLHGSNGSAAAPTSIAQAMTGTP 234  </t>
  </si>
  <si>
    <t xml:space="preserve">                     +++                  ++ + +  + g+   s+ a+  k+q +</t>
  </si>
  <si>
    <t xml:space="preserve">  tr|A0A164Z   235 NRYAQ------------------QFPATNTQQIGS---SGAAPQNKVQYL 263  </t>
  </si>
  <si>
    <t xml:space="preserve">                   + w+                                        ++ v+ </t>
  </si>
  <si>
    <t xml:space="preserve">  tr|A0A164Z   264 VNWL-----------------------A----------------ESDVDM 274  </t>
  </si>
  <si>
    <t xml:space="preserve">                   +a++ ++qe i+++e++e++  +                           </t>
  </si>
  <si>
    <t xml:space="preserve">  tr|A0A164Z   275 EAVIDCTQEIISLYEVWEQYNDK--------------------------- 297  </t>
  </si>
  <si>
    <t xml:space="preserve">                           +++   R++k   </t>
  </si>
  <si>
    <t xml:space="preserve">  tr|A0A164Z   298 V-------CKEQITRFVK    308  </t>
  </si>
  <si>
    <t>tr|G0RWD8|G0RWD8_HYPJQ: domain 1 of 1, from 1 to 244: score 185.4, E = 2.1e-52</t>
  </si>
  <si>
    <t xml:space="preserve">                      m+sr+ +    +   l+ aal q+v+++vsrdmiayLA +a  VI C</t>
  </si>
  <si>
    <t xml:space="preserve">  tr|G0RWD8|     1    MASRSFL----SMDDLNKAALEQFVYQPVSRDMIAYLANAAHSVIAC 43   </t>
  </si>
  <si>
    <t xml:space="preserve">                   dddlvepPpAap....L..PttPstkpHKsFTrsleqdmlepsGlplEte</t>
  </si>
  <si>
    <t xml:space="preserve">                   d+ l++pP+ +++++++++P tP + p             ep+++   + </t>
  </si>
  <si>
    <t xml:space="preserve">  tr|G0RWD8|    44 DSTLMPPPAREAknhsQdrPPTPPRSP-------------EPRAVCSTDD 80   </t>
  </si>
  <si>
    <t xml:space="preserve">                   +Lp+  le fIt+l++ss+vqvpTL+++lvYl R++ +l+p+a+G+r+  </t>
  </si>
  <si>
    <t xml:space="preserve">  tr|G0RWD8|    81 ALPT--LEEFITQLVVSSNVQVPTLMSTLVYLNRLKAKLQPMARGLRC-- 126  </t>
  </si>
  <si>
    <t xml:space="preserve">                          t+hriflaALil aKYl+DsspknKhw++Y+++          </t>
  </si>
  <si>
    <t xml:space="preserve">  tr|G0RWD8|   127 -------TTHRIFLAALILSAKYLNDSSPKNKHWANYTHM---------- 159  </t>
  </si>
  <si>
    <t xml:space="preserve">                    + +y +fGf ++Evnlme+ qll+lL ++lr  ++e dl+++l++fL e</t>
  </si>
  <si>
    <t xml:space="preserve">  tr|G0RWD8|   160 -NTDYYSFGFTRTEVNLMEK-QLLFLLEWELR--ITEHDLYRELDFFL-E 204  </t>
  </si>
  <si>
    <t xml:space="preserve">                   +++  ++ rh+++     +r           + ++ +       +   ++</t>
  </si>
  <si>
    <t xml:space="preserve">  tr|G0RWD8|   205 PVRIKIAERHARK-----MRH----------REEKKR-------QQEMYA 232  </t>
  </si>
  <si>
    <t xml:space="preserve">                     ++                                              </t>
  </si>
  <si>
    <t xml:space="preserve">  tr|G0RWD8|   233 AAAR---------------------------------------------- 236  </t>
  </si>
  <si>
    <t xml:space="preserve">  tr|G0RWD8|     - -------------------------------------------------- -    </t>
  </si>
  <si>
    <t xml:space="preserve">                                                   +                 </t>
  </si>
  <si>
    <t xml:space="preserve">  tr|G0RWD8|   237 --------------------------------Y----------------- 237  </t>
  </si>
  <si>
    <t xml:space="preserve">                                  ++v+   +   </t>
  </si>
  <si>
    <t xml:space="preserve">  tr|G0RWD8|   238 -----P---------SPVSI--R    244  </t>
  </si>
  <si>
    <t>tr|A0A094A682|A0A094A682_9PEZI: domain 1 of 1, from 1 to 400: score 184.4, E = 4.1e-52</t>
  </si>
  <si>
    <t xml:space="preserve">                      m s  +p           aal ++v+ +v+ dmiayLA+ a  VI+C</t>
  </si>
  <si>
    <t xml:space="preserve">  tr|A0A094A     1    MNSTHRP-------QDQDAALEHFVCTPVTEDMIAYLAGMAQAVIQC 40   </t>
  </si>
  <si>
    <t xml:space="preserve">  tr|A0A094A    41 -----ETfPTTEQvqlqQvPTPPTTPP---------------PALSAADL 70   </t>
  </si>
  <si>
    <t xml:space="preserve">  tr|A0A094A    71 KIPS--LEQFITSLVIHSNVQVPTLMTTLLYLHRLKEKLPPVAKGLRC-- 116  </t>
  </si>
  <si>
    <t xml:space="preserve">  tr|A0A094A   117 -------TTHRIFLACLILSAKFLNDSSPKNKHWAGYTSV---------- 149  </t>
  </si>
  <si>
    <t xml:space="preserve">  tr|A0A094A   150 -PStqyqDFSQFGFSRNEVNLMER-QLLYLLDWDLN--FGLAELEGHFEH 195  </t>
  </si>
  <si>
    <t xml:space="preserve">                   fL ++++  ++ +   +     +r +     ++ r+++   +r a+p l+</t>
  </si>
  <si>
    <t xml:space="preserve">  tr|A0A094A   196 FL-APIRNAIQEERQIK-----TRHRDY---LAKREAERHTMRIARPALD 236  </t>
  </si>
  <si>
    <t xml:space="preserve">                   DsrgtslpPWWVqLDVDLGEVRRACmRmAqLeepn.asisssSsyttpsv</t>
  </si>
  <si>
    <t xml:space="preserve">                   D   ts +              R     A+ +++   + + +S+++ p +</t>
  </si>
  <si>
    <t xml:space="preserve">  tr|A0A094A   237 DFKETSDA---------TAAQPRTMYNSAKAYKAEfLKRRTPSASDIPDL 277  </t>
  </si>
  <si>
    <t xml:space="preserve">                   sr+++++++ +  + ++++ ss++S   s+s++    ++i++ ++     </t>
  </si>
  <si>
    <t xml:space="preserve">  tr|A0A094A   278 SRSSTADTTGSYNTGCYSGHSSRES---SRSRSNTPISRIPSMNSFQEDL 324  </t>
  </si>
  <si>
    <t xml:space="preserve">                     + y++q ++y +                           +++  s e </t>
  </si>
  <si>
    <t xml:space="preserve">  tr|A0A094A   325 KVDMYASQSDDYYL-----------------------P---LAPTMSPEQ 348  </t>
  </si>
  <si>
    <t xml:space="preserve">                   ddkpqPevsvaapvsssqehi...vtDelsegksgsgdrraRfslsaaga</t>
  </si>
  <si>
    <t xml:space="preserve">                      + P ++  +p   +++ i++  +++ + +++g  ++           </t>
  </si>
  <si>
    <t xml:space="preserve">  tr|A0A094A   349 VYIAAPTHGKVQPDITTMYDIeqaTQQSSRRARMGMSMG----------- 387  </t>
  </si>
  <si>
    <t xml:space="preserve">                                +       + +  +R+l    </t>
  </si>
  <si>
    <t xml:space="preserve">  tr|A0A094A   388 -------------M-----GRSQNIISRFLG    400  </t>
  </si>
  <si>
    <t>tr|A0A094HME2|A0A094HME2_9PEZI: domain 1 of 1, from 1 to 404: score 183.7, E = 6.5e-52</t>
  </si>
  <si>
    <t xml:space="preserve">  tr|A0A094H     1    MDSTRRH-------QDQDAALEHFVCTPVTEDMISYLAEMAQAVIQC 40   </t>
  </si>
  <si>
    <t xml:space="preserve">  tr|A0A094H    41 -----ETfPTTEQvqlqQvPTPPTTPP---------------PALSAADL 70   </t>
  </si>
  <si>
    <t xml:space="preserve">  tr|A0A094H    71 KIPS--LEQFITSLVIHSNVQVPTLMTTLLYLHRLKKKLPPVAKGLRC-- 116  </t>
  </si>
  <si>
    <t xml:space="preserve">  tr|A0A094H   117 -------TTHRIFLACLILSAKFLNDSSPKNKHWAGYTSV---------- 149  </t>
  </si>
  <si>
    <t xml:space="preserve">                    p+++ +++s fGfS+ Evnlme+ qll+lLd+dl   +   +l  h+E </t>
  </si>
  <si>
    <t xml:space="preserve">  tr|A0A094H   150 -PStryqDFSQFGFSRNEVNLMER-QLLYLLDWDLN--FGLAELESHFEH 195  </t>
  </si>
  <si>
    <t xml:space="preserve">  tr|A0A094H   196 FL-APIRnaiqeeRQIQNRHREY--------------LAQREAERHTLRI 230  </t>
  </si>
  <si>
    <t xml:space="preserve">  tr|A0A094H   231 ARPALDDfkELRSEAS--------DPTVAQpRAMYNSAKAYKAEfLKRRT 272  </t>
  </si>
  <si>
    <t xml:space="preserve">  tr|A0A094H   273 PSASDIPDLSRSSTADTTgsysMGCYSG---HSSRESSRSRSntpisrip 319  </t>
  </si>
  <si>
    <t xml:space="preserve">  tr|A0A094H   320 SVNSFQEDLKVDMFPS-----QSDDYYLPVAPTMS---PEQVYIAAPTHG 361  </t>
  </si>
  <si>
    <t xml:space="preserve">  tr|A0A094H   362 KVQPDITTM---------------------------YDIEQASQQSSRRA 384  </t>
  </si>
  <si>
    <t xml:space="preserve">  tr|A0A094H   385 RMGMSMG------------------------M-----GRSQNIISRFLG  404  </t>
  </si>
  <si>
    <t xml:space="preserve">  tr|A0A094H     -    -    </t>
  </si>
  <si>
    <t>tr|A0A094AC80|A0A094AC80_9PEZI: domain 1 of 1, from 3 to 404: score 183.6, E = 7.3e-52</t>
  </si>
  <si>
    <t xml:space="preserve">                      +s+rp +           aal ++v+ +v++dmiayLA  a  VI+C</t>
  </si>
  <si>
    <t xml:space="preserve">  tr|A0A094A     3    SSNRPQD---------QDAALEHFVCTPVTQDMIAYLADMAQAVIQC 40   </t>
  </si>
  <si>
    <t xml:space="preserve">                        e  P+ +  + ++ Pt+P t p                 l   + </t>
  </si>
  <si>
    <t xml:space="preserve">  tr|A0A094A    41 -----ETfPTTEQvqlqQvPTPPTTPP---------------PTLTAADL 70   </t>
  </si>
  <si>
    <t xml:space="preserve">  tr|A0A094A    71 KIPS--LEQFITSLVIHSNVQVPTLMTTLLYLHRLKKKLPPVAKGLRC-- 116  </t>
  </si>
  <si>
    <t xml:space="preserve">                    p+++ +++s fGfS+ Evnlme+ qll+lLd+dl   ++  +l +h+E </t>
  </si>
  <si>
    <t xml:space="preserve">  tr|A0A094A   150 -PStsyqDFSQFGFSRNEVNLMER-QLLYLLDWDLN--FDLAELEGHFEH 195  </t>
  </si>
  <si>
    <t xml:space="preserve">                   fLLerlg......fqlearhpyrtLrdlkrqker...........erasg</t>
  </si>
  <si>
    <t xml:space="preserve">                   fL +++++  ++++q+ +rh++      +r+ er+  +  ++  +  +  </t>
  </si>
  <si>
    <t xml:space="preserve">  tr|A0A094A   196 FL-APIRnaiqdeRQIKNRHREY---LAQREAERhamriarpaldDFKDL 241  </t>
  </si>
  <si>
    <t xml:space="preserve">                   ++++ ++ v+  ++  +++ +  +                          </t>
  </si>
  <si>
    <t xml:space="preserve">  tr|A0A094A   242 RTETCEPTVAQPRTMYNSAKAYKAE------------------------- 266  </t>
  </si>
  <si>
    <t xml:space="preserve">                   pnasisssSsyttpsvsraesgtsv....lgsaskpdtasssstSvaes.</t>
  </si>
  <si>
    <t xml:space="preserve">                      + + +S+++ p +sr+++++++++ ++g++s    +ss+++S+++s+</t>
  </si>
  <si>
    <t xml:space="preserve">  tr|A0A094A   267 -FLKRRTPSASDIPDLSRSSTADTTgsysMGCYSG---HSSRESSRSRSn 312  </t>
  </si>
  <si>
    <t xml:space="preserve">                   .......ssdeveseleitdgggpassngaepyklqrviywekrkaqSns</t>
  </si>
  <si>
    <t xml:space="preserve">                   ++ ++ +s ++ +++l  ++  +      a++y l++++ +     +   </t>
  </si>
  <si>
    <t xml:space="preserve">  tr|A0A094A   313 tpisripSVNSFREDLKVDMYAS-----NADDYYLPVAPTMS---PEQVY 354  </t>
  </si>
  <si>
    <t xml:space="preserve">                   +  ++   +  +++++                             +e + </t>
  </si>
  <si>
    <t xml:space="preserve">  tr|A0A094A   355 IAAPTHGKVQPDITTM---------------------------YDIEQAT 377  </t>
  </si>
  <si>
    <t xml:space="preserve">                   tDelsegksgsgdrraRfslsaagaqaerEtvapsfkvklsiSrrmgsgl</t>
  </si>
  <si>
    <t xml:space="preserve">                   +++ + +++g  ++                        +       + + </t>
  </si>
  <si>
    <t xml:space="preserve">  tr|A0A094A   378 QQSSRRARMGMSMG------------------------M-----GRSQNI 398  </t>
  </si>
  <si>
    <t xml:space="preserve">                    +R+l    </t>
  </si>
  <si>
    <t xml:space="preserve">  tr|A0A094A   399 ISRFLG    404  </t>
  </si>
  <si>
    <t>tr|L8G5A2|L8G5A2_PSED2: domain 1 of 1, from 1 to 403: score 183.1, E = 1e-51</t>
  </si>
  <si>
    <t xml:space="preserve">                   *-&gt;mssrptppaslvPsslhq.aaltqlvkwlvsrdmiayLAihavnVIs</t>
  </si>
  <si>
    <t xml:space="preserve">                      m+s ++        + hq+aa +++v+ +v+ dmi+yLA  a  VI+</t>
  </si>
  <si>
    <t xml:space="preserve">  tr|L8G5A2|     1    MDSTRRR-------PQHQdAAFDHFVCTPVTEDMISYLAEMAQAVIQ 40   </t>
  </si>
  <si>
    <t xml:space="preserve">                   Cdddlvep.PpAap...L.PttPstkpHKsFTrsleqdmlepsGlplEte</t>
  </si>
  <si>
    <t xml:space="preserve">                   C     e  P+ +  + ++Pt+P t p                +l+  + </t>
  </si>
  <si>
    <t xml:space="preserve">  tr|L8G5A2|    41 C-----ETfPTTEQvqlQtPTPPTTPP---------------PALSAADL 70   </t>
  </si>
  <si>
    <t xml:space="preserve">  tr|L8G5A2|    71 KIPS--LEQFITSLVIHSNVQVPTLMTTLLYLHRLKKKLPPVAKGLRC-- 116  </t>
  </si>
  <si>
    <t xml:space="preserve">  tr|L8G5A2|   117 -------TTHRIFLACLILSAKFLNDSSPKNKHWAGYTSV---------- 149  </t>
  </si>
  <si>
    <t xml:space="preserve">                    p++  +++s fGfS  Evnlme+ qll+lLd+dl   +   +l +h+E </t>
  </si>
  <si>
    <t xml:space="preserve">  tr|L8G5A2|   150 -PStlyqDFSQFGFSGNEVNLMER-QLLYLLDWDLN--FGLAELEGHFEH 195  </t>
  </si>
  <si>
    <t xml:space="preserve">                   fL  ++++  ++++q+ +rh++      +r+ er++ +  ++   +   +</t>
  </si>
  <si>
    <t xml:space="preserve">  tr|L8G5A2|   196 FL-DPIRnaieedRQIKNRHREY---LAQREAERntlriarpalDDFNVR 241  </t>
  </si>
  <si>
    <t xml:space="preserve">  tr|L8G5A2|   242 TETSEPTVAQPRAMYNSAKAYKAE-------------------------- 265  </t>
  </si>
  <si>
    <t xml:space="preserve">  tr|L8G5A2|   266 FLKRRTPSASDIPDLSRSGTADTTgsysMGCYSG---HSSRESSRSRSnt 312  </t>
  </si>
  <si>
    <t xml:space="preserve">                   + ++ +s ++ +++l  +++ +       ++y l++++ +     +   +</t>
  </si>
  <si>
    <t xml:space="preserve">  tr|L8G5A2|   313 pisripSMNSFREDLKVDMFPS-----QSDDYYLPVAPTMS---PEQVYI 354  </t>
  </si>
  <si>
    <t xml:space="preserve">                     ++   +  +++++                                   </t>
  </si>
  <si>
    <t xml:space="preserve">  tr|L8G5A2|   355 AAPTHGKVQPDITTM----------------------------------- 369  </t>
  </si>
  <si>
    <t xml:space="preserve">                   DelsegksgsgdrraRfslsaagaqaerEtvapsfkvklsiSrrm.....</t>
  </si>
  <si>
    <t xml:space="preserve">                   ++ + +   s +r++                      +     +m+ + +</t>
  </si>
  <si>
    <t xml:space="preserve">  tr|L8G5A2|   370 YDIEQATQQSSRRAR----------------------M-----AMsmgmg 392  </t>
  </si>
  <si>
    <t xml:space="preserve">                   .gsglvgRmlk&lt;-*</t>
  </si>
  <si>
    <t xml:space="preserve">                   ++ +  +R+l    </t>
  </si>
  <si>
    <t xml:space="preserve">  tr|L8G5A2|   393 rSQNIISRFLG    403  </t>
  </si>
  <si>
    <t>tr|A0A093YCR2|A0A093YCR2_9PEZI: domain 1 of 1, from 3 to 404: score 182.7, E = 1.3e-51</t>
  </si>
  <si>
    <t xml:space="preserve">                      +s+rp +           aa  ++v+ +v++dmiayLA  a  VI+C</t>
  </si>
  <si>
    <t xml:space="preserve">  tr|A0A093Y     3    SSNRPQD---------QDAAIEHFVCTPVTQDMIAYLADMAQAVIQC 40   </t>
  </si>
  <si>
    <t xml:space="preserve">  tr|A0A093Y    41 -----ETfPTTEQvqlqQvPTPPTTPP---------------PTLTAADL 70   </t>
  </si>
  <si>
    <t xml:space="preserve">  tr|A0A093Y    71 KIPS--LEQFITSLVIHSNVQVPTLMTTLLYLHRLKKKLPPVAKGLRC-- 116  </t>
  </si>
  <si>
    <t xml:space="preserve">  tr|A0A093Y   117 -------TTHRIFLACLILSAKFLNDSSPKNKHWAGYTSV---------- 149  </t>
  </si>
  <si>
    <t xml:space="preserve">  tr|A0A093Y   150 -PStsyqDFSQFGFSRNEVNLMER-QLLYLLDWDLN--FDLAELEGHFEH 195  </t>
  </si>
  <si>
    <t xml:space="preserve">  tr|A0A093Y   196 FL-APIRnaiqdeRQIKNRHREY---LAQREAERhamriarpaldDFKDL 241  </t>
  </si>
  <si>
    <t xml:space="preserve">  tr|A0A093Y   242 RTETCEPTVAQPRTMYNSAKAYKAE------------------------- 266  </t>
  </si>
  <si>
    <t xml:space="preserve">  tr|A0A093Y   267 -FLKRRTPSASDIPDLSRSSTADTTgsysMGCYSG---HSSRESSRSRSn 312  </t>
  </si>
  <si>
    <t xml:space="preserve">                   ++ ++ +s ++ +++l  ++  +     +a++y l++++ +     +   </t>
  </si>
  <si>
    <t xml:space="preserve">  tr|A0A093Y   313 tpisripSVNSFREDLKVDMYAS-----SADDYYLPVAPTMS---PEQVY 354  </t>
  </si>
  <si>
    <t xml:space="preserve">  tr|A0A093Y   355 IAAPTHGKVQPDITTM---------------------------YDIEQAT 377  </t>
  </si>
  <si>
    <t xml:space="preserve">  tr|A0A093Y   378 QQSSRRARMGMSMG------------------------M-----GRSQNI 398  </t>
  </si>
  <si>
    <t xml:space="preserve">  tr|A0A093Y   399 ISRFLG    404  </t>
  </si>
  <si>
    <t>tr|A0A093ZHP0|A0A093ZHP0_9PEZI: domain 1 of 1, from 1 to 401: score 181.2, E = 3.7e-51</t>
  </si>
  <si>
    <t xml:space="preserve">                      m+s  +p           aal ++v+ +v+ dmiayLA  a  VI+C</t>
  </si>
  <si>
    <t xml:space="preserve">  tr|A0A093Z     1    MASTNRP-------QDQDAALEHFVCTPVTEDMIAYLADMAQAVIQC 40   </t>
  </si>
  <si>
    <t xml:space="preserve">                        e  P+ +  + ++ Pt+P t p            ++ ++    + </t>
  </si>
  <si>
    <t xml:space="preserve">  tr|A0A093Z    41 -----ETfPTTEQvqlqQvPTPPTTPP-----------PASTAA----DL 70   </t>
  </si>
  <si>
    <t xml:space="preserve">  tr|A0A093Z    71 KIPS--LEQFITSLVIHSNVQVPTLMTTLLYLHRLKKKLPPVAKGLRC-- 116  </t>
  </si>
  <si>
    <t xml:space="preserve">  tr|A0A093Z   117 -------TTHRIFLACLILSAKFLNDSSPKNKHWAGYTSV---------- 149  </t>
  </si>
  <si>
    <t xml:space="preserve">                    p+++ +++s fGfS+ Evnlme+ qll+lLd+dl   ++  +l +h+Ep</t>
  </si>
  <si>
    <t xml:space="preserve">  tr|A0A093Z   150 -PStsyqDFSQFGFSRNEVNLMER-QLLYLLDWDLN--FDLAELEGHFEP 195  </t>
  </si>
  <si>
    <t xml:space="preserve">                   fL ++++  ++ +   +      r +e    ++ r+++   +r a+p ++</t>
  </si>
  <si>
    <t xml:space="preserve">  tr|A0A093Z   196 FL-APIRNAIQEERQIK-----IRHREY---LAKREAERHTLRIARPAVD 236  </t>
  </si>
  <si>
    <t xml:space="preserve">                   DsrgtslpPWWVqLDVDLGEVR..RACmRmAqLeepn.asisssSsyttp</t>
  </si>
  <si>
    <t xml:space="preserve">                    s  ts p            V ++RA    A+ +++   + + +S+++ p</t>
  </si>
  <si>
    <t xml:space="preserve">  tr|A0A093Z   237 ESKETSEP-----------TVAqpRAMYNSAKAYKAEfLKRRTPSASDIP 275  </t>
  </si>
  <si>
    <t xml:space="preserve">                   svsraesgtsvlgsaskpdta.sssstSvaes........ssdevesele</t>
  </si>
  <si>
    <t xml:space="preserve">                    +sr+ + +++ +    ++++ ss+++S+++s+++ ++ +s ++  ++l </t>
  </si>
  <si>
    <t xml:space="preserve">  tr|A0A093Z   276 DLSRSYTTDTTGSYNMGCYSGySSRESSRSRSntpisripSMNSFQEDLK 325  </t>
  </si>
  <si>
    <t xml:space="preserve">                    ++  +       + y l++++ +     +   +  ++   +  +++++ </t>
  </si>
  <si>
    <t xml:space="preserve">  tr|A0A093Z   326 VDMYSS------HDEYYLPVAPTMS---PEQVYIAAPTHGKVQPDITTM- 365  </t>
  </si>
  <si>
    <t xml:space="preserve">                                                     ++ + +   s +r++ </t>
  </si>
  <si>
    <t xml:space="preserve">  tr|A0A093Z   366 ----------------------------------YDIEQATQQSSRRAR- 380  </t>
  </si>
  <si>
    <t xml:space="preserve">                   fslsaagaqaerEtvapsfkvklsiSrrm....gsglvgRmlk&lt;-*</t>
  </si>
  <si>
    <t xml:space="preserve">                                        +   S +m+ +++ +  +R+l    </t>
  </si>
  <si>
    <t xml:space="preserve">  tr|A0A093Z   381 ---------------------M-GMSMSMgmgrSQNIISRFLG    401  </t>
  </si>
  <si>
    <t>tr|A0A094D751|A0A094D751_9PEZI: domain 1 of 1, from 3 to 404: score 180.9, E = 4.6e-51</t>
  </si>
  <si>
    <t xml:space="preserve">  tr|A0A094D     3    SSNRPQD---------QDAALEHFVCTPVTQDMIAYLADMAQAVIQC 40   </t>
  </si>
  <si>
    <t xml:space="preserve">  tr|A0A094D    41 -----ETfPTTEQvqlqQvPTPPTTPP---------------PTLTAADL 70   </t>
  </si>
  <si>
    <t xml:space="preserve">  tr|A0A094D    71 KIPS--LEQFITSLVIHSNVQVPTLMTTLLYLHRLKKKLPPVAKGLRC-- 116  </t>
  </si>
  <si>
    <t xml:space="preserve">  tr|A0A094D   117 -------TTHRIFLACLILSAKFLNDSSPKNKHWAGYTSV---------- 149  </t>
  </si>
  <si>
    <t xml:space="preserve">  tr|A0A094D   150 -PStsyqDFSQFGFSRNEVNLMER-QLLYLLDWDLN--FDLAELEGHFEH 195  </t>
  </si>
  <si>
    <t xml:space="preserve">  tr|A0A094D   196 FL-APIRnaiqdeRQIKNRHREY---LAQREAERhamriarpaldDFKDL 241  </t>
  </si>
  <si>
    <t xml:space="preserve">  tr|A0A094D   242 RTETCEPTVAQPRTMYNSAKAYKAE------------------------- 266  </t>
  </si>
  <si>
    <t xml:space="preserve">  tr|A0A094D   267 -FLKRRTPSASDIPDLSRSSTADTTgsysMGCYSG---HSSRESSRSRSn 312  </t>
  </si>
  <si>
    <t xml:space="preserve">  tr|A0A094D   313 tpisripSVNSFREDLKVDMYAS-----NADDYYLPVAPTMS---PEQVY 354  </t>
  </si>
  <si>
    <t xml:space="preserve">                   +  +    +  +++++                             +e + </t>
  </si>
  <si>
    <t xml:space="preserve">  tr|A0A094D   355 IAAPAHGKVQPDITTM---------------------------YDIEQAT 377  </t>
  </si>
  <si>
    <t xml:space="preserve">  tr|A0A094D   378 QQSSRRARMGMSMG------------------------M-----GRSQNI 398  </t>
  </si>
  <si>
    <t xml:space="preserve">  tr|A0A094D   399 ISRFLG    404  </t>
  </si>
  <si>
    <t>tr|Q2UL57|Q2UL57_ASPOR: domain 1 of 1, from 1 to 367: score 180.4, E = 6.5e-51</t>
  </si>
  <si>
    <t xml:space="preserve">  tr|Q2UL57|     1    MASTTSQPAekQLVPAPSNPVLLATQAQWLFTDEELT---------- 37   </t>
  </si>
  <si>
    <t xml:space="preserve">  tr|Q2UL57|    38 ----------------RAPSQLD----------------GMTLEAEHTSR 55   </t>
  </si>
  <si>
    <t xml:space="preserve">  tr|Q2UL57|    56 SKGVNFITQVGIMLKLPQLTIATAAVYLHRFFMRYSMVDLPQRP-G---- 100  </t>
  </si>
  <si>
    <t xml:space="preserve">  tr|Q2UL57|   101 --MHPYPIAATALFLSTK-VEENVRRMRELV------------------- 128  </t>
  </si>
  <si>
    <t xml:space="preserve">  tr|Q2UL57|   129 -----VACCRVAQKQPNL-V--VDEQSKEFWKWRDTILHHEDLLLEALCF 170  </t>
  </si>
  <si>
    <t xml:space="preserve">  tr|Q2UL57|   171 DLQLEQPYRILYDFICYFGVNENKPLRNA-------AWAFVNDSMFTVLc 213  </t>
  </si>
  <si>
    <t xml:space="preserve">  tr|Q2UL57|   214 lqfsarniaaaalyaaarhcdvgfeddasgRPWWEQVDVDLAQVRRACTR 263  </t>
  </si>
  <si>
    <t xml:space="preserve">                   mAqL+e+na++ +s++y+t +  + e g+        +d  +s +  + e</t>
  </si>
  <si>
    <t xml:space="preserve">  tr|Q2UL57|   264 MAQLYENNAMQKHSQYYPTTPIFADEGGPP------PRDRRNSDRYREHE 307  </t>
  </si>
  <si>
    <t xml:space="preserve">                   ++s+  +s+l  t+  +             ++ ++               </t>
  </si>
  <si>
    <t xml:space="preserve">  tr|Q2UL57|   308 DPSRRRRSDLSSTSRKS------------IDEQHPP-------------- 331  </t>
  </si>
  <si>
    <t xml:space="preserve">                                            p+P  ++ +p ++ ++         </t>
  </si>
  <si>
    <t xml:space="preserve">  tr|Q2UL57|   332 ---------P---------------PPPPPPSDMPQNQQPPP-------- 349  </t>
  </si>
  <si>
    <t xml:space="preserve">                                                    ++    +++g  +++ +</t>
  </si>
  <si>
    <t xml:space="preserve">  tr|Q2UL57|   350 --------------------------------PPPPPDQDEEGGGSEEGE 367  </t>
  </si>
  <si>
    <t xml:space="preserve">  tr|Q2UL57|     -     -    </t>
  </si>
  <si>
    <t>tr|A0A094BVM8|A0A094BVM8_9PEZI: domain 1 of 1, from 1 to 401: score 180.1, E = 7.9e-51</t>
  </si>
  <si>
    <t xml:space="preserve">                      mss  +p           aal ++v+ +v+ dmiayLA  a  VI+C</t>
  </si>
  <si>
    <t xml:space="preserve">  tr|A0A094B     1    MSSTNRP-------QDQDAALEHFVCTPVTEDMIAYLADMAQAVIQC 40   </t>
  </si>
  <si>
    <t xml:space="preserve">  tr|A0A094B    41 -----ETfPTTEQvqlqQvPTPPTTPP-----------PASTAA----DL 70   </t>
  </si>
  <si>
    <t xml:space="preserve">  tr|A0A094B    71 KIPS--LEQFITSLVIHSNVQVPTLMTTLLYLHRLKKKLPPVAKGLRC-- 116  </t>
  </si>
  <si>
    <t xml:space="preserve">  tr|A0A094B   117 -------TTHRIFLACLILSAKFLNDSSPKNKHWAGYTSV---------- 149  </t>
  </si>
  <si>
    <t xml:space="preserve">  tr|A0A094B   150 -PStsyqDFSLFGFSRNEVNLMER-QLLYLLDWDLN--FDLAELEGHFEP 195  </t>
  </si>
  <si>
    <t xml:space="preserve">  tr|A0A094B   196 FL-APIRNAIQEERQIK-----IRHREY---LAKREAERHTLRIARPAVD 236  </t>
  </si>
  <si>
    <t xml:space="preserve">  tr|A0A094B   237 ESKETSEP-----------TVAqpRAMYNSAKAYKAEfLKRRTPSASDIP 275  </t>
  </si>
  <si>
    <t xml:space="preserve">  tr|A0A094B   276 DLSRSCTTDTTGSYNMGCYSGySSRESSRSRSntpisripSMNSFQEDLK 325  </t>
  </si>
  <si>
    <t xml:space="preserve">  tr|A0A094B   326 VDMYAS------HDEYYLPVAPTMS---PEQVYIAAPTHGKVQPDITTM- 365  </t>
  </si>
  <si>
    <t xml:space="preserve">  tr|A0A094B   366 ----------------------------------YDIEQATQQSSRRAR- 380  </t>
  </si>
  <si>
    <t xml:space="preserve">  tr|A0A094B   381 ---------------------M-GMSMSMgmgrSQNIISRFLG    401  </t>
  </si>
  <si>
    <t>tr|A0A093ZQN5|A0A093ZQN5_9PEZI: domain 1 of 1, from 2 to 404: score 179.7, E = 1.1e-50</t>
  </si>
  <si>
    <t xml:space="preserve">                       s+++++++         aal ++v+ +v+ dmi+yLA  a  VI+C</t>
  </si>
  <si>
    <t xml:space="preserve">  tr|A0A093Z     2    DSTNRHHDQ--------DAALQHFVCSPVTEDMITYLAEMAQAVIQC 40   </t>
  </si>
  <si>
    <t xml:space="preserve">                        e  P+ +  + ++ Pt+P t p                +++  + </t>
  </si>
  <si>
    <t xml:space="preserve">  tr|A0A093Z    41 -----ETfPTTEQvhlqQvPTPPTTPP---------------PAMSAADL 70   </t>
  </si>
  <si>
    <t xml:space="preserve">  tr|A0A093Z   150 -PStsyqDFSQFGFSRNEVNLMER-QLLYLLDWDLN--FGLAELEGHFEH 195  </t>
  </si>
  <si>
    <t xml:space="preserve">                   fL +++++  ++++q+ +rh++      +r+ er++ +  ++  +  +  </t>
  </si>
  <si>
    <t xml:space="preserve">  tr|A0A093Z   196 FL-APIRnaiqeeRQIKNRHREY---LAQREAERhtlriarpaldDFKEL 241  </t>
  </si>
  <si>
    <t xml:space="preserve">  tr|A0A093Z   242 RTETTEPTVAQPRAMYNSAKAYKAE------------------------- 266  </t>
  </si>
  <si>
    <t xml:space="preserve">                      + + +S+++ p +sr+ s++++ +    +++++ss++S   s+s++ </t>
  </si>
  <si>
    <t xml:space="preserve">  tr|A0A093Z   267 -FLKRRTPSASDIPDLSRSGSADTTGSYSMGCYSGNSSRES---SRSRSN 312  </t>
  </si>
  <si>
    <t xml:space="preserve">                   eseleitdgggpassngaepyklqrviywekrkaqSnsvSegsSqyrsts</t>
  </si>
  <si>
    <t xml:space="preserve">                      ++i++ ++       + y++q ++y +                    </t>
  </si>
  <si>
    <t xml:space="preserve">  tr|A0A093Z   313 TPISRIPSMNSFQEDLKVDMYASQSDDYYL-------------------- 342  </t>
  </si>
  <si>
    <t xml:space="preserve">                   vnvkaGskkskksdekddkpqPevsvaapvsssqehi.vtDelsegksgs</t>
  </si>
  <si>
    <t xml:space="preserve">                                        P  s++++    + h++v+ +   +++  </t>
  </si>
  <si>
    <t xml:space="preserve">  tr|A0A093Z   343 ---P---------------VAPTMSPEQVYIAAPTHGkVQPDITTMYDIE 374  </t>
  </si>
  <si>
    <t xml:space="preserve">                   gdrraRfslsaagaqaerEtvapsfkvklsiSrrm........gsglvgR</t>
  </si>
  <si>
    <t xml:space="preserve">                    ++         ++  +r               rm+ + + +++ +  +R</t>
  </si>
  <si>
    <t xml:space="preserve">  tr|A0A093Z   375 QAT---------QQSSRR---------A-----RMgmsmgigrSQNIISR 401  </t>
  </si>
  <si>
    <t xml:space="preserve">                   +l    </t>
  </si>
  <si>
    <t xml:space="preserve">  tr|A0A093Z   402 FLG    404  </t>
  </si>
  <si>
    <t>tr|A0A0F4YI39|A0A0F4YI39_TALEM: domain 1 of 1, from 608 to 1001: score 179.7, E = 1.1e-50</t>
  </si>
  <si>
    <t xml:space="preserve">                      +  r++        ++++ +l ++++wl+++++++            </t>
  </si>
  <si>
    <t xml:space="preserve">  tr|A0A0F4Y   608    AGRRLHE------TPSNPVLLEAQSQWLFTDEELT------------ 636  </t>
  </si>
  <si>
    <t xml:space="preserve">  tr|A0A0F4Y   637 --------------RTPSQLD----------------GMSMEAEHTSRSK 656  </t>
  </si>
  <si>
    <t xml:space="preserve">                   +++fI ++g ++ +++pTLaTa+vYl+Rf++r s+v+ + r  +      </t>
  </si>
  <si>
    <t xml:space="preserve">  tr|A0A0F4Y   657 GVNFIVQVGIMLKLPQPTLATASVYLHRFFMRYSMVDLPNRP-G------ 699  </t>
  </si>
  <si>
    <t xml:space="preserve">                    +p+ i++++L+lA+K +e+  +k+K+ v                     </t>
  </si>
  <si>
    <t xml:space="preserve">  tr|A0A0F4Y   700 MHPYPIAATSLFLASK-MEENCRKMKDFV--------------------- 727  </t>
  </si>
  <si>
    <t xml:space="preserve">  tr|A0A0F4Y   728 ---VACCRVAQKKPDL-V--VDEQSKEFWKWRDTILHTEDLLLEALCFDL 771  </t>
  </si>
  <si>
    <t xml:space="preserve">                   earhpyrtLrdlkrqker..............................er</t>
  </si>
  <si>
    <t xml:space="preserve">                   ++++pyr+L+++ ++++++++++ ++      ++++ +    + +++  +</t>
  </si>
  <si>
    <t xml:space="preserve">  tr|A0A0F4Y   772 QLEQPYRILYEFICFFGVndnkplrnaawafvndssytvlclqftpriIA 821  </t>
  </si>
  <si>
    <t xml:space="preserve">                   as+L  +   +     ++ +D++g   +PWW q+DVDL  VR AC Rm  </t>
  </si>
  <si>
    <t xml:space="preserve">  tr|A0A0F4Y   822 ASALYAAARLC---NVAFEDDAAG---RPWWEQIDVDLSKVRQACNRMVR 865  </t>
  </si>
  <si>
    <t xml:space="preserve">                   L+e n   + s  y+t++    ++ +++     ++d+ +++s S +e  +</t>
  </si>
  <si>
    <t xml:space="preserve">  tr|A0A0F4Y   866 LYEKNSVHRQSHPYPTVPIEGEAVLETTRIPRPRRDSVTGTS-SDGEVNG 914  </t>
  </si>
  <si>
    <t xml:space="preserve">                   +  + e+e+++ g+  + ++  p++ q    ++          +gsS   </t>
  </si>
  <si>
    <t xml:space="preserve">  tr|A0A0F4Y   915 RKRSREAEEDNTGS-RPGSSSHPPEQQS---LK----------NGSS--- 947  </t>
  </si>
  <si>
    <t xml:space="preserve">                                      d+    e++++++  +sq++ + +  +++  </t>
  </si>
  <si>
    <t xml:space="preserve">  tr|A0A0F4Y   948 ------F------------DSSHHNEEPSPKRQRLSQDSDSKEPKPPPDT 979  </t>
  </si>
  <si>
    <t xml:space="preserve">                   +                  + + ++s + +         ++ +  ++   </t>
  </si>
  <si>
    <t xml:space="preserve">  tr|A0A0F4Y   980 HH-----------------YNSSQASTSSN--------LSFSSQPVN    1001 </t>
  </si>
  <si>
    <t>tr|B0DKC4|B0DKC4_LACBS: domain 1 of 1, from 4 to 460: score 179.4, E = 1.3e-50</t>
  </si>
  <si>
    <t xml:space="preserve">                      + +++++pasl+P+s+h+++l +lv   vs dmi+y A++a++VI+ </t>
  </si>
  <si>
    <t xml:space="preserve">  tr|B0DKC4|     4    SYANRRHPASLLPCSAHNPLLIHLVGRRVSIDMITYIARQAAKVIRI 50   </t>
  </si>
  <si>
    <t xml:space="preserve">                   ddd......lvepPpAapL.PttPstkpHKsFTrsleqdmlepsGlplEt</t>
  </si>
  <si>
    <t xml:space="preserve">                   dd+++++++l ++P++ + +Pt+P+t +    T  ++++++     p + </t>
  </si>
  <si>
    <t xml:space="preserve">  tr|B0DKC4|    51 DDEqdgrppLSPSPTSQSVpPTPPRTPL--KVTFADQDAESTTPSNP-PV 97   </t>
  </si>
  <si>
    <t xml:space="preserve">                     L s  le+fI  l+k s+vqv TL+T+lvYl R+rtrl+ +akGm++ </t>
  </si>
  <si>
    <t xml:space="preserve">  tr|B0DKC4|    98 STLIS--LENFILHLVKCSNVQVTTLLTTLVYLDRLRTRLPSLAKGMPC- 144  </t>
  </si>
  <si>
    <t xml:space="preserve">                           t+hr+fla+Li++aKYl+Dsspkn+hw++Ya+l         </t>
  </si>
  <si>
    <t xml:space="preserve">  tr|B0DKC4|   145 --------TRHRVFLATLIVTAKYLNDSSPKNSHWAKYAVL--------- 177  </t>
  </si>
  <si>
    <t xml:space="preserve">                             f   Evnlme+ qll+lLdydlr f++e+ +l    pf+ </t>
  </si>
  <si>
    <t xml:space="preserve">  tr|B0DKC4|   178 ----------FDVNEVNLMEK-QLLYLLDYDLRFFEPEVCALFA--PFMV 214  </t>
  </si>
  <si>
    <t xml:space="preserve">                   +++  +     +++ ++d+ +  +  + + +  ++ +++++   ++++++</t>
  </si>
  <si>
    <t xml:space="preserve">  tr|B0DKC4|   215 APSPGEYSSSSARASAVDRVSKAGKaraqaqlatpapkggnlaasnsqkr 264  </t>
  </si>
  <si>
    <t xml:space="preserve">                   .........................................erasgLrls</t>
  </si>
  <si>
    <t xml:space="preserve">                    + + ++++  +++++++ +  ++++++++++++++  ++ +r  + rls</t>
  </si>
  <si>
    <t xml:space="preserve">  tr|B0DKC4|   265 vqlpltpppvageerrerlnaystptpsgsgsggggilttaVRGIAKRLS 314  </t>
  </si>
  <si>
    <t xml:space="preserve">                   sdvkvrlawpvlpDsrgtslpPWWVqLDVDLGEVRRACmRmAqLeepnas</t>
  </si>
  <si>
    <t xml:space="preserve">                    + ++  +++ +p ++  sl+                         + as</t>
  </si>
  <si>
    <t xml:space="preserve">  tr|B0DKC4|   315 -TAHLSASYSRVPQPMYNSLS-----------------------TTSTAS 340  </t>
  </si>
  <si>
    <t xml:space="preserve">                   isssSsyttpsvsraesgtsvlgsaskpdtasssstSvaesssdevesel</t>
  </si>
  <si>
    <t xml:space="preserve">                   +sssSs++++s+                dt+ssss+S++ +s        </t>
  </si>
  <si>
    <t xml:space="preserve">  tr|B0DKC4|   341 SSSSSSSDVASL--------------IEDTGSSSSSSEGWTS-------- 368  </t>
  </si>
  <si>
    <t xml:space="preserve">                   eitdgggpassngaepyklqrviywekrkaqSnsvSegsSqyrstsvnvk</t>
  </si>
  <si>
    <t xml:space="preserve">                       +++              +++ e +++q   v   sS         +</t>
  </si>
  <si>
    <t xml:space="preserve">  tr|B0DKC4|   369 ----NES--------------DDETE-DQQQVHVVAASSS---------H 390  </t>
  </si>
  <si>
    <t xml:space="preserve">                   aGskkskksdekddkpq.PevsvaapvsssqehivtDelsegksgsgdrr</t>
  </si>
  <si>
    <t xml:space="preserve">                            +ek++ +++P+v+  + + +++ ++    + ++++     r</t>
  </si>
  <si>
    <t xml:space="preserve">  tr|B0DKC4|   391 ------LELHEKLSVASkPGVGGVKKPLRLPGTALPLHVIKAHATQ---R 431  </t>
  </si>
  <si>
    <t xml:space="preserve">                   aR s++    ++           +   S r gsg ++       </t>
  </si>
  <si>
    <t xml:space="preserve">  tr|B0DKC4|   432 ARNSSDTSSIHTVV---------D---SPRRGSGKRESSSS    460  </t>
  </si>
  <si>
    <t>tr|A0A094CGY8|A0A094CGY8_9PEZI: domain 1 of 1, from 1 to 404: score 178.5, E = 2.4e-50</t>
  </si>
  <si>
    <t xml:space="preserve">                      m+s +++           aal ++v+ +v+ dmiayLA  a  VI+C</t>
  </si>
  <si>
    <t xml:space="preserve">  tr|A0A094C     1    MDSTRRH-------QDQTAALEHFVCTPVTEDMIAYLAEMAQAVIQC 40   </t>
  </si>
  <si>
    <t xml:space="preserve">  tr|A0A094C    41 -----ETfPTTEQvqlqQvPTPPTTPP---------------PALSAADL 70   </t>
  </si>
  <si>
    <t xml:space="preserve">  tr|A0A094C    71 KIPS--LEQFITSLVIHSNVQVPTLMTTLLYLHRLKKKLPPVAKGLRC-- 116  </t>
  </si>
  <si>
    <t xml:space="preserve">  tr|A0A094C   117 -------TTHRIFLACLILSAKFLNDSSPKNKHWAGYTSV---------- 149  </t>
  </si>
  <si>
    <t xml:space="preserve">  tr|A0A094C   150 -PStsyqDFSQFGFSRNEVNLMER-QLLYLLDWDLN--FGLAELEGHFEH 195  </t>
  </si>
  <si>
    <t xml:space="preserve">                   fL +++++  ++++++ +rh++      +r+ er++ ++ ++  +e +  </t>
  </si>
  <si>
    <t xml:space="preserve">  tr|A0A094C   196 FL-APIRnaiqeeRRIKIRHREY---LAQREAERhtmrtarpaldEFKEL 241  </t>
  </si>
  <si>
    <t xml:space="preserve">                   + ++s++ v+  ++  +++ +  +                          </t>
  </si>
  <si>
    <t xml:space="preserve">  tr|A0A094C   242 RSETSEPTVAQPRAMYNSAKAYKAE------------------------- 266  </t>
  </si>
  <si>
    <t xml:space="preserve">                      + + +S+++ p +sr+ +++++++ ++g++s    +ss+++S+++s+</t>
  </si>
  <si>
    <t xml:space="preserve">  tr|A0A094C   267 -FLKRRTPSASDIPDLSRSGTADTTgsynMGCYSG---HSSRESSRSRSn 312  </t>
  </si>
  <si>
    <t xml:space="preserve">                   ++ ++ +s ++  ++l  ++  +       ++y l++++ +     +   </t>
  </si>
  <si>
    <t xml:space="preserve">  tr|A0A094C   313 tpisripSMNSFQEDLKVDMYPS-----QSDDYYLPVAPTMS---PEQVY 354  </t>
  </si>
  <si>
    <t xml:space="preserve">  tr|A0A094C   355 IAAPTHGKVQPDITTM---------------------------YDIEQVT 377  </t>
  </si>
  <si>
    <t xml:space="preserve">  tr|A0A094C   378 QQSSRRARMGMSMG------------------------M-----GRSQNI 398  </t>
  </si>
  <si>
    <t xml:space="preserve">  tr|A0A094C   399 ISRFLG    404  </t>
  </si>
  <si>
    <t>tr|A0A094G6Z2|A0A094G6Z2_9PEZI: domain 1 of 1, from 1 to 404: score 178.5, E = 2.4e-50</t>
  </si>
  <si>
    <t xml:space="preserve">  tr|A0A094G     1    MDSTRRH-------QDQTAALEHFVCTPVTEDMIAYLAEMAQAVIQC 40   </t>
  </si>
  <si>
    <t xml:space="preserve">  tr|A0A094G    41 -----ETfPTTEQvqlqQvPTPPTTPP---------------PALSAADL 70   </t>
  </si>
  <si>
    <t xml:space="preserve">  tr|A0A094G   150 -PStsyqDFSQFGFSRNEVNLMER-QLLYLLDWDLN--FGLAELEGHFEH 195  </t>
  </si>
  <si>
    <t xml:space="preserve">  tr|A0A094G   196 FL-APIRnaiqeeRRIKIRHREY---LAQREAERhtmrtarpaldEFKEL 241  </t>
  </si>
  <si>
    <t xml:space="preserve">  tr|A0A094G   242 RSETSEPTVAQPRAMYNSAKAYKAE------------------------- 266  </t>
  </si>
  <si>
    <t xml:space="preserve">  tr|A0A094G   267 -FLKRRTPSASDIPDLSRSGTADTTgsynMGCYSG---HSSRESSRSRSn 312  </t>
  </si>
  <si>
    <t xml:space="preserve">  tr|A0A094G   313 tpisripSMNSFQEDLKVDMYPS-----QSDDYYLPVAPTMS---PEQVY 354  </t>
  </si>
  <si>
    <t xml:space="preserve">  tr|A0A094G   355 IAAPTHGKVQPDITTM---------------------------YDIEQVT 377  </t>
  </si>
  <si>
    <t xml:space="preserve">  tr|A0A094G   378 QQSSRRARMGMSMG------------------------M-----GRSQNI 398  </t>
  </si>
  <si>
    <t xml:space="preserve">  tr|A0A094G   399 ISRFLG    404  </t>
  </si>
  <si>
    <t>tr|K2REU4|K2REU4_MACPH: domain 1 of 1, from 1 to 350: score 178.2, E = 3.1e-50</t>
  </si>
  <si>
    <t xml:space="preserve">                                                      miayLA+ a+ VI+C</t>
  </si>
  <si>
    <t xml:space="preserve">  tr|K2REU4|     1    --------------------------------MIAYLARKASEVIRC 15   </t>
  </si>
  <si>
    <t xml:space="preserve">                        e+ p a  +++L+Pt+Pst p       +  ++++ +  p    +</t>
  </si>
  <si>
    <t xml:space="preserve">  tr|K2REU4|    16 -----ESSPQANvnknLpPTPPSTPP-------QGHAQAFGRD-P----A 48   </t>
  </si>
  <si>
    <t xml:space="preserve">                   Lps  +e+fIt+l+ +s+v   TL+++lvYl R+++rl+pvakGmr+   </t>
  </si>
  <si>
    <t xml:space="preserve">  tr|K2REU4|    49 LPS--VEAFITSLVDKSHVGAATLMSSLVYLARLKSRLPPVAKGMRC--- 93   </t>
  </si>
  <si>
    <t xml:space="preserve">                         t+hrifla+LilAaK+l+DsspknKhw++Y+ +           </t>
  </si>
  <si>
    <t xml:space="preserve">  tr|K2REU4|    94 ------TVHRIFLASLILAAKNLNDSSPKNKHWARYSSV----------- 126  </t>
  </si>
  <si>
    <t xml:space="preserve">                     gy +fGfS++Evnlme+ qll+lLd+dlr  +  ddl+ hlEpfL ++</t>
  </si>
  <si>
    <t xml:space="preserve">  tr|K2REU4|   127 -RGYENFGFSLTEVNLMEK-QLLFLLDWDLR--INPDDLYFHLEPFL-AP 171  </t>
  </si>
  <si>
    <t xml:space="preserve">                   ++ + ++r+++r +  lkr       +  r+    +   ++ + + +++t</t>
  </si>
  <si>
    <t xml:space="preserve">  tr|K2REU4|   172 IR-DYQVRQAER-AQQLKRI------KQIREL---Q---TYYQENGHHVT 207  </t>
  </si>
  <si>
    <t xml:space="preserve">                   +                                                 </t>
  </si>
  <si>
    <t xml:space="preserve">  tr|K2REU4|   208 LEY----------------------------------------------- 210  </t>
  </si>
  <si>
    <t xml:space="preserve">                        +a ++  ++ ++                 ++ +         py </t>
  </si>
  <si>
    <t xml:space="preserve">  tr|K2REU4|   211 -----CAHQLKNGNITP-----------------PTEHN-------NPYS 231  </t>
  </si>
  <si>
    <t xml:space="preserve">                   ++r++               +S + ++s      s++++  +   +++++</t>
  </si>
  <si>
    <t xml:space="preserve">  tr|K2REU4|   232 RYRLDTSR----------PSTSSTSRSSSRMP--SLSPP--QRSGSAASS 267  </t>
  </si>
  <si>
    <t xml:space="preserve">                    ++++++ +s++++i + e+++ ++   ++         ga   +  +ap</t>
  </si>
  <si>
    <t xml:space="preserve">  tr|K2REU4|   268 HSDLTSSTESTPSSIYHSEMPSVQRYDSAT---------GAAVVHMPQAP 308  </t>
  </si>
  <si>
    <t xml:space="preserve">                   sfkvklsiSrrm.........................gsglvgRmlk&lt;-*</t>
  </si>
  <si>
    <t xml:space="preserve">                     + k     +m +++ + + +++  +++++ +++++++g+ +R+l    </t>
  </si>
  <si>
    <t xml:space="preserve">  tr|K2REU4|   309 PKAYK-----AMyhtnlplpmeqqladgekpakkpktSGGFFARFLS    350  </t>
  </si>
  <si>
    <t>tr|A2R7K2|A2R7K2_ASPNC: domain 1 of 1, from 1 to 403: score 177.8, E = 4.1e-50</t>
  </si>
  <si>
    <t xml:space="preserve">                      m+s+ ++         h+++l +  +w +++++++            </t>
  </si>
  <si>
    <t xml:space="preserve">  tr|A2R7K2|     1    MASSAAH---------HPSELPP-AHWIFTDEELT------------ 25   </t>
  </si>
  <si>
    <t xml:space="preserve">                                 +tPs+                  G+ lE e +++++</t>
  </si>
  <si>
    <t xml:space="preserve">  tr|A2R7K2|    26 --------------RTPSQLD----------------GMALEAEHMSRSK 45   </t>
  </si>
  <si>
    <t xml:space="preserve">                   +++fI ++g ++ +++ TLaTa+vYl+Rf++r+s+v+ + r  +      </t>
  </si>
  <si>
    <t xml:space="preserve">  tr|A2R7K2|    46 GVNFINQVGIMLKLPQLTLATAAVYLHRFYMRHSMVDLPQRP-G------ 88   </t>
  </si>
  <si>
    <t xml:space="preserve">                    +p+  ++aAL+lA K +e+ ++++K++v                     </t>
  </si>
  <si>
    <t xml:space="preserve">  tr|A2R7K2|    89 IHPYTTAAAALFLATK-VEENVRRMKELV--------------------- 116  </t>
  </si>
  <si>
    <t xml:space="preserve">                        cc+v  ++p+     +d++++ f++++d+++++E+ LLe+l+f+l</t>
  </si>
  <si>
    <t xml:space="preserve">  tr|A2R7K2|   117 ---VACCRVGQKQPNM-V--VDEQSKEFWRWRDTILVHEDVLLEALCFDL 160  </t>
  </si>
  <si>
    <t xml:space="preserve">                   ++++pyr+L+d+ +++ +++ + Lr+        aw++++Ds  t l  +</t>
  </si>
  <si>
    <t xml:space="preserve">  tr|A2R7K2|   161 QLEQPYRILYDFICFFRMQDNKPLRNV-------AWAFVNDSGYTVLclq 203  </t>
  </si>
  <si>
    <t xml:space="preserve">                    + +           ++ + + +++  ++PWW qLDVDL  VRRACmRmA</t>
  </si>
  <si>
    <t xml:space="preserve">  tr|A2R7K2|   204 ftariiaaaalyaaaqhcdigfeddvlgRPWWEQLDVDLTQVRRACMRMA 253  </t>
  </si>
  <si>
    <t xml:space="preserve">                   qLeepnasisssSsyttpsvsraesgtsvlgsask..pdtasssstSvae</t>
  </si>
  <si>
    <t xml:space="preserve">                   +L+e+na  + + +y t + s   +gt+++++ + ++p+ +++++ ++++</t>
  </si>
  <si>
    <t xml:space="preserve">  tr|A2R7K2|   254 KLYENNAAHRNGLYYLTNPIST-DEGTEKTRIPRVdgPADNTMRPIDSGR 302  </t>
  </si>
  <si>
    <t xml:space="preserve">                   ss.sdeveseleitdgggpassngaepyklqrviywekrkaqSnsvSegs</t>
  </si>
  <si>
    <t xml:space="preserve">                   + + ++++  ++++d++        +p++   +  +          Se+ </t>
  </si>
  <si>
    <t xml:space="preserve">  tr|A2R7K2|   303 EAdAVNGRKRSRDPDDET-------KPPRPLADSMPP---------SEAG 336  </t>
  </si>
  <si>
    <t xml:space="preserve">                                              q ++++++++ + +  ++tD ++</t>
  </si>
  <si>
    <t xml:space="preserve">  tr|A2R7K2|   337 P---------A---------------TQNGAPSPKRPRRDSLGASTDRVP 362  </t>
  </si>
  <si>
    <t xml:space="preserve">                   egksgsgdrraRfslsaagaqaerEtvapsfkvklsiSrrm.......gs</t>
  </si>
  <si>
    <t xml:space="preserve">                   + +  +   +  +s+ +a ++++                ++++ ++ ++s</t>
  </si>
  <si>
    <t xml:space="preserve">  tr|A2R7K2|   363 SSRIPK---APLPSGGPAFSHDRP---------S-----ANghappapHS 395  </t>
  </si>
  <si>
    <t xml:space="preserve">                    + +  ++   </t>
  </si>
  <si>
    <t xml:space="preserve">  tr|A2R7K2|   396 HPYSATRH    403  </t>
  </si>
  <si>
    <t>tr|E5QZQ5|E5QZQ5_ARTGP: domain 1 of 1, from 25 to 432: score 177.3, E = 5.5e-50</t>
  </si>
  <si>
    <t xml:space="preserve">                       s+ p+p a +vPs++++ ++   ++wl++++ +             </t>
  </si>
  <si>
    <t xml:space="preserve">  tr|E5QZQ5|    25    TSTAPAP-AKPVPSPSNPVLASKESQWLFTDSDLR------------ 58   </t>
  </si>
  <si>
    <t xml:space="preserve">                                  tPs                   G++ Ete  ++++</t>
  </si>
  <si>
    <t xml:space="preserve">  tr|E5QZQ5|    59 --------------YTPSLLD----------------GMSMETEHTQRSK 78   </t>
  </si>
  <si>
    <t xml:space="preserve">                   +++fIt++g  + +++ TL Ta+vY++Rf++r s+v+ + r  +      </t>
  </si>
  <si>
    <t xml:space="preserve">  tr|E5QZQ5|    79 GVNFITQVGILLKLPQLTLCTASVYMHRFFMRYSMVDLPQRP-G------ 121  </t>
  </si>
  <si>
    <t xml:space="preserve">                    +p+ i+++AL+lA K +e+  +k+K+++                     </t>
  </si>
  <si>
    <t xml:space="preserve">  tr|E5QZQ5|   122 RHPYPIAATALFLATK-VEENCRKMKELI--------------------- 149  </t>
  </si>
  <si>
    <t xml:space="preserve">                        cc+v+l++p+  +  +d++++ f+ ++d+++h E++LLe+l+f+l</t>
  </si>
  <si>
    <t xml:space="preserve">  tr|E5QZQ5|   150 ---VACCRVALKQPNV-I--VDEQSKEFWKWRDTILHNEDLLLEALCFDL 193  </t>
  </si>
  <si>
    <t xml:space="preserve">                   ++++pyr L+d+ +++ ++++++ +++     ++++ +    + + ++ +</t>
  </si>
  <si>
    <t xml:space="preserve">  tr|E5QZQ5|   194 QLEQPYRLLYDFICFFQVqddkrlrnsawafvndstftvlcvqfsartIA 243  </t>
  </si>
  <si>
    <t xml:space="preserve">                   as+L  +    +  ++++ +D+ g   +PWW q+DVD+ EVRRAC R+A </t>
  </si>
  <si>
    <t xml:space="preserve">  tr|E5QZQ5|   244 ASALYAA---AMHCGAAFKDDELG---RPWWEQIDVDVKEVRRACNRIAE 287  </t>
  </si>
  <si>
    <t xml:space="preserve">                   ++ +     +++ y ++++     g+++++s ++  t ++ +        </t>
  </si>
  <si>
    <t xml:space="preserve">  tr|E5QZQ5|   288 IYDNYPLPKPGQKYAPAPTP--VNGEEATDSTRRVFTSNDER-------- 327  </t>
  </si>
  <si>
    <t xml:space="preserve">                      + +++ ++ +g          ++ ++ ++         vS+g++   </t>
  </si>
  <si>
    <t xml:space="preserve">  tr|E5QZQ5|   328 ---RRDSQGGQTNG-------RKHERDEEQEPG------EIVSNGTT--- 358  </t>
  </si>
  <si>
    <t xml:space="preserve">                    t  +++  s k   +d+  ++ +P + v+a+++     ++t    +  +</t>
  </si>
  <si>
    <t xml:space="preserve">  tr|E5QZQ5|   359 TTTTTTD--SPKRRRRDSEESASRPRSAVSASSPNPTAAAATSTAINSTA 406  </t>
  </si>
  <si>
    <t xml:space="preserve">                   g g++r                v  sf        +   +l +       </t>
  </si>
  <si>
    <t xml:space="preserve">  tr|E5QZQ5|   407 G-GAGRQ---------------VTNSFTNA-----ASNLNLSSASAT    432  </t>
  </si>
  <si>
    <t>tr|B8MLC1|B8MLC1_TALSN: domain 1 of 1, from 59 to 447: score 176.3, E = 1.1e-49</t>
  </si>
  <si>
    <t xml:space="preserve">                      + + p++ + + P++++++++ ++v++ + ++++a            </t>
  </si>
  <si>
    <t xml:space="preserve">  tr|B8MLC1|    59    PPTGPRAMQIPTPHPSFIQVAKPYVFEHTIQECLA------------ 93   </t>
  </si>
  <si>
    <t xml:space="preserve">                                 +t++  +                  +++++r +   </t>
  </si>
  <si>
    <t xml:space="preserve">  tr|B8MLC1|    94 --------------ATRVDPQ------------------REDDIRIS--- 108  </t>
  </si>
  <si>
    <t xml:space="preserve">                   ++t+I++++k+++++v+T +Ta vY+++fr+++++ +             </t>
  </si>
  <si>
    <t xml:space="preserve">  tr|B8MLC1|   109 GVTWIDNVRKALHLPVRTYNTACVYYHKFRLVHPDSQ------------- 145  </t>
  </si>
  <si>
    <t xml:space="preserve">                   + + ++++aAL++A+K +eD+++k++++v                     </t>
  </si>
  <si>
    <t xml:space="preserve">  tr|B8MLC1|   146 YSYMDAAAAALFTACK-IEDTLKKSRDIV--------------------- 173  </t>
  </si>
  <si>
    <t xml:space="preserve">                        c+ +nl+ p +  e+++ d+ +f  +++ ++ lE+++Le++gf++</t>
  </si>
  <si>
    <t xml:space="preserve">  tr|B8MLC1|   174 -----CAAYNLKLPPS--EQVSPDDAIFDQHSRGIIILERLMLEASGFDF 216  </t>
  </si>
  <si>
    <t xml:space="preserve">                   ++rhp++ L++l          gL ++ d+ + +a+ +++D ++t++p  </t>
  </si>
  <si>
    <t xml:space="preserve">  tr|B8MLC1|   217 RNRHPQKLLVKLLKH------YGLKKD-DEVGIVAYCISLDLYRTFAP-- 257  </t>
  </si>
  <si>
    <t xml:space="preserve">                      L    G    AC+ +A++ L +       +  y  + v rae+++++</t>
  </si>
  <si>
    <t xml:space="preserve">  tr|B8MLC1|   258 ---LKQTTGTMAFACLELAsrLLDAGLEDVEAGRGYHDWKVGRAEVMETL 304  </t>
  </si>
  <si>
    <t xml:space="preserve">                   l+++   + + +sst v+++  ++ +++++i+++ +       e+  l+r</t>
  </si>
  <si>
    <t xml:space="preserve">  tr|B8MLC1|   305 LDLLDL-YIHHRSSTVVGPEYPLDAFLAIRIPLNKE------SEDEGLPR 347  </t>
  </si>
  <si>
    <t xml:space="preserve">                   + +w  ++   n+ ++g+   +    n +   k  +k +  +d+   +v </t>
  </si>
  <si>
    <t xml:space="preserve">  tr|B8MLC1|   348 FTHWR-DHISTNKTTNGTG-PKHGKHNKN---KGKGKDQRDRDLEIVAVA 392  </t>
  </si>
  <si>
    <t xml:space="preserve">                      p++++ ++ +  e +   ++ +d++ Rf+l+ ++a+ae+       k</t>
  </si>
  <si>
    <t xml:space="preserve">  tr|B8MLC1|   393 AGPPPNPLTPVSANGEKPVLSDRGRDGTVRFMLDMERAKAEK-------K 435  </t>
  </si>
  <si>
    <t xml:space="preserve">                   v        +s+++  + +   </t>
  </si>
  <si>
    <t xml:space="preserve">  tr|B8MLC1|   436 VV-------SSYFRDTIEE    447  </t>
  </si>
  <si>
    <t>tr|Q4WJ70|Q4WJ70_ASPFU: domain 1 of 1, from 52 to 438: score 176.2, E = 1.2e-49</t>
  </si>
  <si>
    <t xml:space="preserve">                      + ++p +p +++ ++++++++ +++++ + + +ia            </t>
  </si>
  <si>
    <t xml:space="preserve">  tr|Q4WJ70|    52    AGAEPSLPEPPAIHPSFIQVAKPYIFEQTIQKCIA------------ 86   </t>
  </si>
  <si>
    <t xml:space="preserve">                                 + +++ +                  ++E  rL+   </t>
  </si>
  <si>
    <t xml:space="preserve">  tr|Q4WJ70|    87 --------------AMGVNPL------------------REEALRLQ--- 101  </t>
  </si>
  <si>
    <t xml:space="preserve">                   ++t+I++++  + ++ +T++Ta vY+++fr+ +++ +             </t>
  </si>
  <si>
    <t xml:space="preserve">  tr|Q4WJ70|   102 GVTWIDNVRRVLYLPIRTFNTAVVYYHKFRLIHPDTE------------- 138  </t>
  </si>
  <si>
    <t xml:space="preserve">  tr|Q4WJ70|   139 YNYMDAAAAALFTACK-IEDTLKKSREIV--------------------- 166  </t>
  </si>
  <si>
    <t xml:space="preserve">                        c+ +nl+ p +  e  + d + f+ + + +++lE+++Le++gf++</t>
  </si>
  <si>
    <t xml:space="preserve">  tr|Q4WJ70|   167 -----CAAYNLKLPPS--EHMSPDNPVFEAHARGIIGLERLMLEASGFDF 209  </t>
  </si>
  <si>
    <t xml:space="preserve">                   + rhp+rtL +l r        gL + s+v  +la+ ++ D ++t++p  </t>
  </si>
  <si>
    <t xml:space="preserve">  tr|Q4WJ70|   210 RTRHPQRTLIKLARH------YGLSPQSEVS-NLAYRISQDLYRTFAP-- 250  </t>
  </si>
  <si>
    <t xml:space="preserve">                   WVqLDVDLGEVRRACmRmA..qLeepnasi.......sssSsyttpsvsr</t>
  </si>
  <si>
    <t xml:space="preserve">                             ++     mA   Le +++ ++++ ++   +S y  + +sr</t>
  </si>
  <si>
    <t xml:space="preserve">  tr|Q4WJ70|   251 ----------IKQTTSTMAfcSLELAGRLLdqrlepvEQGSDYEQWRTSR 290  </t>
  </si>
  <si>
    <t xml:space="preserve">                    e+++++ ++++  +t++++st v++ +  + ++ ++i+++ +      a</t>
  </si>
  <si>
    <t xml:space="preserve">  tr|Q4WJ70|   291 EEVMETLFDLLEL-YTHNRNSTTVGPHFPPDRFLTVRIPLNKE------A 333  </t>
  </si>
  <si>
    <t xml:space="preserve">                   e+ +l+r  +w     + +  S ++           a   k    + k+ </t>
  </si>
  <si>
    <t xml:space="preserve">  tr|Q4WJ70|   334 EDQRLPRYTHWV----EDSRDSKPTD---------GARDGKDRPALKKRE 370  </t>
  </si>
  <si>
    <t xml:space="preserve">                   kpqPevsvaap.vsssqehivtDelsegksgsgdrraRfslsaagaqaer</t>
  </si>
  <si>
    <t xml:space="preserve">                    ++  +  aap v ++ ++++  e +++ ++ +d++ Rf+l+++ a+ae+</t>
  </si>
  <si>
    <t xml:space="preserve">  tr|Q4WJ70|   371 RDRDREAAAAPaVHPLTPVAANGERPKAGERGRDGAVRFMLDSECAKAEK 420  </t>
  </si>
  <si>
    <t xml:space="preserve">                     va +fk +      m++++v++      </t>
  </si>
  <si>
    <t xml:space="preserve">  tr|Q4WJ70|   421 ARVAEYFKIE------MEEYEVEE---    438  </t>
  </si>
  <si>
    <t>tr|D4AMJ4|D4AMJ4_ARTBC: domain 1 of 1, from 28 to 433: score 175.2, E = 2.4e-49</t>
  </si>
  <si>
    <t xml:space="preserve">                   *-&gt;mssrptp.paslvPsslhqaaltqlvkwlvsrdmiayLAihavnVIs</t>
  </si>
  <si>
    <t xml:space="preserve">                      + + ptp+pa +vPs++++ ++    +wl++++ +            </t>
  </si>
  <si>
    <t xml:space="preserve">  tr|D4AMJ4|    28    AYTAPTPpPAKPVPSPSNPVLASKEAQWLFTDSDLR----------- 63   </t>
  </si>
  <si>
    <t xml:space="preserve">                                   tPs                   G++ Ete  +++</t>
  </si>
  <si>
    <t xml:space="preserve">  tr|D4AMJ4|    64 ---------------YTPSLLD----------------GMSMETEHTQRS 82   </t>
  </si>
  <si>
    <t xml:space="preserve">                   ++++fIt++g  + +++ TL Ta+vY++Rf++r s+v+ + r  +     </t>
  </si>
  <si>
    <t xml:space="preserve">  tr|D4AMJ4|    83 KGVNFITQVGILLKLPQLTLCTASVYMHRFFMRYSMVDLPQRP-G----- 126  </t>
  </si>
  <si>
    <t xml:space="preserve">                     +p+ i+++AL+lA K +e+  +k+K+++                    </t>
  </si>
  <si>
    <t xml:space="preserve">  tr|D4AMJ4|   127 -RHPYPIAATALFLATK-VEENCRKMKELI-------------------- 154  </t>
  </si>
  <si>
    <t xml:space="preserve">                         cc+v+l++p+  +  +d++++ f+ ++d+++h E++LLe+l+f+</t>
  </si>
  <si>
    <t xml:space="preserve">  tr|D4AMJ4|   155 ----VACCRVALKQPNV-I--VDEQSKEFWKWRDTILHNEDLLLEALCFD 197  </t>
  </si>
  <si>
    <t xml:space="preserve">                   l++++pyr L+d+ +++ +++ + Lr+s       aw++++Ds +t l  </t>
  </si>
  <si>
    <t xml:space="preserve">  tr|D4AMJ4|   198 LQLEQPYRLLYDFICFFQVQDDKRLRNS-------AWAFVNDSTFTVLcv 240  </t>
  </si>
  <si>
    <t xml:space="preserve">                   + + ++   +       + +    +++ ++PWW q+DVD+ EVRRAC Rm</t>
  </si>
  <si>
    <t xml:space="preserve">  tr|D4AMJ4|   241 qfsartiaasalyaaamhcdaafaddelgRPWWEQIDVDVREVRRACNRM 290  </t>
  </si>
  <si>
    <t xml:space="preserve">                   AqLeepnasisssSsyttpsv.sraesgtsvlgsaskpdtasssstS...</t>
  </si>
  <si>
    <t xml:space="preserve">                   A ++ +     +++ y ++++++  e++t +++    ++++ + s+++++</t>
  </si>
  <si>
    <t xml:space="preserve">  tr|D4AMJ4|   291 AEIYDNYPLPKPGQKYAPAPTpVNGEEATDSTRRVFAQNAGRRDSQGgqq 340  </t>
  </si>
  <si>
    <t xml:space="preserve">                   .vaesssdeveseleitdgggpassngaepyklqrviywekrkaqSnsvS</t>
  </si>
  <si>
    <t xml:space="preserve">                     +++  +e e e+ + + +g     + +++k+qr    e          </t>
  </si>
  <si>
    <t xml:space="preserve">  tr|D4AMJ4|   341 vNGRKHEREEEHEPGEIVSNG-----TTDSPKRQRRESEE---------- 375  </t>
  </si>
  <si>
    <t xml:space="preserve">                   egsSqyrstsvnvkaGskkskksdekddkpqPevsvaapvsssqehivtD</t>
  </si>
  <si>
    <t xml:space="preserve">                    + S   ++ v v                ++P++s +a  + ++ +i+t </t>
  </si>
  <si>
    <t xml:space="preserve">  tr|D4AMJ4|   376 -PAS-RPRSAVSVS---------------RSPAASASANANATSTSIATA 408  </t>
  </si>
  <si>
    <t xml:space="preserve">                   elsegksgsgdrraRfslsaagaqaerEtvapsfkvklsiSrrmgsglvg</t>
  </si>
  <si>
    <t xml:space="preserve">                       + +   ++                                g++ v+</t>
  </si>
  <si>
    <t xml:space="preserve">  tr|D4AMJ4|   409 TATATTANANAT------------------------T-----NSGGRQVS 429  </t>
  </si>
  <si>
    <t xml:space="preserve">                   Rmlk&lt;-*</t>
  </si>
  <si>
    <t xml:space="preserve">                     +    </t>
  </si>
  <si>
    <t xml:space="preserve">  tr|D4AMJ4|   430 NSFT    433  </t>
  </si>
  <si>
    <t>tr|K5X2T2|K5X2T2_AGABU: domain 1 of 1, from 13 to 490: score 173.8, E = 6.2e-49</t>
  </si>
  <si>
    <t xml:space="preserve">                        + +++pasl+Pss h + l++l++  vs dm++y A  a+ VI  </t>
  </si>
  <si>
    <t xml:space="preserve">  tr|K5X2T2|    13    HHADRRHPASLLPSSMHDPQLVSLMQRRVSLDMVQYVASSAASVIHI 59   </t>
  </si>
  <si>
    <t xml:space="preserve">                   dddlvepPpAap..................................LPtt</t>
  </si>
  <si>
    <t xml:space="preserve">                   dd +  +P++  ++++++   ++++++ ++++++ + +++   ++ L t+</t>
  </si>
  <si>
    <t xml:space="preserve">  tr|K5X2T2|    60 DDYPTASPSSWGsgsgsgaaasrssspcgpstgsasahdsvvakqcL-TP 108  </t>
  </si>
  <si>
    <t xml:space="preserve">                   PstkpHKsFTrsleqdmlepsGlplEterLpsiyletfItklgkssrvqv</t>
  </si>
  <si>
    <t xml:space="preserve">                   P           ++   +++s   +  ++L s  le+fI  l+k s+vqv</t>
  </si>
  <si>
    <t xml:space="preserve">  tr|K5X2T2|   109 PTSPR-------RARTLSARST--EGANKLIS--LENFIVHLVKCSNVQV 147  </t>
  </si>
  <si>
    <t xml:space="preserve">                   pTLaTalvYlkRfrtrlspvakGmrkqqQLHIDSctphriflaALilAaK</t>
  </si>
  <si>
    <t xml:space="preserve">                   pTL+T+l+Yl+R+rt+l++vakGm++         t+hr+fla+Li++aK</t>
  </si>
  <si>
    <t xml:space="preserve">  tr|K5X2T2|   148 PTLLTTLIYLERLRTKLPDVAKGMPC---------TRHRVFLATLIVTAK 188  </t>
  </si>
  <si>
    <t xml:space="preserve">                   YleDsspknKhwvsYadlLLqRTAHKLKHpkgyskfGfSccEvnlmepkq</t>
  </si>
  <si>
    <t xml:space="preserve">                   Yl+Dsspkn hw++Ya++                   f  +E+nlme+ q</t>
  </si>
  <si>
    <t xml:space="preserve">  tr|K5X2T2|   189 YLNDSSPKNVHWAKYAVM-------------------FDVAEINLMEK-Q 218  </t>
  </si>
  <si>
    <t xml:space="preserve">                   llelLdydlrdfvseddllvhlEpfLLerlgfqlearhpyrtLrdlkrqk</t>
  </si>
  <si>
    <t xml:space="preserve">                   ll+lLdydlr  ++e +++  + pf+   + + ++a +       ++r+ </t>
  </si>
  <si>
    <t xml:space="preserve">  tr|K5X2T2|   219 LLYLLDYDLR--FDEAEAIKYFMPFM-QTSTSSARASAIDV----VSRA- 260  </t>
  </si>
  <si>
    <t xml:space="preserve">                   ererasgLrlssdvkvrlawpvlpDsrgtslpPWWVqLDVDLGEVRRACm</t>
  </si>
  <si>
    <t xml:space="preserve">                         g +++  v+   + p +pD+  +  +            VR    </t>
  </si>
  <si>
    <t xml:space="preserve">  tr|K5X2T2|   261 ------GKARAQHVRTQTQLPTPPDEEPSAIS------AAITSAVRGIAR 298  </t>
  </si>
  <si>
    <t xml:space="preserve">                   RmAqLeepnasisssSsyttpsvsraesgtsvlgsaskpdtass...sst</t>
  </si>
  <si>
    <t xml:space="preserve">                   R+     +   + +s +++ p    ++ g s+++sas+ ++ +++++ss+</t>
  </si>
  <si>
    <t xml:space="preserve">  tr|K5X2T2|   299 RLSTAHLAASNSTRSTASSNPMFNNFNGGSSTSSSASDMASLVDdtgSSS 348  </t>
  </si>
  <si>
    <t xml:space="preserve">                   SvaesssdeveseleitdgggpassngaepyklqrviywekrkaqSnsvS</t>
  </si>
  <si>
    <t xml:space="preserve">                   S+++sss++  s+ e +d+g         +  + r + +++r+++    S</t>
  </si>
  <si>
    <t xml:space="preserve">  tr|K5X2T2|   349 SSSSSSSSGWLSNNESDDDGC--------DVTVERKALIKRRRQEEHDGS 390  </t>
  </si>
  <si>
    <t xml:space="preserve">                   +  + +++  +         +   ++ + ++ ++s +++++  +  ++  </t>
  </si>
  <si>
    <t xml:space="preserve">  tr|K5X2T2|   391 TEPTPTKRPFMLRP-----IPAHAYRGSVRSRKHSDTSSINTIM--GSDS 433  </t>
  </si>
  <si>
    <t xml:space="preserve">                   elsegksgsgdrraRfslsaagaqaerEtvapsfkvklsiSrrm......</t>
  </si>
  <si>
    <t xml:space="preserve">                    +++++s+s       s+ + ++    ++va   k +     ++ +++ +</t>
  </si>
  <si>
    <t xml:space="preserve">  tr|K5X2T2|   434 PVRSMRSRS-------SGESKRSTSMTGSVATGEKLE-----SGmttsat 471  </t>
  </si>
  <si>
    <t xml:space="preserve">                   .........gsglvgRmlk&lt;-*</t>
  </si>
  <si>
    <t xml:space="preserve">                    ++ ++++  +g+++Rm+    </t>
  </si>
  <si>
    <t xml:space="preserve">  tr|K5X2T2|   472 mpslsrssiAGGFLSRMWG    490  </t>
  </si>
  <si>
    <t>tr|A0A0L0MWH8|A0A0L0MWH8_9HYPO: domain 1 of 1, from 1 to 265: score 173.5, E = 7.8e-49</t>
  </si>
  <si>
    <t xml:space="preserve">                      m+sr  +      ++l+ aal+++v+++vsr+m+++LA +a nV+ C</t>
  </si>
  <si>
    <t xml:space="preserve">  tr|A0A0L0M     1    MASRHFT-----INELNKAALNHFVCQPVSREMVSFLAEAAHNVVPC 42   </t>
  </si>
  <si>
    <t xml:space="preserve">                   d+ l++p +++ +++L Pt+P+  +               + ++  +  L</t>
  </si>
  <si>
    <t xml:space="preserve">  tr|A0A0L0M    43 DSTLMPPSSSSKhqhLlPTPPRSSE--------------LRTIRDVDDIL 78   </t>
  </si>
  <si>
    <t xml:space="preserve">                   p+  le fIt+l++ss+vqv TL ++lvYl+R++++l+p+a+G+r+    </t>
  </si>
  <si>
    <t xml:space="preserve">  tr|A0A0L0M    79 PT--LEEFITQLVVSSNVQVLTLISTLVYLTRLKSKLQPMARGLRC---- 122  </t>
  </si>
  <si>
    <t xml:space="preserve">                         + rifla+LilAaKYl+Ds+pknKh v+Y ++           +</t>
  </si>
  <si>
    <t xml:space="preserve">  tr|A0A0L0M   123 -----STCRIFLASLILAAKYLNDSPPKNKHRVKYNHI-----------N 156  </t>
  </si>
  <si>
    <t xml:space="preserve">                    +  +fGf ++Evnlme+ qll+lL ++lr  ++e dl+ +l+ fL ++l</t>
  </si>
  <si>
    <t xml:space="preserve">  tr|A0A0L0M   157 TDMYSFGFNRTEVNLMEK-QLLFLLEWELR--ITEQDLYWELDSFL-APL 202  </t>
  </si>
  <si>
    <t xml:space="preserve">                   + +++ rh+++     +rq          l ++++               </t>
  </si>
  <si>
    <t xml:space="preserve">  tr|A0A0L0M   203 RVRIAERHARK-----MRQ----------LEEKMR--------------- 222  </t>
  </si>
  <si>
    <t xml:space="preserve">                   +                                             e+++</t>
  </si>
  <si>
    <t xml:space="preserve">  tr|A0A0L0M   223 KQ--------------------------------------------EIDA 228  </t>
  </si>
  <si>
    <t xml:space="preserve">                    +++++   +  +  +              +++++ gg            </t>
  </si>
  <si>
    <t xml:space="preserve">  tr|A0A0L0M   229 VTTRCGGPVSFKGLPR--------------ARDYVHGG------------ 252  </t>
  </si>
  <si>
    <t xml:space="preserve">  tr|A0A0L0M   253 ------------------------------A------------------- 253  </t>
  </si>
  <si>
    <t xml:space="preserve">  tr|A0A0L0M     - -------------------------------------------------- -    </t>
  </si>
  <si>
    <t xml:space="preserve">                             +g+ +v  +l+   </t>
  </si>
  <si>
    <t xml:space="preserve">  tr|A0A0L0M   254 ---P------DGRPPVVLDLC    265  </t>
  </si>
  <si>
    <t>tr|F2PW81|F2PW81_TRIEC: domain 1 of 1, from 24 to 430: score 172.9, E = 1.2e-48</t>
  </si>
  <si>
    <t xml:space="preserve">                   *-&gt;mssrptppas....lvPsslhqaaltqlvkwlvsrdmiayLAihavn</t>
  </si>
  <si>
    <t xml:space="preserve">                      ++s +t+pa+ + ++vPs++++ ++    +wl++++ +         </t>
  </si>
  <si>
    <t xml:space="preserve">  tr|F2PW81|    24    SASAYTAPAPapakPVPSPSNPVLASKETQWLFTDSDLR-------- 62   </t>
  </si>
  <si>
    <t xml:space="preserve">                   VIsCdddlvepPpAapLPttPstkpHKsFTrsleqdmlepsGlplEterL</t>
  </si>
  <si>
    <t xml:space="preserve">                                      tPs                   G++ Ete  </t>
  </si>
  <si>
    <t xml:space="preserve">  tr|F2PW81|    63 ------------------YTPSLLD----------------GMSMETEHT 78   </t>
  </si>
  <si>
    <t xml:space="preserve">                    ++++++fIt++g  + +++ TL Ta+vY++Rf++r s+v+ + r  +  </t>
  </si>
  <si>
    <t xml:space="preserve">  tr|F2PW81|    79 KRSKGVNFITQVGILLKLPQLTLCTASVYMHRFFMRYSMVDLPQRP-G-- 125  </t>
  </si>
  <si>
    <t xml:space="preserve">                        +p+ i+++AL+lA K +e+  +k+K+++                 </t>
  </si>
  <si>
    <t xml:space="preserve">  tr|F2PW81|   126 ----RHPYPIAATALFLATK-VEENCRKMKELI----------------- 153  </t>
  </si>
  <si>
    <t xml:space="preserve">                            cc+v+l++p+  +  +d++++ f+ ++d+++h E++LLe+l</t>
  </si>
  <si>
    <t xml:space="preserve">  tr|F2PW81|   154 -------VACCRVALKQPNV-I--VDEQSKEFWKWRDTILHNEDLLLEAL 193  </t>
  </si>
  <si>
    <t xml:space="preserve">                   +f+l++++pyr L+d+ +++ +++ + Lr+s       aw++++Ds +t </t>
  </si>
  <si>
    <t xml:space="preserve">  tr|F2PW81|   194 CFDLQLEQPYRLLYDFICFFQVQDDKRLRNS-------AWAFVNDSTFTV 236  </t>
  </si>
  <si>
    <t xml:space="preserve">                   l...............................pPWWVqLDVDLGEVRRAC</t>
  </si>
  <si>
    <t xml:space="preserve">                   l  + + ++   +       + +    +++ ++PWW q+DVD+ EVRRAC</t>
  </si>
  <si>
    <t xml:space="preserve">  tr|F2PW81|   237 LcvqfsartiaasalyaaamhcdaafaddelgRPWWEQIDVDVREVRRAC 286  </t>
  </si>
  <si>
    <t xml:space="preserve">                   mRmAqLeepnasisssSsyttpsvsraesgtsvlgsaskpdtasssstSv</t>
  </si>
  <si>
    <t xml:space="preserve">                    RmA ++ +     +++ y ++++s    g+++++s ++  + ++ +   </t>
  </si>
  <si>
    <t xml:space="preserve">  tr|F2PW81|   287 NRMAEIYDNYPLPKPGQKYAPAPTS--VNGEEATDSTRRVFAQNAGR--- 331  </t>
  </si>
  <si>
    <t xml:space="preserve">                    ++s  ++  + ++   ++                     +  +  vS+g</t>
  </si>
  <si>
    <t xml:space="preserve">  tr|F2PW81|   332 -RDSQGGQQVNGRKHEREE--------------------EHEPGEIVSNG 360  </t>
  </si>
  <si>
    <t xml:space="preserve">                   ++         +     s+k++ + +  +  ++ +a++ s+++       </t>
  </si>
  <si>
    <t xml:space="preserve">  tr|F2PW81|   361 TT---------D-----SPKRQRRESEEPASRPRSAVSASRSP------- 389  </t>
  </si>
  <si>
    <t xml:space="preserve">                   +++ s s++++a          a   t  +   v    S     ++ gR </t>
  </si>
  <si>
    <t xml:space="preserve">  tr|F2PW81|   390 ANATSTSTATAA---------AAATTTTNATANVT--GSANATTNPGGRQ 428  </t>
  </si>
  <si>
    <t xml:space="preserve">                   +    </t>
  </si>
  <si>
    <t xml:space="preserve">  tr|F2PW81|   429 VT    430  </t>
  </si>
  <si>
    <t>tr|W6QGH8|W6QGH8_PENRF: domain 1 of 1, from 16 to 382: score 172.6, E = 1.5e-48</t>
  </si>
  <si>
    <t xml:space="preserve">                      ++s + p   ++ ++++++++++++++ +   +i+            </t>
  </si>
  <si>
    <t xml:space="preserve">  tr|W6QGH8|    16    LESGLSP---PAIHPSFIQVANPYIFEQTIENCIE------------ 47   </t>
  </si>
  <si>
    <t xml:space="preserve">                                    s++p                 l++ + rL+   </t>
  </si>
  <si>
    <t xml:space="preserve">  tr|W6QGH8|    48 ---------------AMSVNP-----------------LRETSLRLQ--- 62   </t>
  </si>
  <si>
    <t xml:space="preserve">                   ++++I++++ +++++ +T+ Ta  Y++Rfr+++++++             </t>
  </si>
  <si>
    <t xml:space="preserve">  tr|W6QGH8|    63 GVAWIDSVRRALNLPIRTFDTAVGYYHRFRLVHPDNE------------- 99   </t>
  </si>
  <si>
    <t xml:space="preserve">                   ++  ++++aAL++A+K +eD+++k++++v                     </t>
  </si>
  <si>
    <t xml:space="preserve">  tr|W6QGH8|   100 YNFTDAAAAALFTACK-IEDTLKKSRDIV--------------------- 127  </t>
  </si>
  <si>
    <t xml:space="preserve">                        c+E nl+   +  e L++d++ f+ + + +++lE+++Le++gf++</t>
  </si>
  <si>
    <t xml:space="preserve">  tr|W6QGH8|   128 -----CAEHNLKVAPS--EHLSADDPMFEAHARGIIGLERLMLEASGFDF 170  </t>
  </si>
  <si>
    <t xml:space="preserve">                   + rhp +tL++l r        gL   s+v  +la+ ++ D ++t++p  </t>
  </si>
  <si>
    <t xml:space="preserve">  tr|W6QGH8|   171 RTRHPHKTLMKLGRH------YGLLQNSEVS-NLAYRISSDLYRTFAP-- 211  </t>
  </si>
  <si>
    <t xml:space="preserve">                      +         AC+ +A++ L  ++    s+  y  +s+srae+++++</t>
  </si>
  <si>
    <t xml:space="preserve">  tr|W6QGH8|   212 ---IKQNSSTMAFACLELAgrLLDQRVEQVESGLDYAQWSTSRAEIMETL 258  </t>
  </si>
  <si>
    <t xml:space="preserve">                    ++++  +t+ +s t v++++ ++ ++ ++i+++ +      a+   ++r</t>
  </si>
  <si>
    <t xml:space="preserve">  tr|W6QGH8|   259 FDLLEL-YTHHRSLTAVGSEFPADRFLKVRIPLNQE------ASEHNIPR 301  </t>
  </si>
  <si>
    <t xml:space="preserve">                      w     q ++  +g+S                     ++d p+P+++</t>
  </si>
  <si>
    <t xml:space="preserve">  tr|W6QGH8|   302 YHPWI---GQPRKPFNGTS---------A----------NGQDTPRPAHP 329  </t>
  </si>
  <si>
    <t xml:space="preserve">                   ++       + ++  +   + ++ +d + Rf+l++a a +er  va++fk</t>
  </si>
  <si>
    <t xml:space="preserve">  tr|W6QGH8|   330 LT-------PIAANGDRQRTGERGRDAAVRFMLDPACADEERRQVAAYFK 372  </t>
  </si>
  <si>
    <t xml:space="preserve">                   v+      m++++v        </t>
  </si>
  <si>
    <t xml:space="preserve">  tr|W6QGH8|   373 VE------MEEYEVDG---    382  </t>
  </si>
  <si>
    <t>tr|G7DU71|G7DU71_MIXOS: domain 1 of 1, from 28 to 382: score 172.2, E = 2e-48</t>
  </si>
  <si>
    <t xml:space="preserve">                      +ss +++pasl+P+  h +al +lv   v++ mi+yLA   + VI+C</t>
  </si>
  <si>
    <t xml:space="preserve">  tr|G7DU71|    28    PSSHRRLPASLLPKYMHDPALLELVRSRVTKGMITYLAKKVYDVIQC 74   </t>
  </si>
  <si>
    <t xml:space="preserve">                          P+ apLP +P+t   K +F  + ++  l+ +       +Lps </t>
  </si>
  <si>
    <t xml:space="preserve">  tr|G7DU71|    75 ------GPATAPLPSPPATPT-KDgFEGQAAAGDLAADP------ALPS- 110  </t>
  </si>
  <si>
    <t xml:space="preserve">                    le+fI  l+++s+vqvpTL+++lvYl R++ rl +v kGm++       </t>
  </si>
  <si>
    <t xml:space="preserve">  tr|G7DU71|   111 -LEAFILTLVQKSNVQVPTLLCTLVYLDRLKRRLAKVSKGMPC------- 152  </t>
  </si>
  <si>
    <t xml:space="preserve">                     t+hr+fla+Li+AaKYl+D spkn hw++Ya++               </t>
  </si>
  <si>
    <t xml:space="preserve">  tr|G7DU71|   153 --TRHRVFLATLIVAAKYLNDNSPKNMHWTKYAAI--------------- 185  </t>
  </si>
  <si>
    <t xml:space="preserve">                       f+++E nlme  qll lLdydlr  +se++llvh+ pfL     +q</t>
  </si>
  <si>
    <t xml:space="preserve">  tr|G7DU71|   186 ----FPLAETNLME-SQLLQLLDYDLR--MSEEELLVHFRPFL-----RQ 223  </t>
  </si>
  <si>
    <t xml:space="preserve">                   learhpyrtLrdlkrqkererasgLrlssdvkvrlawpvlpD..srgtsl</t>
  </si>
  <si>
    <t xml:space="preserve">                   + ++ + +              +g r+  d +     p+l + +s  t++</t>
  </si>
  <si>
    <t xml:space="preserve">  tr|G7DU71|   224 AVPVTAAA--------------LGGRPLADRR----MPSLEScgSTSTFA 255  </t>
  </si>
  <si>
    <t xml:space="preserve">                   +               AC      ++ +++ s   +y+ p+v        </t>
  </si>
  <si>
    <t xml:space="preserve">  tr|G7DU71|   256 S--------------SAC------PPTPRRVSQHHAYSKPAVP------- 278  </t>
  </si>
  <si>
    <t xml:space="preserve">                          p   ++++tS+a s+s   +++ +              ++++ </t>
  </si>
  <si>
    <t xml:space="preserve">  tr|G7DU71|   279 ------TPGNSPMRRTSSAQSGSPYTRTAQRQAHRQR-------VSPEIR 315  </t>
  </si>
  <si>
    <t xml:space="preserve">                   r +  e            sS                         ++ e+</t>
  </si>
  <si>
    <t xml:space="preserve">  tr|G7DU71|   316 RSDSQE------------SS---------P---------------ASEEE 329  </t>
  </si>
  <si>
    <t xml:space="preserve">                   + a   +++ +  +++ l  ++s   +   R++  + ++++++       </t>
  </si>
  <si>
    <t xml:space="preserve">  tr|G7DU71|   330 PMAIEHQQHHHQRAQQQLHTMRSV-EHLDVRYMQASQQLRTRK------- 371  </t>
  </si>
  <si>
    <t xml:space="preserve">                              s+l++R  +   </t>
  </si>
  <si>
    <t xml:space="preserve">  tr|G7DU71|   372 --S-------ASNLLARTIE    382  </t>
  </si>
  <si>
    <t>tr|A0A059IXJ1|A0A059IXJ1_9EURO: domain 1 of 1, from 36 to 447: score 171.8, E = 2.5e-48</t>
  </si>
  <si>
    <t xml:space="preserve">  tr|A0A059I    36    SASAYTAPAPapakPVPSPSNPVLASKETQWLFTDSDLR-------- 74   </t>
  </si>
  <si>
    <t xml:space="preserve">  tr|A0A059I    75 ------------------YTPSLLD----------------GMSMETEHT 90   </t>
  </si>
  <si>
    <t xml:space="preserve">                   +++++++fIt++g  + +++ TL Ta+vY++Rf++r s+v+ + r  +  </t>
  </si>
  <si>
    <t xml:space="preserve">  tr|A0A059I    91 QRSKGVNFITQVGILLKLPQLTLCTASVYMHRFFMRYSMVDLPQRP-G-- 137  </t>
  </si>
  <si>
    <t xml:space="preserve">  tr|A0A059I   138 ----RHPYPIAATALFLATK-VEENCRKMKELI----------------- 165  </t>
  </si>
  <si>
    <t xml:space="preserve">  tr|A0A059I   166 -------VACCRVALKQPNV-I--VDEQSKEFWKWRDTILHNEDLLLEAL 205  </t>
  </si>
  <si>
    <t xml:space="preserve">  tr|A0A059I   206 CFDLQLEQPYRLLYDFICFFQVQDDKRLRNS-------AWAFVNDSTFTV 248  </t>
  </si>
  <si>
    <t xml:space="preserve">  tr|A0A059I   249 LcvqfsartiaasalyaaamhcdaafaddelgRPWWEQIDVDVREVRRAC 298  </t>
  </si>
  <si>
    <t xml:space="preserve">                   mRmAqLeepnasisssSsyttpsv.sraesgtsvlgsaskpdtasssstS</t>
  </si>
  <si>
    <t xml:space="preserve">                    RmA ++ +     +++ y ++++++  e++t +++    ++++ + s++</t>
  </si>
  <si>
    <t xml:space="preserve">  tr|A0A059I   299 NRMAEIYDNYPLPKPGQKYAPAPTpVNGEEATDSTRRVFAQNAGRRDSQG 348  </t>
  </si>
  <si>
    <t xml:space="preserve">                          ++  + ++   ++                     +  +  vS+</t>
  </si>
  <si>
    <t xml:space="preserve">  tr|A0A059I   349 -------GQQVNGRKHEREE--------------------EHEPGEIVSN 371  </t>
  </si>
  <si>
    <t xml:space="preserve">                   g++         +     s+k++ + +  +  ++ +a++ s+++      </t>
  </si>
  <si>
    <t xml:space="preserve">  tr|A0A059I   372 GTT---------D-----SPKRQRRESEEPASRPRSAVSASRSPA----- 402  </t>
  </si>
  <si>
    <t xml:space="preserve">                   lsegksgsgdrraRfslsaagaqaerEtvapsfkvklsiSrrm.gsglvg</t>
  </si>
  <si>
    <t xml:space="preserve">                    +++ + ++ +   +++ aa a +   t  + +        ++   ++ g</t>
  </si>
  <si>
    <t xml:space="preserve">  tr|A0A059I   403 -ANANANTTST---STATAAAAATTTTTATANVTGS-----ANaTTNPGG 443  </t>
  </si>
  <si>
    <t xml:space="preserve">                   R +    </t>
  </si>
  <si>
    <t xml:space="preserve">  tr|A0A059I   444 RQVT    447  </t>
  </si>
  <si>
    <t>tr|A0A100ICN8|A0A100ICN8_ASPNG: domain 1 of 1, from 302 to 672: score 170.1, E = 8e-48</t>
  </si>
  <si>
    <t xml:space="preserve">                      +s   + p ++  ++++++++ +++++ + + +ia            </t>
  </si>
  <si>
    <t xml:space="preserve">  tr|A0A100I   302    SSPDAAIPDPPPIHPSFIQVAKPYIFEQTIQRCIA------------ 336  </t>
  </si>
  <si>
    <t xml:space="preserve">                                 + +++ +                  ++E+ rL+   </t>
  </si>
  <si>
    <t xml:space="preserve">  tr|A0A100I   337 --------------AMGVNPL------------------REESLRLQ--- 351  </t>
  </si>
  <si>
    <t xml:space="preserve">                   ++t+I++++  + ++ +T++Ta vY+++fr+++++++             </t>
  </si>
  <si>
    <t xml:space="preserve">  tr|A0A100I   352 GVTWIDNIRRVLYLPIRTFNTAVVYYHKFRLVHPDNE------------- 388  </t>
  </si>
  <si>
    <t xml:space="preserve">                   +++ ++++aAL++A+K +eD++++++++v                     </t>
  </si>
  <si>
    <t xml:space="preserve">  tr|A0A100I   389 YNYMDAAAAALFTACK-IEDTLKRSREIV--------------------- 416  </t>
  </si>
  <si>
    <t xml:space="preserve">                        c+ +nl+ p q  e    d + f+ + + +++lE+++Le++gf++</t>
  </si>
  <si>
    <t xml:space="preserve">  tr|A0A100I   417 -----CAAYNLKLPPQ--EHMAPDNPVFEAHARGIIGLERLMLEASGFDF 459  </t>
  </si>
  <si>
    <t xml:space="preserve">                   + rhp++tL +l rq       gL+  s+v  +la+ ++ D ++t +p  </t>
  </si>
  <si>
    <t xml:space="preserve">  tr|A0A100I   460 RTRHPQKTLIKLARQ------YGLTSQSEVS-NLAYRISQDLYRTYAP-- 500  </t>
  </si>
  <si>
    <t xml:space="preserve">                      +          C+ +A++ L  +      +  y  + +sr e+++++</t>
  </si>
  <si>
    <t xml:space="preserve">  tr|A0A100I   501 ---IKQTTSTMAFTCLELAgrLLDQRIEAVEQGVDYANWKTSREEVMETL 547  </t>
  </si>
  <si>
    <t xml:space="preserve">                    ++++  +t+++  t v++ + ++ ++ ++i+++ +      ae+ kl+r</t>
  </si>
  <si>
    <t xml:space="preserve">  tr|A0A100I   548 FDLLEL-YTHNRGHTTVGPHFPADRFLTVRIPLNTE------AESQKLPR 590  </t>
  </si>
  <si>
    <t xml:space="preserve">                      w                              ++        +  + +</t>
  </si>
  <si>
    <t xml:space="preserve">  tr|A0A100I   591 YTNWV-----------------------P-----EPRESKATNGDKAAKD 612  </t>
  </si>
  <si>
    <t xml:space="preserve">                    +a   ++ ++++  + + + +  +d++ Rf+l+++ a ae+  va++fk</t>
  </si>
  <si>
    <t xml:space="preserve">  tr|A0A100I   613 ATAKLHPLTPVAANGDRPRATEKGRDGAVRFMLDPECADAEKSHVAAYFK 662  </t>
  </si>
  <si>
    <t xml:space="preserve">  tr|A0A100I   663 VE------MEEYEVEE---    672  </t>
  </si>
  <si>
    <t>tr|A0A135RXM7|A0A135RXM7_9PEZI: domain 1 of 1, from 40 to 355: score 169.4, E = 1.3e-47</t>
  </si>
  <si>
    <t xml:space="preserve">                      m+++++              +tq+++wl+s+d+++            </t>
  </si>
  <si>
    <t xml:space="preserve">  tr|A0A135R    40    MAANYWE-------------STQRRFWLFSKDELQ------------ 61   </t>
  </si>
  <si>
    <t xml:space="preserve">                   dddlvepPpAapLPttPstkpHKsFTrsleqdmlepsGl.plEterLpsi</t>
  </si>
  <si>
    <t xml:space="preserve">                                 +++ + +         +d ++  ++ pl+ +r + i</t>
  </si>
  <si>
    <t xml:space="preserve">  tr|A0A135R    62 --------------AVRQKLE---------DDNADLVQMfPLPQQRHLGI 88   </t>
  </si>
  <si>
    <t xml:space="preserve">                   y++++ + lgk++ v++++ aTa+vY+kRf+t++++++            </t>
  </si>
  <si>
    <t xml:space="preserve">  tr|A0A135R    89 YFNQQVARLGKRMVVRQQAMATAQVYIKRFYTKVEIRR------------ 126  </t>
  </si>
  <si>
    <t xml:space="preserve">                    ++p+++ ++AL+lA+K +e+s+++++ +vs                   </t>
  </si>
  <si>
    <t xml:space="preserve">  tr|A0A135R   127 -TNPYLVVATALYLACK-MEESPQHIRLIVS------------------- 155  </t>
  </si>
  <si>
    <t xml:space="preserve">                           E+++++p+  l            + ++l+++E+f+++++++q</t>
  </si>
  <si>
    <t xml:space="preserve">  tr|A0A135R   156 --------EARSLWPDF-L----------GLDTSKLGECEFFMISEMSSQ 186  </t>
  </si>
  <si>
    <t xml:space="preserve">                   l++++pyrtL +++++        L l+  ++v+l+w++++D++ t+lp </t>
  </si>
  <si>
    <t xml:space="preserve">  tr|A0A135R   187 LIVHQPYRTLNNYQQE--------LNLT-QEDVALGWSIINDHYMTDLP- 226  </t>
  </si>
  <si>
    <t xml:space="preserve">                                        L++p++                 + t++l</t>
  </si>
  <si>
    <t xml:space="preserve">  tr|A0A135R   227 --------------------LLYPPHT----------------IALTAIL 240  </t>
  </si>
  <si>
    <t xml:space="preserve">                   gsaskpdtasss....stSvaesssdeveseleitdgggpassngaepyk</t>
  </si>
  <si>
    <t xml:space="preserve">                     +  + ++++s++++++ +++   +   + ++  ++g p   ++  p +</t>
  </si>
  <si>
    <t xml:space="preserve">  tr|A0A135R   241 LVLVLRPSPNMSgsnpPSAAGIAAASAALAQAQGRVPGLPPTPGTPNPAD 290  </t>
  </si>
  <si>
    <t xml:space="preserve">                     + +++                                 + ++  ++++</t>
  </si>
  <si>
    <t xml:space="preserve">  tr|A0A135R   291 KEKQPEAR-----------------------F-----TRVQRYGAWLAES 312  </t>
  </si>
  <si>
    <t xml:space="preserve">                    v++aa v ++qe+i+ ++  e++  +  r                    </t>
  </si>
  <si>
    <t xml:space="preserve">  tr|A0A135R   313 NVDIAAMVDCTQELISFYDCHEQYNDKLSR-------------------- 342  </t>
  </si>
  <si>
    <t xml:space="preserve">                       +      + + + +R+l+   </t>
  </si>
  <si>
    <t xml:space="preserve">  tr|A0A135R   343 ----E-----QINRFVKARVLD    355  </t>
  </si>
  <si>
    <t>tr|C5FDN7|C5FDN7_ARTOC: domain 1 of 1, from 13 to 412: score 168.7, E = 2.2e-47</t>
  </si>
  <si>
    <t xml:space="preserve">                       ++   +pa +vPs++++ +    ++wl++++ +             </t>
  </si>
  <si>
    <t xml:space="preserve">  tr|C5FDN7|    13    EEAPAPAPAKPVPSPSNPVLVSNESQWLFTDSDLR------------ 47   </t>
  </si>
  <si>
    <t xml:space="preserve">                                  tPs                   G++ E e  ++++</t>
  </si>
  <si>
    <t xml:space="preserve">  tr|C5FDN7|    48 --------------YTPSLLD----------------GMSMEAEHTQRSK 67   </t>
  </si>
  <si>
    <t xml:space="preserve">  tr|C5FDN7|    68 GVNFITQVGILLKLPQLTLCTASVYMHRFFMRYSMVDLPQRP-G------ 110  </t>
  </si>
  <si>
    <t xml:space="preserve">  tr|C5FDN7|   111 RHPYPIAATALFLATK-VEENCRKMKELI--------------------- 138  </t>
  </si>
  <si>
    <t xml:space="preserve">  tr|C5FDN7|   139 ---VACCRVALKQPNV-I--VDEQSKEFWKWRDTILHNEDLLLEALCFDL 182  </t>
  </si>
  <si>
    <t xml:space="preserve">                   ++++pyr L+d+ +++ +++ + Lr+s       aw++++Ds +t l  +</t>
  </si>
  <si>
    <t xml:space="preserve">  tr|C5FDN7|   183 QLEQPYRLLYDFICFFRVQDDKRLRNS-------AWAFVNDSTFTVLcvq 225  </t>
  </si>
  <si>
    <t xml:space="preserve">                    + ++   +       + +   ++++ ++PWW q+DVDL EVRRAC RmA</t>
  </si>
  <si>
    <t xml:space="preserve">  tr|C5FDN7|   226 fsartiaasalyaaamhcdaafkddelgRPWWEQIDVDLKEVRRACNRMA 275  </t>
  </si>
  <si>
    <t xml:space="preserve">                    ++ +     +++ y + ++     g+++++  ++  +   ++ S+++ s</t>
  </si>
  <si>
    <t xml:space="preserve">  tr|C5FDN7|   276 EIYDSYPLPKPGQKYAPTPL----NGEEATDMTRQVFASETRPVSASRGS 321  </t>
  </si>
  <si>
    <t xml:space="preserve">                    ++++   ++ +  g    ng +++k+qr +  e         S + S  </t>
  </si>
  <si>
    <t xml:space="preserve">  tr|C5FDN7|   322 EANGRKHEREEQEPGEIGPNGTDSPKRQRRDSEE---------SRPRS-- 360  </t>
  </si>
  <si>
    <t xml:space="preserve">                         v                  ++++ +a  +s + + vt +  ++ </t>
  </si>
  <si>
    <t xml:space="preserve">  tr|C5FDN7|   361 -----AVS----------------TSKSPATATANSAPRLQVTNSFTNAA 389  </t>
  </si>
  <si>
    <t xml:space="preserve">                   s +                       s+          g + ++++ +  </t>
  </si>
  <si>
    <t xml:space="preserve">  tr|C5FDN7|   390 SNLNLS--------------------SQLQP-----QPGTSAREEDIE   412  </t>
  </si>
  <si>
    <t xml:space="preserve">  tr|C5FDN7|     -   -    </t>
  </si>
  <si>
    <t>tr|C4JYT9|C4JYT9_UNCRE: domain 1 of 1, from 4 to 454: score 168.6, E = 2.3e-47</t>
  </si>
  <si>
    <t xml:space="preserve">                       ss+    a++vPs++++ +l+ +++wl+++ +++            </t>
  </si>
  <si>
    <t xml:space="preserve">  tr|C4JYT9|     4    ISSNTQSSAPPVPSPSNPVLLATQSQWLFTDTELL------------ 38   </t>
  </si>
  <si>
    <t xml:space="preserve">                                 +tPs                   G+  E e  ++ +</t>
  </si>
  <si>
    <t xml:space="preserve">  tr|C4JYT9|    39 --------------RTPSILD----------------GMAIEAEHTSRGK 58   </t>
  </si>
  <si>
    <t xml:space="preserve">                   +++fI ++g  + +++ TL Ta+vYl+Rf++r s+v+ + r  +      </t>
  </si>
  <si>
    <t xml:space="preserve">  tr|C4JYT9|    59 GVNFIMQVGILLKLPQLTLCTASVYLHRFFMRYSMVDLPQRP-G------ 101  </t>
  </si>
  <si>
    <t xml:space="preserve">                    +p+ ++++AL+lA K +e+  +k+++++                     </t>
  </si>
  <si>
    <t xml:space="preserve">  tr|C4JYT9|   102 MHPYSVAATALFLATK-VEENCRKMRELI--------------------- 129  </t>
  </si>
  <si>
    <t xml:space="preserve">                      + cc+v+l++p+     +d++++ f+ ++d+++h E++LLe+l+f+l</t>
  </si>
  <si>
    <t xml:space="preserve">  tr|C4JYT9|   130 ---IACCRVALKQPNL-V--VDEQSKEFWKWRDTILHNEDLLLEALCFDL 173  </t>
  </si>
  <si>
    <t xml:space="preserve">                   ++++pyr L+d+ +++  ++++ Lr+s       aw++++Ds  t l  +</t>
  </si>
  <si>
    <t xml:space="preserve">  tr|C4JYT9|   174 QLEQPYRLLYDFLCFFQHQDHKPLRNS-------AWAFINDSIYTVLclq 216  </t>
  </si>
  <si>
    <t xml:space="preserve">                    + ++   +      ++ + + ++++ ++PWW qLDV L + RRAC +mA</t>
  </si>
  <si>
    <t xml:space="preserve">  tr|C4JYT9|   217 fpartiaasalyaaarhcnisfnddelgRPWWEQLDVNLRDLRRACNKMA 266  </t>
  </si>
  <si>
    <t xml:space="preserve">                   qLeepnasisssSsyttpsvsraesgtsvlgsaskpdtasssstSvae..</t>
  </si>
  <si>
    <t xml:space="preserve">                    L+e+     +++ y+ +++s   +++ +     +++ ++  + S+ e++</t>
  </si>
  <si>
    <t xml:space="preserve">  tr|C4JYT9|   267 ELYERSPVPKPGQKYPSIPSSEGDAADKTRHVIPMLNKGGEEGNSSEEqn 316  </t>
  </si>
  <si>
    <t xml:space="preserve">                   ...........sssdeveseleitdgggpassngaep.......yklqrv</t>
  </si>
  <si>
    <t xml:space="preserve">                   ++ ++++ +++++s+e+++ +    +++  s nga++++++++++k+q+ </t>
  </si>
  <si>
    <t xml:space="preserve">  tr|C4JYT9|   317 gslspgeiserKRSREPDDLAASVKPNSRISANGAQDhgggqrsPKRQKR 366  </t>
  </si>
  <si>
    <t xml:space="preserve">                   +  e            +S          a sk++ ++   ++ ++P++s+</t>
  </si>
  <si>
    <t xml:space="preserve">  tr|C4JYT9|   367 DDSE------------TS---------AANSKSPSSQPQLQSNIRPQTSL 395  </t>
  </si>
  <si>
    <t xml:space="preserve">                   aa+ s s     + + s++       ++ +++ a  +q+e          </t>
  </si>
  <si>
    <t xml:space="preserve">  tr|C4JYT9|   396 AAVTSTSDIRSNSNSISPE-------TITPTSTANPSQTEN--------- 429  </t>
  </si>
  <si>
    <t xml:space="preserve">                   klsiSrrm.......gsglvgRmlk&lt;-*</t>
  </si>
  <si>
    <t xml:space="preserve">                     +  ++++++++++++++++  +    </t>
  </si>
  <si>
    <t xml:space="preserve">  tr|C4JYT9|   430 ARPNGHSNpehhktrSKSPLAATRT    454  </t>
  </si>
  <si>
    <t>tr|A0A0K8LNI6|A0A0K8LNI6_9EURO: domain 1 of 1, from 13 to 395: score 168.4, E = 2.6e-47</t>
  </si>
  <si>
    <t xml:space="preserve">                      + + p +p +++ ++++++++ +++++ + + +ia            </t>
  </si>
  <si>
    <t xml:space="preserve">  tr|A0A0K8L    13    AGTDPSLPEPPAIHPSFIQVAKPYIFEQTIQKCIA------------ 47   </t>
  </si>
  <si>
    <t xml:space="preserve">  tr|A0A0K8L    48 --------------AMGVNPL------------------REEALRLQ--- 62   </t>
  </si>
  <si>
    <t xml:space="preserve">  tr|A0A0K8L    63 GVTWIDNVRRGLYLPIRTFNTAVVYYHKFRLIHPDTE------------- 99   </t>
  </si>
  <si>
    <t xml:space="preserve">  tr|A0A0K8L   100 YNYMDAAAAALFTACK-IEDTLKKSREIV--------------------- 127  </t>
  </si>
  <si>
    <t xml:space="preserve">                        c+ +nl+ p +  e L+ d + f+ + + +++lE+++Le++gf++</t>
  </si>
  <si>
    <t xml:space="preserve">  tr|A0A0K8L   128 -----CAAYNLKLPPS--EHLSPDNPVFEAHARGIIGLERLMLEASGFDF 170  </t>
  </si>
  <si>
    <t xml:space="preserve">                   + rhp+r L +l r        gL + s+v  +la+ ++ D ++t++p  </t>
  </si>
  <si>
    <t xml:space="preserve">  tr|A0A0K8L   171 RTRHPQRNLIKLARH------YGLSPQSEVS-NLAYRISQDLYRTFAP-- 211  </t>
  </si>
  <si>
    <t xml:space="preserve">                      +          C+ +A++ L  +      +S y  + +sr e+++++</t>
  </si>
  <si>
    <t xml:space="preserve">  tr|A0A0K8L   212 ---IKQTTSTMAFCCLELAgrLLDQRLEPVEQGSDYEQWRTSREEVMETL 258  </t>
  </si>
  <si>
    <t xml:space="preserve">                    ++++  +t+++sst v++ +  + ++ ++i+++ +      ae  +l+r</t>
  </si>
  <si>
    <t xml:space="preserve">  tr|A0A0K8L   259 FDLLEL-YTHNRSSTTVGPHFPPDRFLTVRIPLNKE------AEAQRLPR 301  </t>
  </si>
  <si>
    <t xml:space="preserve">                     +w  + ++S+                 +G     ++   +d ++  ++</t>
  </si>
  <si>
    <t xml:space="preserve">  tr|A0A0K8L   302 YTHWVEDSRDSKP---------------TNGARDGRNRPAPKDRDR-DRG 335  </t>
  </si>
  <si>
    <t xml:space="preserve">                    a    ++ ++++  e +++ ++ +d++ Rf+l+++ a ae+  va +fk</t>
  </si>
  <si>
    <t xml:space="preserve">  tr|A0A0K8L   336 AAPALHPLTPVAANGERPKAGERGRDGAVRFMLDSECAEAEKTHVAEYFK 385  </t>
  </si>
  <si>
    <t xml:space="preserve">                    +      m++++v++      </t>
  </si>
  <si>
    <t xml:space="preserve">  tr|A0A0K8L   386 IE------MEEYEVEE---    395  </t>
  </si>
  <si>
    <t>tr|A0A0J8RI60|A0A0J8RI60_COCIT: domain 1 of 1, from 1 to 273: score 168.0, E = 3.6e-47</t>
  </si>
  <si>
    <t xml:space="preserve">  tr|A0A0J8R     1    MAADYWS-------------STQHQSWLFGREELA------------ 22   </t>
  </si>
  <si>
    <t xml:space="preserve">  tr|A0A0J8R    23 --------------EARKVLG--------DAERPFIQQYPLPDLRLFNIY 50   </t>
  </si>
  <si>
    <t xml:space="preserve">  tr|A0A0J8R    51 VNQQLIKLAKRLNVRQQALATAQVYVKRFYTKVEIRR------------- 87   </t>
  </si>
  <si>
    <t xml:space="preserve">  tr|A0A0J8R    88 TNPYLVLTTAFYLACK-IEECPQHIRLVLG-------------------- 116  </t>
  </si>
  <si>
    <t xml:space="preserve">  tr|A0A0J8R   117 -------EARGLWPEF-I----------APDSAKIGECEFWLISEMNSQL 148  </t>
  </si>
  <si>
    <t xml:space="preserve">  tr|A0A0J8R   149 IVHHPYRTLSELQSY--------LSLTSDEI-ALAWSVINDHYLTDLL-- 187  </t>
  </si>
  <si>
    <t xml:space="preserve">  tr|A0A0J8R   188 --------------------------LLHPPHVISVmaifIAVVFKPNQH 211  </t>
  </si>
  <si>
    <t xml:space="preserve">  tr|A0A0J8R   212 QVVSISGGSSATGALR-----DGSTNILSAFNDKTGAG-------MPAKV 249  </t>
  </si>
  <si>
    <t xml:space="preserve">                   qr + w                                            </t>
  </si>
  <si>
    <t xml:space="preserve">  tr|A0A0J8R   250 QRIVDWM-----------------------A------------------- 257  </t>
  </si>
  <si>
    <t xml:space="preserve">  tr|A0A0J8R     - -------------------------------------------------- -    </t>
  </si>
  <si>
    <t xml:space="preserve">                   fkvklsiSrrm...gsglvgRmlk&lt;-*</t>
  </si>
  <si>
    <t xml:space="preserve">                      +     ++  + + +  R+l    </t>
  </si>
  <si>
    <t xml:space="preserve">  tr|A0A0J8R   258 ---N-----SDiisKRHDARRILF    273  </t>
  </si>
  <si>
    <t>tr|A1D3S4|A1D3S4_NEOFI: domain 1 of 1, from 13 to 399: score 167.8, E = 3.9e-47</t>
  </si>
  <si>
    <t xml:space="preserve">  tr|A1D3S4|    13    AGAEPSLPEPPAIHPSFIQVAKPYIFEQTIQKCIA------------ 47   </t>
  </si>
  <si>
    <t xml:space="preserve">  tr|A1D3S4|    48 --------------AMGVNPL------------------REEALRLQ--- 62   </t>
  </si>
  <si>
    <t xml:space="preserve">  tr|A1D3S4|    63 GVTWIDNVRRVLYLPIRTFNTAVVYYHKFRLLHPDTE------------- 99   </t>
  </si>
  <si>
    <t xml:space="preserve">  tr|A1D3S4|   100 YNYMDAAAAALFTACK-IEDTLKKSREIV--------------------- 127  </t>
  </si>
  <si>
    <t xml:space="preserve">  tr|A1D3S4|   128 -----CAAYNLKLPPS--EHMSPDNPVFEAHARGIIGLERLMLEASGFDF 170  </t>
  </si>
  <si>
    <t xml:space="preserve">  tr|A1D3S4|   171 RTRHPQRTLIKLARH------YGLSPKSEVS-NLAYRISQDLYRTFAP-- 211  </t>
  </si>
  <si>
    <t xml:space="preserve">  tr|A1D3S4|   212 ----------IKQTTSTMAfcSLELAGRLLdqrlepvEQGSDYEQWRTSR 251  </t>
  </si>
  <si>
    <t xml:space="preserve">                    e+++++ ++++  +t+++sst v++ +  + ++ ++i+++ +      a</t>
  </si>
  <si>
    <t xml:space="preserve">  tr|A1D3S4|   252 EEVMETLFDLLEL-YTHNRSSTTVGPHFPPDRFLTVRIPLNKE------A 294  </t>
  </si>
  <si>
    <t xml:space="preserve">                   epyklqrviywekrkaqSnsvSegsSqyrstsvnvkaGsk......kskk</t>
  </si>
  <si>
    <t xml:space="preserve">                   e  +l+r  +w  + ++S+                 +G  ++++++++k+</t>
  </si>
  <si>
    <t xml:space="preserve">  tr|A1D3S4|   295 EAQRLPRYTHWVEDSRDSKP---------------TNGARdgrdrpAPKN 329  </t>
  </si>
  <si>
    <t xml:space="preserve">                   +   +d    +++    v ++ ++++  e +++ ++ +d++ Rf+l+++ </t>
  </si>
  <si>
    <t xml:space="preserve">  tr|A1D3S4|   330 RERYRDRGAAAAPA---VHPLTPVAANGERPKAGERGRDGAVRFMLDSEC 376  </t>
  </si>
  <si>
    <t xml:space="preserve">                   a ae+  va +fk +      m++++v++      </t>
  </si>
  <si>
    <t xml:space="preserve">  tr|A1D3S4|   377 AEAEKARVAEYFKIE------MEEYEVEE---    399  </t>
  </si>
  <si>
    <t>tr|G7XEK9|G7XEK9_ASPKW: domain 1 of 1, from 49 to 419: score 167.8, E = 4e-47</t>
  </si>
  <si>
    <t xml:space="preserve">  tr|G7XEK9|    49    SSPDAAIPDPPPIHPSFIQVAKPYIFEQTIQRCIA------------ 83   </t>
  </si>
  <si>
    <t xml:space="preserve">  tr|G7XEK9|    84 --------------AMGVNPL------------------REESLRLQ--- 98   </t>
  </si>
  <si>
    <t xml:space="preserve">  tr|G7XEK9|    99 GVTWIDNVRRVLYLPIRTFNTAVVYYHKFRLVHPDNE------------- 135  </t>
  </si>
  <si>
    <t xml:space="preserve">  tr|G7XEK9|   136 YNYMDAAAAALFTACK-IEDTLKRSREIV--------------------- 163  </t>
  </si>
  <si>
    <t xml:space="preserve">  tr|G7XEK9|   164 -----CAAYNLKLPPQ--EHMAPDNPVFEAHARGIIGLERLMLEASGFDF 206  </t>
  </si>
  <si>
    <t xml:space="preserve">  tr|G7XEK9|   207 RTRHPQKTLIKLARQ------YGLTSQSEVS-NLAYRISQDLYRTYAP-- 247  </t>
  </si>
  <si>
    <t xml:space="preserve">  tr|G7XEK9|   248 ---IKQTTSTMAFTCLELAgrLLDQRIEAVEQGVDYANWKTSREEVMETL 294  </t>
  </si>
  <si>
    <t xml:space="preserve">                    ++++  +t+++  t v++ + ++ ++ ++i+++ +      ae  kl+r</t>
  </si>
  <si>
    <t xml:space="preserve">  tr|G7XEK9|   295 FDLLEL-YTHNRGHTTVGPHFPADRFLTVRIPLNTE------AEAQKLPR 337  </t>
  </si>
  <si>
    <t xml:space="preserve">                      w +  ++S+                 +G k+ k             +</t>
  </si>
  <si>
    <t xml:space="preserve">  tr|G7XEK9|   338 YTNWVPEPRESKA---------------TNGDKATK-------------D 359  </t>
  </si>
  <si>
    <t xml:space="preserve">  tr|G7XEK9|   360 ATAKLHPLTPVAANGDRPRATEKGRDGAVRFMLDPECADAEKSHVAAYFK 409  </t>
  </si>
  <si>
    <t xml:space="preserve">  tr|G7XEK9|   410 VE------MEEYEVEE---    419  </t>
  </si>
  <si>
    <t>tr|A0A010SFJ0|A0A010SFJ0_9PEZI: domain 1 of 1, from 1 to 316: score 167.3, E = 5.7e-47</t>
  </si>
  <si>
    <t xml:space="preserve">  tr|A0A010S     1    MAANYWE-------------STQRRFWLFSKDELQ------------ 22   </t>
  </si>
  <si>
    <t xml:space="preserve">  tr|A0A010S    23 --------------AVRQKLE---------DDNADLVQMfPLPQQRHLGI 49   </t>
  </si>
  <si>
    <t xml:space="preserve">                   y++++   lgk++ v++++ aTa+vY+kRf+t++++++            </t>
  </si>
  <si>
    <t xml:space="preserve">  tr|A0A010S    50 YFNQQVNRLGKRMVVRQQAMATAQVYIKRFYTKVEIRR------------ 87   </t>
  </si>
  <si>
    <t xml:space="preserve">  tr|A0A010S    88 -TNPYLVVATALYLACK-MEESPQHIRLIVS------------------- 116  </t>
  </si>
  <si>
    <t xml:space="preserve">  tr|A0A010S   117 --------EARSLWPDF-L----------GLDTSKLGECEFFMISEMSSQ 147  </t>
  </si>
  <si>
    <t xml:space="preserve">  tr|A0A010S   148 LIVHQPYRTLNNYQQE--------LNLT-QEDVALGWSIINDHYMTDLP- 187  </t>
  </si>
  <si>
    <t xml:space="preserve">  tr|A0A010S   188 --------------------LLYPPHT----------------IALTAIL 201  </t>
  </si>
  <si>
    <t xml:space="preserve">  tr|A0A010S   202 LVLVLRPSPNMSgsnpPSAAGIAAASAALAQAQGRVPGLPPTPGTPNPAD 251  </t>
  </si>
  <si>
    <t xml:space="preserve">  tr|A0A010S   252 KEKQPEAR-----------------------F-----TRVQRYGAWLAES 273  </t>
  </si>
  <si>
    <t xml:space="preserve">  tr|A0A010S   274 NVDIAAMVDCTQELISFYDCHEQYNDKLSR-------------------- 303  </t>
  </si>
  <si>
    <t xml:space="preserve">  tr|A0A010S   304 ----E-----QINRFVKARVLD    316  </t>
  </si>
  <si>
    <t>tr|G4MZ18|G4MZ18_MAGO7: domain 1 of 1, from 21 to 348: score 167.2, E = 6.2e-47</t>
  </si>
  <si>
    <t xml:space="preserve">                      m+s   p   l+  +l++aal  +v+ +v+  mi+yLA  ++ VI C</t>
  </si>
  <si>
    <t xml:space="preserve">  tr|G4MZ18|    21    MDSTTLP--QLSREELNAAALETFVYNAVTEPMIEYLAMKTSEVIAC 65   </t>
  </si>
  <si>
    <t xml:space="preserve">                   dddlvepPpAapLPttPstkpHKsFTrsleqdmlepsGlplEter..Lps</t>
  </si>
  <si>
    <t xml:space="preserve">                                   P +++                  p+++  +++p+</t>
  </si>
  <si>
    <t xml:space="preserve">  tr|G4MZ18|    66 --------------DSPKKNE------------------PTDSDEgpMPT 83   </t>
  </si>
  <si>
    <t xml:space="preserve">                     l  fIt l++ s+vqvpTL+++lvYl+R++ rl+p a+G+r       </t>
  </si>
  <si>
    <t xml:space="preserve">  tr|G4MZ18|    84 --LKEFITRLVVCSNVQVPTLMSSLVYLTRLKARLQPHATGRRS------ 125  </t>
  </si>
  <si>
    <t xml:space="preserve">                      tphrifla+LilAaKYl+DsspknKhw++Y+ +        +  + g</t>
  </si>
  <si>
    <t xml:space="preserve">  tr|G4MZ18|   126 ---TPHRIFLATLILAAKYLNDSSPKNKHWARYTYV-------PVISNDG 165  </t>
  </si>
  <si>
    <t xml:space="preserve">                   ys...kfGfSccEvnlmepkqllelLdydlrdfvseddllvhlEpfLLer</t>
  </si>
  <si>
    <t xml:space="preserve">                    +    f f  +Evn me++ l+ lL +dlr  ++e dl+++++ fL e+</t>
  </si>
  <si>
    <t xml:space="preserve">  tr|G4MZ18|   166 SGvvaDFSFRTAEVNEMERQLLC-LLGWDLR--IEEQDLYREFDVFL-EP 211  </t>
  </si>
  <si>
    <t xml:space="preserve">                   lgfqlearhpyrtLrdlkrqker.....erasgLrlssdvkvrlawpvlp</t>
  </si>
  <si>
    <t xml:space="preserve">                   ++++++ r ++r+ r+++    ++  ++e a +++++ d    ++ ++  </t>
  </si>
  <si>
    <t xml:space="preserve">  tr|G4MZ18|   212 IRRDVADRFARRQRRKYEERVRLeylqkEEAAARARARDASPSHSTSSRG 261  </t>
  </si>
  <si>
    <t xml:space="preserve">                   +s ++s++                       ++ +++++ssS++++ s s</t>
  </si>
  <si>
    <t xml:space="preserve">  tr|G4MZ18|   262 SSPASSAS-----------------------SRTGGRSASSSISSGSSRS 288  </t>
  </si>
  <si>
    <t xml:space="preserve">                   +++ ++s++ sa +  ++ ss +S+a+++ ++  s ++ ++ +       </t>
  </si>
  <si>
    <t xml:space="preserve">  tr|G4MZ18|   289 ASPYAPSLTYSAGQ--SPASSLSSRATTPERDDQSYVYCGSEEN------ 330  </t>
  </si>
  <si>
    <t xml:space="preserve">                                                       +             </t>
  </si>
  <si>
    <t xml:space="preserve">  tr|G4MZ18|   331 ------------------------------------Q------------- 331  </t>
  </si>
  <si>
    <t xml:space="preserve">                                          ++++++ +                   </t>
  </si>
  <si>
    <t xml:space="preserve">  tr|G4MZ18|   332 -----------------------SVPSEQKR------------------- 339  </t>
  </si>
  <si>
    <t xml:space="preserve">                                        +gR      </t>
  </si>
  <si>
    <t xml:space="preserve">  tr|G4MZ18|   340 ---------P---------HILGRLAA    348  </t>
  </si>
  <si>
    <t>tr|F2SEV3|F2SEV3_TRIRC: domain 1 of 1, from 22 to 386: score 167.2, E = 6.3e-47</t>
  </si>
  <si>
    <t xml:space="preserve">                   *-&gt;mssrptpp....aslvPsslhqaaltqlvkwlvsrdmiayLAihavn</t>
  </si>
  <si>
    <t xml:space="preserve">                      ++s +t+p++  a +vPs++++ ++    +wl++++ +         </t>
  </si>
  <si>
    <t xml:space="preserve">  tr|F2SEV3|    22    PASTYTAPtpaaAKPVPSPSNPVLASKETQWLFTDSDLR-------- 60   </t>
  </si>
  <si>
    <t xml:space="preserve">  tr|F2SEV3|    61 ------------------YTPSLLD----------------GMSMETEHT 76   </t>
  </si>
  <si>
    <t xml:space="preserve">  tr|F2SEV3|    77 QRSKGVNFITQVGILLKLPQLTLCTASVYMHRFFMRYSMVDLPQRP-G-- 123  </t>
  </si>
  <si>
    <t xml:space="preserve">  tr|F2SEV3|   124 ----RHPYPIAATALFLATK-VEENCRKMKELI----------------- 151  </t>
  </si>
  <si>
    <t xml:space="preserve">  tr|F2SEV3|   152 -------VACCRVALKQPNV-I--VDEQSKEFWKWRDTILHNEDLLLEAL 191  </t>
  </si>
  <si>
    <t xml:space="preserve">  tr|F2SEV3|   192 CFDLQLEQPYRLLYDFICFFQVQDDKRLRNS-------AWAFVNDSTFTV 234  </t>
  </si>
  <si>
    <t xml:space="preserve">  tr|F2SEV3|   235 LcvqfsartiaasalyaaamhcdaafaddelgRPWWEQIDVDVREVRRAC 284  </t>
  </si>
  <si>
    <t xml:space="preserve">                    RmA ++ +     +++ y ++++++  e++t +++    ++++ + s  </t>
  </si>
  <si>
    <t xml:space="preserve">  tr|F2SEV3|   285 NRMAEIYDNYPLPKPGQKYAPAPTpVNGEEATDSTRRVFAQNAGRRDS-- 332  </t>
  </si>
  <si>
    <t xml:space="preserve">                                     gg            q v++ +           </t>
  </si>
  <si>
    <t xml:space="preserve">  tr|F2SEV3|   333 -----------------HGG------------QQVNGRK----------- 342  </t>
  </si>
  <si>
    <t xml:space="preserve">                               +                  e++++  +    + + tD+</t>
  </si>
  <si>
    <t xml:space="preserve">  tr|F2SEV3|   343 ------------H------------------ERDEEHEPGEIVSNGTTDS 362  </t>
  </si>
  <si>
    <t xml:space="preserve">                      ++++s                           + ++Sr  +   v+R</t>
  </si>
  <si>
    <t xml:space="preserve">  tr|F2SEV3|   363 PKRQRRES---------------------------EEPASRPRSAVSVSR 385  </t>
  </si>
  <si>
    <t xml:space="preserve">                         </t>
  </si>
  <si>
    <t xml:space="preserve">  tr|F2SEV3|   386 --S    386  </t>
  </si>
  <si>
    <t>tr|A0A0C9X4H1|A0A0C9X4H1_9AGAR: domain 1 of 1, from 4 to 496: score 167.0, E = 7.3e-47</t>
  </si>
  <si>
    <t xml:space="preserve">                      + +++++pasl+P s+h+++l +lv   vs dmi+y A++a++VI+ </t>
  </si>
  <si>
    <t xml:space="preserve">  tr|A0A0C9X     4    SYANRRHPASLLPFSAHNPLLIHLVGRRVSIDMITYIARQAAKVIRI 50   </t>
  </si>
  <si>
    <t xml:space="preserve">                   d +  + Pp +p++ +++ +Pt+P+t +    T  +++++    + + + </t>
  </si>
  <si>
    <t xml:space="preserve">  tr|A0A0C9X    51 DGEADGGPPFSPspvsqsFpPTPPRTPL--KVTFADQDAEPTTLA-KPPV 97   </t>
  </si>
  <si>
    <t xml:space="preserve">                   + L s  l++fI  l+k s+vqv TL+T+lvYl R+rtrl++ akGm++ </t>
  </si>
  <si>
    <t xml:space="preserve">  tr|A0A0C9X    98 PTLIS--LDNFILHLVKCSNVQVTTLLTTLVYLDRLRTRLPIAAKGMPC- 144  </t>
  </si>
  <si>
    <t xml:space="preserve">                           t+hr+fla+Li+AaKYl+Dsspkn hw++Ya++         </t>
  </si>
  <si>
    <t xml:space="preserve">  tr|A0A0C9X   145 --------TRHRVFLATLIVAAKYLNDSSPKNMHWATYAAI--------- 177  </t>
  </si>
  <si>
    <t xml:space="preserve">                             f   E+nlme+ qll+lLdydlr f++e+ +l    pf+ </t>
  </si>
  <si>
    <t xml:space="preserve">  tr|A0A0C9X   178 ----------FDVNEINLMEK-QLLYLLDYDLRFFEPEVCALFA--PFMV 214  </t>
  </si>
  <si>
    <t xml:space="preserve">                   +++ ++  +  +++ ++d+ +  +  + + +  ++ +++++   + ++++</t>
  </si>
  <si>
    <t xml:space="preserve">  tr|A0A0C9X   215 APSPSECSNNSARASAVDRVSKAGKaraqaqlatpaskggnlaasvsqkr 264  </t>
  </si>
  <si>
    <t xml:space="preserve">                    +   ++ +  +++++++++ +   ++++++++++++++  ++ +r  + </t>
  </si>
  <si>
    <t xml:space="preserve">  tr|A0A0C9X   265 vhllltpapvageerkersnvgiiystptpsgggsggggilttaVRGIAK 314  </t>
  </si>
  <si>
    <t xml:space="preserve">                   rls + ++  +++ +p ++  sl+                         +</t>
  </si>
  <si>
    <t xml:space="preserve">  tr|A0A0C9X   315 RLS-TAHLSASYSRVPVPMYNSLS-----------------------TTS 340  </t>
  </si>
  <si>
    <t xml:space="preserve">                    as+sssSs++++s+              + dt+ssss+S++ +s  + +</t>
  </si>
  <si>
    <t xml:space="preserve">  tr|A0A0C9X   341 TASSSSSSSSDVASL--------------MEDTGSSSSSSEGWTSNESDD 376  </t>
  </si>
  <si>
    <t xml:space="preserve">                   seleitdgggpassngaepyk..lqrviywekrkaqSnsvSegsSqyrst</t>
  </si>
  <si>
    <t xml:space="preserve">                   +  e  + +  a+s++   ++++l+++                       </t>
  </si>
  <si>
    <t xml:space="preserve">  tr|A0A0C9X   377 ETEEQQQVHVVAVSSSHLEFHekLPVASNSG------------------- 407  </t>
  </si>
  <si>
    <t xml:space="preserve">                   svnvkaGskkskks......dekddkpqPevsvaapvsssqehivtDels</t>
  </si>
  <si>
    <t xml:space="preserve">                       + G kk+   +++  +++   +   ++   ++  ss++++v     </t>
  </si>
  <si>
    <t xml:space="preserve">  tr|A0A0C9X   408 ----MSGVKKPLRLpgtalpLHVIKAQAIQRARNSSDTSSIHTVVD---- 449  </t>
  </si>
  <si>
    <t xml:space="preserve">                   egksgsgdrraRfslsaagaqaerEtvapsfkvklsiSrrm...gsglvg</t>
  </si>
  <si>
    <t xml:space="preserve">                   ++++gsg r+  +s+s+ ga      +a s +    iS+ ++++gsg+ +</t>
  </si>
  <si>
    <t xml:space="preserve">  tr|A0A0C9X   450 SPRRGSGKREFSSSSSSSGA------IAVSLSIT-TISQTDtptGSGMGS 492  </t>
  </si>
  <si>
    <t xml:space="preserve">                    + +   </t>
  </si>
  <si>
    <t xml:space="preserve">  tr|A0A0C9X   493 SVTM    496  </t>
  </si>
  <si>
    <t>tr|A0A135T1M1|A0A135T1M1_9PEZI: domain 1 of 1, from 1 to 316: score 166.5, E = 9.8e-47</t>
  </si>
  <si>
    <t xml:space="preserve">  tr|A0A135T     1    MAANYWE-------------STQRRFWLFSKDELQ------------ 22   </t>
  </si>
  <si>
    <t xml:space="preserve">  tr|A0A135T    23 --------------AVRQKLE---------DDNSDLVQMfPLPQQRHLGI 49   </t>
  </si>
  <si>
    <t xml:space="preserve">  tr|A0A135T    50 YFNQQVNRLGKRMVVRQQAMATAQVYIKRFYTKVEIRR------------ 87   </t>
  </si>
  <si>
    <t xml:space="preserve">  tr|A0A135T    88 -TNPYLVVATALYLACK-MEESPQHIRLIVS------------------- 116  </t>
  </si>
  <si>
    <t xml:space="preserve">  tr|A0A135T   117 --------EARSLWPDF-L----------GLDTSKLGECEFFMISEMSSQ 147  </t>
  </si>
  <si>
    <t xml:space="preserve">  tr|A0A135T   148 LIVHQPYRTLNNYQQE--------LNLT-QEDVALGWSIINDHYMTDLP- 187  </t>
  </si>
  <si>
    <t xml:space="preserve">  tr|A0A135T   188 --------------------LLYPPHT----------------IALTAIL 201  </t>
  </si>
  <si>
    <t xml:space="preserve">  tr|A0A135T   202 LVLVLRPSPNMSgsnpPSAAGIAAASAALAQAQGRVPGLPPTPGTPNPAD 251  </t>
  </si>
  <si>
    <t xml:space="preserve">  tr|A0A135T   252 KEKQPEAR-----------------------F-----TRVQRYGAWLAES 273  </t>
  </si>
  <si>
    <t xml:space="preserve">  tr|A0A135T   274 NVDIAAMVDCTQELISFYDCHEQYNDKLSR-------------------- 303  </t>
  </si>
  <si>
    <t xml:space="preserve">  tr|A0A135T   304 ----E-----QINRFVKARVLD    316  </t>
  </si>
  <si>
    <t>tr|A0A166WFS0|A0A166WFS0_9PEZI: domain 1 of 1, from 1 to 316: score 166.1, E = 1.3e-46</t>
  </si>
  <si>
    <t xml:space="preserve">  tr|A0A166W     1    MAANYWE-------------STQRRFWLFSKDELQ------------ 22   </t>
  </si>
  <si>
    <t xml:space="preserve">                                 +++ + +       +  ++l +   pl+ +r + i+</t>
  </si>
  <si>
    <t xml:space="preserve">  tr|A0A166W    23 --------------AVRQKLE-------DDNAELVHMF-PLPQPRHLAIF 50   </t>
  </si>
  <si>
    <t xml:space="preserve">                   ++++   lgk++  ++++ aTa+vY+kRf+t++++++             </t>
  </si>
  <si>
    <t xml:space="preserve">  tr|A0A166W    51 FNQQVNRLGKRMVIRQQAMATAQVYIKRFYTKVEIRR------------- 87   </t>
  </si>
  <si>
    <t xml:space="preserve">                   ++p+++ ++AL+lA+K +e+++++++ +vs                    </t>
  </si>
  <si>
    <t xml:space="preserve">  tr|A0A166W    88 TNPYLVVATALYLACK-MEECPQHIRLIVS-------------------- 116  </t>
  </si>
  <si>
    <t xml:space="preserve">                          E+++++p+  l            + ++l+++E+f+++++++ql</t>
  </si>
  <si>
    <t xml:space="preserve">  tr|A0A166W   117 -------EARSLWPDF-L----------SLDTSKLGECEFFMISEMSSQL 148  </t>
  </si>
  <si>
    <t xml:space="preserve">                   ++++pyrtL  ++++        L l+  ++v l+w++++D++ t+lp  </t>
  </si>
  <si>
    <t xml:space="preserve">  tr|A0A166W   149 IVHAPYRTLNSYQQE--------LNLT-QEDVSLGWSIINDHYMTDLP-- 187  </t>
  </si>
  <si>
    <t xml:space="preserve">                   WVqLDVDLGEVRRACmRmAqLeepna...............sisssSsyt</t>
  </si>
  <si>
    <t xml:space="preserve">                                       L++p++   +        +++s+ s+S  +</t>
  </si>
  <si>
    <t xml:space="preserve">  tr|A0A166W   188 -------------------LLYPPHTialtaillvlvlrpsSSMSGSNQP 218  </t>
  </si>
  <si>
    <t xml:space="preserve">                   tpsvsraesgtsvlgsaskpdtasssstSvaesssdeveseleitdgggp</t>
  </si>
  <si>
    <t xml:space="preserve">                   t++  +a+s++ v + ++ p +++  +       + ++++    + +   </t>
  </si>
  <si>
    <t xml:space="preserve">  tr|A0A166W   219 TAAGIAAASAALVQAQGRAPGLPPTPG-------TPNPADKEKQPEARF- 260  </t>
  </si>
  <si>
    <t xml:space="preserve">                           +++qr   w+                                </t>
  </si>
  <si>
    <t xml:space="preserve">  tr|A0A166W   261 --------GRVQRYGAWL-----------------------A-------- 271  </t>
  </si>
  <si>
    <t xml:space="preserve">                           ++ v++aa v ++qe+i+ +e  e++  +  r          </t>
  </si>
  <si>
    <t xml:space="preserve">  tr|A0A166W   272 --------ESNVDIAAMVDCTQELISFYECHEQYNDKLTR---------- 303  </t>
  </si>
  <si>
    <t xml:space="preserve">                                 +      + + + +R+l+   </t>
  </si>
  <si>
    <t xml:space="preserve">  tr|A0A166W   304 --------------E-----QINRFVKARVLD    316  </t>
  </si>
  <si>
    <t>tr|A0A0S7E734|A0A0S7E734_9EURO: domain 1 of 1, from 13 to 400: score 165.8, E = 1.6e-46</t>
  </si>
  <si>
    <t xml:space="preserve">  tr|A0A0S7E    13    AGTDPSLPEPPAIHPSFIQVAKPYIFEQTIQKCIA------------ 47   </t>
  </si>
  <si>
    <t xml:space="preserve">  tr|A0A0S7E    48 --------------AMGVNPL------------------REEALRLQ--- 62   </t>
  </si>
  <si>
    <t xml:space="preserve">  tr|A0A0S7E    63 GVTWIDNVRRVLYLPIRTFNTAVVYYHKFRLIHPDTE------------- 99   </t>
  </si>
  <si>
    <t xml:space="preserve">  tr|A0A0S7E   100 YNYMDAAAAALFTACK-IEDTLKKSREIV--------------------- 127  </t>
  </si>
  <si>
    <t xml:space="preserve">  tr|A0A0S7E   128 -----CAAYNLKLPPS--EHMSPDNPVFEAHARGIIGLERLMLEASGFDF 170  </t>
  </si>
  <si>
    <t xml:space="preserve">  tr|A0A0S7E   171 RTRHPQRTLIKLARH------YGLSPQSEVS-NLAYRISQDLYRTFAP-- 211  </t>
  </si>
  <si>
    <t xml:space="preserve">  tr|A0A0S7E   212 ---IKQTTSTMAFCCLELAgrLLDQRLEPVEQGSDYEQWRTSREEVMETL 258  </t>
  </si>
  <si>
    <t xml:space="preserve">  tr|A0A0S7E   259 FDLLEL-YTHNRSSTTVGPHFPPDRFLTVRIPLNKE------AEAQRLPR 301  </t>
  </si>
  <si>
    <t xml:space="preserve">                   viywekrkaqSnsvSegsSqyrstsvnvkaGskkskksdekddkpqP.ev</t>
  </si>
  <si>
    <t xml:space="preserve">                     +w  + ++S+                 +G      +   +d ++ +++</t>
  </si>
  <si>
    <t xml:space="preserve">  tr|A0A0S7E   302 YTHWVEDSRDSKP---------------TNGARDGRDRPAPKDRDRDrGA 336  </t>
  </si>
  <si>
    <t xml:space="preserve">                   + a  v ++ ++++  e +++ ++ +d++ Rf+l++++a ae+  va +f</t>
  </si>
  <si>
    <t xml:space="preserve">  tr|A0A0S7E   337 GTAPAVHPLTPVAANGERPKAGERGRDGAVRFMLDSERAEAEKARVAEYF 386  </t>
  </si>
  <si>
    <t xml:space="preserve">                   k +      m+++     +    </t>
  </si>
  <si>
    <t xml:space="preserve">  tr|A0A0S7E   387 KIE------MEERHTRYCWV    400  </t>
  </si>
  <si>
    <t>tr|A2QPI6|A2QPI6_ASPNC: domain 1 of 1, from 10 to 380: score 165.7, E = 1.8e-46</t>
  </si>
  <si>
    <t xml:space="preserve">  tr|A2QPI6|    10    SSPDAAIPDPPPIHPSFIQVAKPYIFEQTIQQCIA------------ 44   </t>
  </si>
  <si>
    <t xml:space="preserve">  tr|A2QPI6|    45 --------------AMGVNPL------------------REESLRLQ--- 59   </t>
  </si>
  <si>
    <t xml:space="preserve">  tr|A2QPI6|    60 GVTWIDNVRRVLYLPIRTFNTAVVYYHKFRLVHPDNE------------- 96   </t>
  </si>
  <si>
    <t xml:space="preserve">  tr|A2QPI6|    97 YNYMDAAAAALFTACK-IEDTLKRSREIV--------------------- 124  </t>
  </si>
  <si>
    <t xml:space="preserve">  tr|A2QPI6|   125 -----CAAYNLKLPAQ--EHMAPDNPVFEAHARGIIGLERLMLEASGFDF 167  </t>
  </si>
  <si>
    <t xml:space="preserve">                   + rhp++tL +l r        gL++ s+v  +la+ ++ D ++t +p  </t>
  </si>
  <si>
    <t xml:space="preserve">  tr|A2QPI6|   168 RTRHPQKTLIKLARK------YGLTPQSEVS-NLAYRISQDLYRTYAP-- 208  </t>
  </si>
  <si>
    <t xml:space="preserve">  tr|A2QPI6|   209 ---IKQTTSTMAFTCLELAgrLLDQRIEAVEQGVDYANWKTSREEVMETL 255  </t>
  </si>
  <si>
    <t xml:space="preserve">  tr|A2QPI6|   256 FDLLEL-YTHNRGHTTVGPHFPADRFLTVRIPLNTE------AESQKLPR 298  </t>
  </si>
  <si>
    <t xml:space="preserve">  tr|A2QPI6|   299 YTNWVPEPRESKA---------------TNGDKATK-------------D 320  </t>
  </si>
  <si>
    <t xml:space="preserve">                    +    ++ ++++  + + + +  +d++ Rf+l+++ a ae+  va +fk</t>
  </si>
  <si>
    <t xml:space="preserve">  tr|A2QPI6|   321 ATTKLHPLTPVAANGDRPRATEKGRDGAVRFMLDPECADAEKSHVATYFK 370  </t>
  </si>
  <si>
    <t xml:space="preserve">  tr|A2QPI6|   371 VE------MEEYEVEE---    380  </t>
  </si>
  <si>
    <t>tr|G3XZM7|G3XZM7_ASPNA: domain 1 of 1, from 10 to 380: score 165.7, E = 1.8e-46</t>
  </si>
  <si>
    <t xml:space="preserve">  tr|G3XZM7|    10    SSPDAAIPDPPPIHPSFIQVAKPYIFEQTIQQCIA------------ 44   </t>
  </si>
  <si>
    <t xml:space="preserve">  tr|G3XZM7|    45 --------------AMGVNPL------------------REESLRLQ--- 59   </t>
  </si>
  <si>
    <t xml:space="preserve">  tr|G3XZM7|    60 GVTWIDNVRRVLYLPIRTFNTAVVYYHKFRLVHPDNE------------- 96   </t>
  </si>
  <si>
    <t xml:space="preserve">  tr|G3XZM7|    97 YNYMDAAAAALFTACK-IEDTLKRSREIV--------------------- 124  </t>
  </si>
  <si>
    <t xml:space="preserve">  tr|G3XZM7|   125 -----CAAYNLKLPAQ--EHMAPDNPVFEAHARGIIGLERLMLEASGFDF 167  </t>
  </si>
  <si>
    <t xml:space="preserve">  tr|G3XZM7|   168 RTRHPQKTLIKLARK------YGLTPQSEVS-NLAYRISQDLYRTYAP-- 208  </t>
  </si>
  <si>
    <t xml:space="preserve">  tr|G3XZM7|   209 ---IKQTTSTMAFTCLELAgrLLDQRIEAVEQGVDYANWKTSREEVMETL 255  </t>
  </si>
  <si>
    <t xml:space="preserve">  tr|G3XZM7|   256 FDLLEL-YTHNRGHTTVGPHFPADRFLTVRIPLNTE------AESQKLPR 298  </t>
  </si>
  <si>
    <t xml:space="preserve">  tr|G3XZM7|   299 YTNWVPEPRESKA---------------TNGDKATK-------------D 320  </t>
  </si>
  <si>
    <t xml:space="preserve">  tr|G3XZM7|   321 ATTKLHPLTPVAANGDRPRATEKGRDGAVRFMLDPECADAEKSHVATYFK 370  </t>
  </si>
  <si>
    <t xml:space="preserve">  tr|G3XZM7|   371 VE------MEEYEVEE---    380  </t>
  </si>
  <si>
    <t>tr|A0A017SRP7|A0A017SRP7_9EURO: domain 1 of 1, from 19 to 395: score 165.4, E = 2.2e-46</t>
  </si>
  <si>
    <t xml:space="preserve">                        ++p+ p ++  ++++++++ +++ + + +d+ia            </t>
  </si>
  <si>
    <t xml:space="preserve">  tr|A0A017S    19    KQNEPAIPDPPPIHPSFIQVAKPYILEQTIQDCIA------------ 53   </t>
  </si>
  <si>
    <t xml:space="preserve">  tr|A0A017S    54 --------------AMGVNPL------------------REEALRLQ--- 68   </t>
  </si>
  <si>
    <t xml:space="preserve">                   ++t+I++++  ++++ +T++Ta vY+++fr+ +++ +             </t>
  </si>
  <si>
    <t xml:space="preserve">  tr|A0A017S    69 GVTWIDNVRRVLHLPIRTFNTAVVYYHKFRLSHPDIE------------- 105  </t>
  </si>
  <si>
    <t xml:space="preserve">  tr|A0A017S   106 YNYMDAAAAALFTACK-IEDTLKKSREIV--------------------- 133  </t>
  </si>
  <si>
    <t xml:space="preserve">                        c  +nl+      e+ + d  +f+ +++ +++lE+++Le++gf++</t>
  </si>
  <si>
    <t xml:space="preserve">  tr|A0A017S   134 -----CGAYNLKRSPA--EQMSPDEQIFEVHSRGIIGLERLMLEASGFDF 176  </t>
  </si>
  <si>
    <t xml:space="preserve">                   + rhp++ L +l r        gL+  s+   r+a+ ++ D ++t++p  </t>
  </si>
  <si>
    <t xml:space="preserve">  tr|A0A017S   177 RTRHPQKPLIKLARH------YGLTQQSEIS-RVAYRISQDLYRTFAP-- 217  </t>
  </si>
  <si>
    <t xml:space="preserve">                   WVqLDVDLGEVRRACmRmAqLeepnasisssS..syttpsvsraesgtsv</t>
  </si>
  <si>
    <t xml:space="preserve">                      +         AC+ +A    + +s + +S+  y  + +sr e+++++</t>
  </si>
  <si>
    <t xml:space="preserve">  tr|A0A017S   218 ---IKQTTSTMAFACLELAGRLLNQRSEAVESgvDYEQWRTSREEVMETL 264  </t>
  </si>
  <si>
    <t xml:space="preserve">                    ++++  +t+ +  t v++ +  + ++ ++i+++ +      ae   l+r</t>
  </si>
  <si>
    <t xml:space="preserve">  tr|A0A017S   265 FDLLEL-YTHQRGATTVGPHFPPDRFLTVRIPLNQE------AEAQSLPR 307  </t>
  </si>
  <si>
    <t xml:space="preserve">                   viywekrkaqSnsvSeg...sSqyrstsvnvkaGskkskksdekddkpqP</t>
  </si>
  <si>
    <t xml:space="preserve">                     +w  rk  S +  +g + sS         k                  </t>
  </si>
  <si>
    <t xml:space="preserve">  tr|A0A017S   308 YTHWAERKDTSTKTINGfklSS---------K-----------------D 331  </t>
  </si>
  <si>
    <t xml:space="preserve">                   + +++  v ++ ++++ D+ +++ ++ +d++ Rf+ +++ a ae+  v  </t>
  </si>
  <si>
    <t xml:space="preserve">  tr|A0A017S   332 AMPEKGGVHPLTPVAANDDRPNPGERGRDGAVRFMIDPECADAEKSKVMQ 381  </t>
  </si>
  <si>
    <t xml:space="preserve">                   +fkv+      m++++v++  +   </t>
  </si>
  <si>
    <t xml:space="preserve">  tr|A0A017S   382 YFKVE------MEEYEVED--E    395  </t>
  </si>
  <si>
    <t>tr|A0A151V626|A0A151V626_HYPMA: domain 1 of 1, from 6 to 377: score 164.2, E = 4.8e-46</t>
  </si>
  <si>
    <t xml:space="preserve">                      + s+++p asl+P s+h + l +lv  +v+ +mi+y A+h ++VI+ </t>
  </si>
  <si>
    <t xml:space="preserve">  tr|A0A151V     6    PRSLRHP-ASLLPDSSHDPQLISLVDSAVTMEMIEYVARHVAKVIQV 51   </t>
  </si>
  <si>
    <t xml:space="preserve">                    +d  + P+A p  t+P+t       r    d+ ep + +      ps  </t>
  </si>
  <si>
    <t xml:space="preserve">  tr|A0A151V    52 -EDEAPAPSAIP--TPPHTPN-----RVTFVDQKEPPA-R----HIPS-- 86   </t>
  </si>
  <si>
    <t xml:space="preserve">                   le fI  l+k s+vqv TL+T+lvY++R+r +l+p+akGm++        </t>
  </si>
  <si>
    <t xml:space="preserve">  tr|A0A151V    87 LEHFIYHLVKYSNVQVSTLLTTLVYMERLRAKLPPMAKGMPC-------- 128  </t>
  </si>
  <si>
    <t xml:space="preserve">                    t+hr+flaALi++aKYl+Dsspkn hw+ Ya +                </t>
  </si>
  <si>
    <t xml:space="preserve">  tr|A0A151V   129 -TRHRVFLAALIVTAKYLNDSSPKNCHWAQYAGM---------------- 161  </t>
  </si>
  <si>
    <t xml:space="preserve">                      f   E+nlme+ qll+lLdydlr  ++e ++   ++pf+ ++ + ++</t>
  </si>
  <si>
    <t xml:space="preserve">  tr|A0A151V   162 ---FDISEINLMEK-QLLYLLDYDLR--FDEAEACKLFAPFM-TAGRGRA 204  </t>
  </si>
  <si>
    <t xml:space="preserve">                   + +  ++  +++ r+    ++ g++++ +    ++ p +p + ++  +  </t>
  </si>
  <si>
    <t xml:space="preserve">  tr|A0A151V   205 QTASIRA--SAVNRV----ARAGRARAQAQAQQVQMPPTPPEEVPEPS-- 246  </t>
  </si>
  <si>
    <t xml:space="preserve">                   WVqLDVDL..GEVRRACmRmAqLeepnasisssSsyttpsvsraesgtsv</t>
  </si>
  <si>
    <t xml:space="preserve">                    V + +  ++  VRR         ++ +++ s  s  +p+  ++++   +</t>
  </si>
  <si>
    <t xml:space="preserve">  tr|A0A151V   247 -VPIAIPKspAVVRRIE------KRSSTMQLSTKSTVVPPPMYSAVSIDS 289  </t>
  </si>
  <si>
    <t xml:space="preserve">                   lgsaskpdtasssstSvaesssde.veseleitdgggpassngaepyklq</t>
  </si>
  <si>
    <t xml:space="preserve">                   l+s s +d +s    S ++sss++ ++s++e  d+++     +a+ y++q</t>
  </si>
  <si>
    <t xml:space="preserve">  tr|A0A151V   290 LSSSSSSDMGSLVDDSGSSSSSSGwMSSDSECSDDES-----SAQVYHSQ 334  </t>
  </si>
  <si>
    <t xml:space="preserve">  tr|A0A151V   335 SRLDVD-----------------------L-------------------- 341  </t>
  </si>
  <si>
    <t xml:space="preserve">                              + v  ++ ++ + ++ +r                  p  </t>
  </si>
  <si>
    <t xml:space="preserve">  tr|A0A151V   342 -----------TRVDGSVVDEGDSLTSKR------------------PFI 362  </t>
  </si>
  <si>
    <t xml:space="preserve">                           + + ++++  l    </t>
  </si>
  <si>
    <t xml:space="preserve">  tr|A0A151V   363 LRP-----APSYSYRSHHLT    377  </t>
  </si>
  <si>
    <t>tr|A0A0A2J3Q3|A0A0A2J3Q3_PENEN: domain 1 of 1, from 294 to 660: score 163.4, E = 8.8e-46</t>
  </si>
  <si>
    <t xml:space="preserve">  tr|A0A0A2J   294    LESGLSP---PAIHPSFIQVANPYIFEQTIENCIE------------ 325  </t>
  </si>
  <si>
    <t xml:space="preserve">  tr|A0A0A2J   326 ---------------AMSVNP-----------------LRETSVRLQ--- 340  </t>
  </si>
  <si>
    <t xml:space="preserve">  tr|A0A0A2J   341 GVAWIDSVRRALNLPIRTFDTAVGYYHRFRLVHPDNE------------- 377  </t>
  </si>
  <si>
    <t xml:space="preserve">  tr|A0A0A2J   378 YNWTDAAAAALFTACK-IEDTLKKSRDIV--------------------- 405  </t>
  </si>
  <si>
    <t xml:space="preserve">                        c+ +nl+   +  e L++d++ f+s+ + +++lE+++Le++gf++</t>
  </si>
  <si>
    <t xml:space="preserve">  tr|A0A0A2J   406 -----CAAYNLKAAPS--EHLSADDPMFESHARGIIGLERLMLEASGFDF 448  </t>
  </si>
  <si>
    <t xml:space="preserve">  tr|A0A0A2J   449 RTRHPHKTLMKLGRH------YGLPQNSEVS-NLAYRISSDLYRTFAP-- 489  </t>
  </si>
  <si>
    <t xml:space="preserve">                      +          C+ +A++ Le ++    s+  yt +s+srae+++++</t>
  </si>
  <si>
    <t xml:space="preserve">  tr|A0A0A2J   490 ---IKQNSSTMAFSCLELAgrLLEQRVEQVESGLDYTQWSTSRAEIMETL 536  </t>
  </si>
  <si>
    <t xml:space="preserve">                    + ++  +t+ +  t v++++ ++ ++ ++i+++ +      a+  +++r</t>
  </si>
  <si>
    <t xml:space="preserve">  tr|A0A0A2J   537 FDVLEL-YTHHRALTTVGSEFPADRFLTVRIPLNQE------ASEHHIPR 579  </t>
  </si>
  <si>
    <t xml:space="preserve">                      w     q  + S+g+                               +</t>
  </si>
  <si>
    <t xml:space="preserve">  tr|A0A0A2J   580 YQPWI---GQPPKPSNGTG---------A-----------------NDQG 600  </t>
  </si>
  <si>
    <t xml:space="preserve">                    + p  ++ + ++  +   + ++ +d + Rf+l++a a +er  va +fk</t>
  </si>
  <si>
    <t xml:space="preserve">  tr|A0A0A2J   601 TPRPAHPLTPIAANGDRQRTGERGRDAAVRFMLDPACADEERRQVAEYFK 650  </t>
  </si>
  <si>
    <t xml:space="preserve">  tr|A0A0A2J   651 VE------MEEYEVDA---    660  </t>
  </si>
  <si>
    <t>tr|E9CZB7|E9CZB7_COCPS: domain 1 of 1, from 4 to 395: score 163.3, E = 9.3e-46</t>
  </si>
  <si>
    <t xml:space="preserve">                       ss+     ++vPs++++ +l+ +++wl+++++++            </t>
  </si>
  <si>
    <t xml:space="preserve">  tr|E9CZB7|     4    ISSNKKSSTPPVPSPSNPVLLATQSQWLFTDSELL------------ 38   </t>
  </si>
  <si>
    <t xml:space="preserve">                                 + Ps+                  G+p E+e  ++ +</t>
  </si>
  <si>
    <t xml:space="preserve">  tr|E9CZB7|    39 --------------RSPSVLD----------------GMPIESEHTSRGK 58   </t>
  </si>
  <si>
    <t xml:space="preserve">  tr|E9CZB7|    59 GVNFIMQVGILLKLPQLTLCTASVYLHRFFMRYSMVDLPQRP-G------ 101  </t>
  </si>
  <si>
    <t xml:space="preserve">                    +p+ i+++AL+lA K +e+  +k+++++                     </t>
  </si>
  <si>
    <t xml:space="preserve">  tr|E9CZB7|   102 MHPYSIAATALFLATK-VEENCRKMRELI--------------------- 129  </t>
  </si>
  <si>
    <t xml:space="preserve">  tr|E9CZB7|   130 ---IACCRVALKQPNV-V--VDEQSKEFWKWRDTILHNEDLLLEALCFDL 173  </t>
  </si>
  <si>
    <t xml:space="preserve">                   ++++pyr L+d+ + +  ++ + Lr+s       aw++++Ds +t l  +</t>
  </si>
  <si>
    <t xml:space="preserve">  tr|E9CZB7|   174 QLEQPYRLLYDFLCYLHQQDNKPLRNS-------AWAFINDSIFTVLclq 216  </t>
  </si>
  <si>
    <t xml:space="preserve">                    ++++   +      ++ + + +++  ++PWW qLDV+L + +RAC RmA</t>
  </si>
  <si>
    <t xml:space="preserve">  tr|E9CZB7|   217 ftsrtiaasalyaaarhcdvsfdddilgRPWWEQLDVELRDLKRACNRMA 266  </t>
  </si>
  <si>
    <t xml:space="preserve">                    L+e+     +++ y+ ++             + + d++  ++       </t>
  </si>
  <si>
    <t xml:space="preserve">  tr|E9CZB7|   267 ELYERSPLPKPGQKYPSIP-------------GNEGDSTDKTR----HVI 299  </t>
  </si>
  <si>
    <t xml:space="preserve">                   s++ e + e++ +++                                   </t>
  </si>
  <si>
    <t xml:space="preserve">  tr|E9CZB7|   300 SRGNENGTEDGYPDE----------------------------------- 314  </t>
  </si>
  <si>
    <t xml:space="preserve">                   rstsvnvkaGskkskksdekddkpqPev..svaapvsssqehivtDelse</t>
  </si>
  <si>
    <t xml:space="preserve">                          ++Gs++++   e++  ++    +s+++ + ++ ++++t    +</t>
  </si>
  <si>
    <t xml:space="preserve">  tr|E9CZB7|   315 -------RNGSLSPGEISERKRSREADNlpSPKQNPLQHTHSVSTNGRLN 357  </t>
  </si>
  <si>
    <t xml:space="preserve">                   +  +       +s  + ++ +   t ap f          +s    R+  </t>
  </si>
  <si>
    <t xml:space="preserve">  tr|E9CZB7|   358 QEQEQ------PSPKRQRLDDNQ-TTAPNFRSP-----LPHSQTQPRFDS 395  </t>
  </si>
  <si>
    <t xml:space="preserve">  tr|E9CZB7|     -     -    </t>
  </si>
  <si>
    <t>tr|C5FJ31|C5FJ31_ARTOC: domain 1 of 1, from 1 to 367: score 163.1, E = 1e-45</t>
  </si>
  <si>
    <t xml:space="preserve">  tr|C5FJ31|     1    MAKSNVA--------LNRAALNEFITMPVSCEMISYLARQSSMVIRC 39   </t>
  </si>
  <si>
    <t xml:space="preserve">                   +d  +  P    ++L t+P+              +++ s lp     Lp </t>
  </si>
  <si>
    <t xml:space="preserve">  tr|C5FJ31|    40 EDRAIRGPVTQQgtL-TPPASPN---------LKAADESHLP----PLPP 75   </t>
  </si>
  <si>
    <t xml:space="preserve">  tr|C5FJ31|    76 --LEAFIFSLVTRSHVEVPTLMTSLVFLARLKNKLPPVAKGMRC------ 117  </t>
  </si>
  <si>
    <t xml:space="preserve">                      t hriflaALilAaK+l+DsspknKhw++               p g</t>
  </si>
  <si>
    <t xml:space="preserve">  tr|C5FJ31|   118 ---TSHRIFLAALILAAKNLNDSSPKNKHWSR-------------GQPDG 151  </t>
  </si>
  <si>
    <t xml:space="preserve">                   +              p +l     +d+r  v e+dl++h+EpfL +++++</t>
  </si>
  <si>
    <t xml:space="preserve">  tr|C5FJ31|   152 T--------------PASLP--ARWDTR--VNEEDLFLHFEPFL-APIRS 182  </t>
  </si>
  <si>
    <t xml:space="preserve">                   qlearhpyrtLrdlkrqkererasgLrlssdvkvrlawpvlpDsrg....</t>
  </si>
  <si>
    <t xml:space="preserve">                   ql+a+      ++++r++e+  + +L+ +s  +   + + lp+ +g +++</t>
  </si>
  <si>
    <t xml:space="preserve">  tr|C5FJ31|   183 QLQAQCDME--MERERERELAVRAALTQASRDQ---SPARLPSDYGlqgg 227  </t>
  </si>
  <si>
    <t xml:space="preserve">                   ...tslpPWWVqLDVDLGEVRRACmRmAq.LeepnasisssSsyttpsvs</t>
  </si>
  <si>
    <t xml:space="preserve">                     +++++        D    R A  +  q+L ++++sis++S  ++p++ </t>
  </si>
  <si>
    <t xml:space="preserve">  tr|C5FJ31|   228 iydSPRS------IADNSSDRIARHKRRQsLQRSGRSISPPSVLDLPALG 271  </t>
  </si>
  <si>
    <t xml:space="preserve">                   +a s  ++++  s  +++ss++t+++++  ++  ++++++   +p ss  </t>
  </si>
  <si>
    <t xml:space="preserve">  tr|C5FJ31|   272 HADSNHGSSSRSSS-LAPSSRGTPASIDTASSFHEVVVADGSTSPGSSHL 320  </t>
  </si>
  <si>
    <t xml:space="preserve">                   a +y +   + ++           g +      ++               </t>
  </si>
  <si>
    <t xml:space="preserve">  tr|C5FJ31|   321 AYSYVDIQMVRPK---------AKGHT------ITFS------------- 342  </t>
  </si>
  <si>
    <t xml:space="preserve">                                             e+++ +++++a             </t>
  </si>
  <si>
    <t xml:space="preserve">  tr|C5FJ31|   343 -------------------------NEMQPQKRAKTA------------- 354  </t>
  </si>
  <si>
    <t xml:space="preserve">                                  ++ +g  +R++    </t>
  </si>
  <si>
    <t xml:space="preserve">  tr|C5FJ31|   355 ---------G-----SGTGGIISRFFG    367  </t>
  </si>
  <si>
    <t>tr|A0A0D8JX57|A0A0D8JX57_COCIM: domain 1 of 1, from 4 to 395: score 163.0, E = 1.1e-45</t>
  </si>
  <si>
    <t xml:space="preserve">  tr|A0A0D8J     4    ISSNKKSSTPPVPSPSNPVLLATQSQWLFTDSELL------------ 38   </t>
  </si>
  <si>
    <t xml:space="preserve">  tr|A0A0D8J    39 --------------RSPSVLD----------------GMPIESEHTSRGK 58   </t>
  </si>
  <si>
    <t xml:space="preserve">  tr|A0A0D8J    59 GVNFIMQVGILLKLPQLTLCTASVYLHRFFMRYSMVDLPQRP-G------ 101  </t>
  </si>
  <si>
    <t xml:space="preserve">  tr|A0A0D8J   102 MHPYSIAATALFLATK-VEENCRKMRELI--------------------- 129  </t>
  </si>
  <si>
    <t xml:space="preserve">  tr|A0A0D8J   130 ---IACCRVALKQPNV-V--VDEQSKEFWKWRDTILHNEDLLLEALCFDL 173  </t>
  </si>
  <si>
    <t xml:space="preserve">                   ++++pyr L+d+ + +   + + Lr+s       aw++++Ds +t l  +</t>
  </si>
  <si>
    <t xml:space="preserve">  tr|A0A0D8J   174 QLEQPYRLLYDFLCYLHQHDNKPLRNS-------AWAFINDSIFTVLclq 216  </t>
  </si>
  <si>
    <t xml:space="preserve">  tr|A0A0D8J   217 ftsrtiaasalyaaarhcdvsfdddilgRPWWEQLDVELRDLKRACNRMA 266  </t>
  </si>
  <si>
    <t xml:space="preserve">                    L+e+     +++                    ++p+ ++  +     +s</t>
  </si>
  <si>
    <t xml:space="preserve">  tr|A0A0D8J   267 ELYERSPLPKPGQ--------------------RYPSIPGNEG-----DS 291  </t>
  </si>
  <si>
    <t xml:space="preserve">                   +d  + ++  ++ +g             ++++ +                </t>
  </si>
  <si>
    <t xml:space="preserve">  tr|A0A0D8J   292 TDKTRHVISRGNENG-------------TEDGYT---------------- 312  </t>
  </si>
  <si>
    <t xml:space="preserve">  tr|A0A0D8J   313 -----DERNGSLSPGEISERKRSREADNlpSPKQNPLQHTHSVSTNGRLN 357  </t>
  </si>
  <si>
    <t xml:space="preserve">                   +  +        sl + ++ +   t ap f         ++s   + +  </t>
  </si>
  <si>
    <t xml:space="preserve">  tr|A0A0D8J   358 QEQEQ------RSLKRQRLDDNQ-TTAPNFRSP-----LTHSQTQSQFDS 395  </t>
  </si>
  <si>
    <t xml:space="preserve">  tr|A0A0D8J     -     -    </t>
  </si>
  <si>
    <t>tr|A0A166YZC4|A0A166YZC4_9PEZI: domain 1 of 1, from 1 to 316: score 163.0, E = 1.2e-45</t>
  </si>
  <si>
    <t xml:space="preserve">                      m+++++              +tq+++wl s+d+++            </t>
  </si>
  <si>
    <t xml:space="preserve">  tr|A0A166Y     1    MAANYWE-------------STQRRFWLLSKDELQ------------ 22   </t>
  </si>
  <si>
    <t xml:space="preserve">                                 +++ + +         +d +e  ++ pl+ +r + i</t>
  </si>
  <si>
    <t xml:space="preserve">  tr|A0A166Y    23 --------------AVRQKLE---------DDNAELVQMfPLPQPRHLAI 49   </t>
  </si>
  <si>
    <t xml:space="preserve">                   +++++   lgk++  ++++ aTa+vY+kRf+t++++++            </t>
  </si>
  <si>
    <t xml:space="preserve">  tr|A0A166Y    50 FFNQQVNRLGKRMVIRQQAMATAQVYIKRFYTKVEIRR------------ 87   </t>
  </si>
  <si>
    <t xml:space="preserve">                    ++p+++ ++AL+lA+K +e+++++++ +vs                   </t>
  </si>
  <si>
    <t xml:space="preserve">  tr|A0A166Y    88 -TNPYLVVATALYLACK-MEECPQHIRLIVS------------------- 116  </t>
  </si>
  <si>
    <t xml:space="preserve">  tr|A0A166Y   117 --------EARSLWPDF-L----------SLDTSKLGECEFFMISEMSSQ 147  </t>
  </si>
  <si>
    <t xml:space="preserve">                   l++++pyrtL  ++++        L l+  ++v l+w++++D++ t+lp </t>
  </si>
  <si>
    <t xml:space="preserve">  tr|A0A166Y   148 LIVHAPYRTLNSYQQE--------LNLT-QEDVSLGWSIINDHYMTDLP- 187  </t>
  </si>
  <si>
    <t xml:space="preserve">                   WWVqLDVDLGEVRRACmRmAqLeepna..........sisssSsyttpsv</t>
  </si>
  <si>
    <t xml:space="preserve">                                        L++p++   +       +++sSs ++ + </t>
  </si>
  <si>
    <t xml:space="preserve">  tr|A0A166Y   188 --------------------LLYPPHTialtaillvlVLRPSSSMSGSNQ 217  </t>
  </si>
  <si>
    <t xml:space="preserve">                     a+  +++++++++   a ++ +++ ++++  +  +  +++++      </t>
  </si>
  <si>
    <t xml:space="preserve">  tr|A0A166Y   218 PTAAGIAAASAALAQ---AQGRAPGLPPTPGT-PNPADKEKQPEA----- 258  </t>
  </si>
  <si>
    <t xml:space="preserve">                       +++qr   w+                                    </t>
  </si>
  <si>
    <t xml:space="preserve">  tr|A0A166Y   259 --RFGRVQRYGAWL-----------------------A------------ 271  </t>
  </si>
  <si>
    <t xml:space="preserve">                       ++ v++aa v ++qe+i+ +e  e++  +  r              </t>
  </si>
  <si>
    <t xml:space="preserve">  tr|A0A166Y   272 ----ESNVDIAAMVDCTQELISFYECHEQYNDKLTR-------------- 303  </t>
  </si>
  <si>
    <t xml:space="preserve">                             +      + + + +R+l+   </t>
  </si>
  <si>
    <t xml:space="preserve">  tr|A0A166Y   304 ----------E-----QINRFVKARVLD    316  </t>
  </si>
  <si>
    <t>tr|M7X5W3|M7X5W3_RHOT1: domain 1 of 1, from 8 to 340: score 162.9, E = 1.2e-45</t>
  </si>
  <si>
    <t xml:space="preserve">                       ss +++pasl+P+  h + l +lv  +v+ +mi+y    av VI C</t>
  </si>
  <si>
    <t xml:space="preserve">  tr|M7X5W3|     8    QSSTRRHPASLLPKFMHDPRLLELVRSPVTPEMITYIVERAVDVITC 54   </t>
  </si>
  <si>
    <t xml:space="preserve">                        +p+p +p+ +PttP++               + +  +++ ++ ps</t>
  </si>
  <si>
    <t xml:space="preserve">  tr|M7X5W3|    55 -----GPAPDEPpSpPTTPVKTN-------------FADIHRQPHPDVPS 86   </t>
  </si>
  <si>
    <t xml:space="preserve">                     le+fIt+l+ +s+vqvpTL+++lvYl R+r rl++va Gm        </t>
  </si>
  <si>
    <t xml:space="preserve">  tr|M7X5W3|    87 --LEAFITILVHKSNVQVPTLLCTLVYLDRLRARLPKVAHGMES------ 128  </t>
  </si>
  <si>
    <t xml:space="preserve">                      t+hr+fla+Li+AaKYl+DsspknKhw++Ya++              </t>
  </si>
  <si>
    <t xml:space="preserve">  tr|M7X5W3|   129 ---TRHRVFLATLITAAKYLNDSSPKNKHWTRYAAI-------------- 161  </t>
  </si>
  <si>
    <t xml:space="preserve">                        f+ +Evnlme+ qll+lLd dlr  ++e +ll+h+ pfL      </t>
  </si>
  <si>
    <t xml:space="preserve">  tr|M7X5W3|   162 -----FPIAEVNLMER-QLLFLLDFDLR--MDEAELLAHFYPFL------ 197  </t>
  </si>
  <si>
    <t xml:space="preserve">                      +r+p +  ++l  q +          ++v +++  p +p +r++ ++</t>
  </si>
  <si>
    <t xml:space="preserve">  tr|M7X5W3|   198 ---PREPVASTSNLRVQSTI-------HIPTVVENVPVPCTPPRRVSRAA 237  </t>
  </si>
  <si>
    <t xml:space="preserve">                                       A L  p+ s + s s t+ +vs a    ++</t>
  </si>
  <si>
    <t xml:space="preserve">  tr|M7X5W3|   238 --------------------ASLATPGSSRRDSMSRTPYEVSPA----GS 263  </t>
  </si>
  <si>
    <t xml:space="preserve">                   ++sas   + + ++            +el  + g +  +s   +p +++ </t>
  </si>
  <si>
    <t xml:space="preserve">  tr|M7X5W3|   264 HSSASS--ASPITP-----------MDELPRYPGIS-VVSADESPARRPS 299  </t>
  </si>
  <si>
    <t xml:space="preserve">                     y+e                      v+                   ++</t>
  </si>
  <si>
    <t xml:space="preserve">  tr|M7X5W3|   300 YQYIE----------------------VN-------------------RP 308  </t>
  </si>
  <si>
    <t xml:space="preserve">                   +a+p+s         +   +  +sg ++                      </t>
  </si>
  <si>
    <t xml:space="preserve">  tr|M7X5W3|   309 LAKPSS---------SFLRAAYESGKGY---------------------- 327  </t>
  </si>
  <si>
    <t xml:space="preserve">                            g  + +R  +   </t>
  </si>
  <si>
    <t xml:space="preserve">  tr|M7X5W3|   328 -F-----TLGNIDKARRTQ    340  </t>
  </si>
  <si>
    <t>tr|A0A0F7TFE3|A0A0F7TFE3_9EURO: domain 1 of 1, from 18 to 389: score 162.8, E = 1.3e-45</t>
  </si>
  <si>
    <t xml:space="preserve">                      ++++p +p ++  ++++++ + ++v++ + + ++             </t>
  </si>
  <si>
    <t xml:space="preserve">  tr|A0A0F7T    18    AEAKPIDPNPPPIHPSFIQIARPYVFEETIQGCLD------------ 52   </t>
  </si>
  <si>
    <t xml:space="preserve">                                 + ++++                   ++E+ rL+   </t>
  </si>
  <si>
    <t xml:space="preserve">  tr|A0A0F7T    53 --------------AMGVNRT------------------REESLRLL--- 67   </t>
  </si>
  <si>
    <t xml:space="preserve">                   ++++I++++ +++++v+T +Ta  Y++Rfr+ +s+ +             </t>
  </si>
  <si>
    <t xml:space="preserve">  tr|A0A0F7T    68 GVAWIDNVRRALHLPVRTSNTAVKYYHRFRLIHSDSE------------- 104  </t>
  </si>
  <si>
    <t xml:space="preserve">                   ++++++++aAL++A+K +eD+++k++++v                     </t>
  </si>
  <si>
    <t xml:space="preserve">  tr|A0A0F7T   105 YNYIDAAAAALFTACK-IEDTLKKSRDIV--------------------- 132  </t>
  </si>
  <si>
    <t xml:space="preserve">                        c+ +nl+ p +  e L  d++ f+s  +++++lE+++Le++gf++</t>
  </si>
  <si>
    <t xml:space="preserve">  tr|A0A0F7T   133 -----CAAYNLKLPPS--EHLTPDDPVFESNARSVIGLERLMLEAFGFDF 175  </t>
  </si>
  <si>
    <t xml:space="preserve">                   + +hp++ L +l r        + ++ s+v  +law +  D ++t++p  </t>
  </si>
  <si>
    <t xml:space="preserve">  tr|A0A0F7T   176 RTHHPQKSLIKLARH------YHFTKESEVF-YLAWEICMDLYRTFAP-- 216  </t>
  </si>
  <si>
    <t xml:space="preserve">                      L          C+ +A + L  +   + s+  y  +s+sr ++++++</t>
  </si>
  <si>
    <t xml:space="preserve">  tr|A0A0F7T   217 ---LKQTTQTMAYSCLELAVrlLDQRCEPLESGVDYAKWSTSREAVMETL 263  </t>
  </si>
  <si>
    <t xml:space="preserve">                   l++++  +t+s++ tSv+  +  ++++ ++i+++ +              </t>
  </si>
  <si>
    <t xml:space="preserve">  tr|A0A0F7T   264 LDLLEL-YTHSRTQTSVGHRFPPDQFLKVRIPLNQE-------------- 298  </t>
  </si>
  <si>
    <t xml:space="preserve">                      ++ +k+  +  S g++          +Gs    ++    d +q    </t>
  </si>
  <si>
    <t xml:space="preserve">  tr|A0A0F7T   299 ---IK-DKQIPRYTSPGTT---------GNGSEQYDSRGKQPDNRQ---- 331  </t>
  </si>
  <si>
    <t xml:space="preserve">                      p  ++ ++++  + + + ++ +d   Rf l++a a +e+  v  +fk</t>
  </si>
  <si>
    <t xml:space="preserve">  tr|A0A0F7T   332 --RPYHPLTPVAANGDRRGESERGRDAPLRFILDPAWAAEEKRQVGEYFK 379  </t>
  </si>
  <si>
    <t xml:space="preserve">  tr|A0A0F7T   380 VE------MEEYEVEE---    389  </t>
  </si>
  <si>
    <t>tr|E3QQ58|E3QQ58_COLGM: domain 1 of 1, from 1 to 316: score 162.7, E = 1.4e-45</t>
  </si>
  <si>
    <t xml:space="preserve">  tr|E3QQ58|     1    MAANYWE-------------STQRRFWLFSKDELQ------------ 22   </t>
  </si>
  <si>
    <t xml:space="preserve">                                  ++ + +         +d +e  ++ pl+ +r + i</t>
  </si>
  <si>
    <t xml:space="preserve">  tr|E3QQ58|    23 --------------DVRQKLE---------DDNAELVQMfPLPQPRHLAI 49   </t>
  </si>
  <si>
    <t xml:space="preserve">  tr|E3QQ58|    50 FFNQQVNRLGKRMVIRQQAMATAQVYIKRFYTKVEIRR------------ 87   </t>
  </si>
  <si>
    <t xml:space="preserve">  tr|E3QQ58|    88 -TNPYLVVATALYLACK-MEECPQHIRLIVS------------------- 116  </t>
  </si>
  <si>
    <t xml:space="preserve">  tr|E3QQ58|   117 --------EARSLWPDF-L----------SLDTSKLGECEFFMISEMSSQ 147  </t>
  </si>
  <si>
    <t xml:space="preserve">                   l++++pyrtL +++++      ++L+ +   +v+l+w++++D++ t+lp </t>
  </si>
  <si>
    <t xml:space="preserve">  tr|E3QQ58|   148 LIVHAPYRTLNNYQQE------LHLTQD---DVNLGWSIINDHYMTDLP- 187  </t>
  </si>
  <si>
    <t xml:space="preserve">                   WWVqLDVDL...GEVRRACmRmAqLeepnasisssSsyttpsvsraesgt</t>
  </si>
  <si>
    <t xml:space="preserve">                           L  +  +      +  L  ++ s   +S  +t++  +a+s++</t>
  </si>
  <si>
    <t xml:space="preserve">  tr|E3QQ58|   188 --------LlypPHIIALTAILLVLILRPSSNMTGSNQPTAAGIAAASAA 229  </t>
  </si>
  <si>
    <t xml:space="preserve">                    + + +++p +++  +          + ++  +++++          +++</t>
  </si>
  <si>
    <t xml:space="preserve">  tr|E3QQ58|   230 LAQAQGRMPGLPPTPG---------TPNLADKEKQPEA-------RFGRV 263  </t>
  </si>
  <si>
    <t xml:space="preserve">                   qr   w+                   + nv+                   </t>
  </si>
  <si>
    <t xml:space="preserve">  tr|E3QQ58|   264 QRYGAWL------------------AECNVE------------------- 276  </t>
  </si>
  <si>
    <t xml:space="preserve">                     ++  v ++qe+i+ +e  +++  +  r                     </t>
  </si>
  <si>
    <t xml:space="preserve">  tr|E3QQ58|   277 --IPPMVDCTQEMISFYECHDQYNDKLTR--------------------- 303  </t>
  </si>
  <si>
    <t xml:space="preserve">                      +      + + + +R+l+   </t>
  </si>
  <si>
    <t xml:space="preserve">  tr|E3QQ58|   304 ---E-----QINRFVKARVLD    316  </t>
  </si>
  <si>
    <t>tr|H1VS38|H1VS38_COLHI: domain 1 of 1, from 1 to 316: score 162.1, E = 2.1e-45</t>
  </si>
  <si>
    <t xml:space="preserve">  tr|H1VS38|     1    MAANYWE-------------STQRRFWLFSKDELQ------------ 22   </t>
  </si>
  <si>
    <t xml:space="preserve">                                 t++ + +         +d +e  ++ pl+ +r + i</t>
  </si>
  <si>
    <t xml:space="preserve">  tr|H1VS38|    23 --------------TVRQKLE---------DDNAELVQMfPLPQPRHLAI 49   </t>
  </si>
  <si>
    <t xml:space="preserve">  tr|H1VS38|    50 FFNQQVNRLGKRMVIRQQAMATAQVYIKRFYTKVEIRR------------ 87   </t>
  </si>
  <si>
    <t xml:space="preserve">  tr|H1VS38|    88 -TNPYLVVATALYLACK-MEECPQHIRLIVS------------------- 116  </t>
  </si>
  <si>
    <t xml:space="preserve">  tr|H1VS38|   117 --------EARSLWPDF-L----------SLDTSKLGECEFFMISEMSSQ 147  </t>
  </si>
  <si>
    <t xml:space="preserve">                   l++ +pyrtL  ++++      + L+     +v+l+w++l+D++ t+lp </t>
  </si>
  <si>
    <t xml:space="preserve">  tr|H1VS38|   148 LIVYAPYRTLNSYQQE------LSLTQE---DVNLGWSILNDHYMTDLP- 187  </t>
  </si>
  <si>
    <t xml:space="preserve">                                        L++p+                      ++</t>
  </si>
  <si>
    <t xml:space="preserve">  tr|H1VS38|   188 --------------------LLYPPH----------------------II 195  </t>
  </si>
  <si>
    <t xml:space="preserve">                   ++ + +++ + ++  +++ s++++ ++ +i  +        +  + l+ +</t>
  </si>
  <si>
    <t xml:space="preserve">  tr|H1VS38|   196 ALTAILLVLVLRP--SSSMSGSNQPTATNIAAASAALAQAQGRAPGLPPT 243  </t>
  </si>
  <si>
    <t xml:space="preserve">                   ++            ++    +  +            + ++  ++++ v +</t>
  </si>
  <si>
    <t xml:space="preserve">  tr|H1VS38|   244 PGTP----------NPADKEKQPEARFG------RVQRYGAWLAESNVEI 277  </t>
  </si>
  <si>
    <t xml:space="preserve">                   aa v ++qe+i+ +e  e++  +  r                        </t>
  </si>
  <si>
    <t xml:space="preserve">  tr|H1VS38|   278 AAMVDCTQELISFYECHEQYNDKLTR------------------------ 303  </t>
  </si>
  <si>
    <t xml:space="preserve">                   +      + + + +R+l+   </t>
  </si>
  <si>
    <t xml:space="preserve">  tr|H1VS38|   304 E-----QINRFVKARVLD    316  </t>
  </si>
  <si>
    <t>tr|U1GUN0|U1GUN0_ENDPU: domain 1 of 1, from 42 to 420: score 161.7, E = 2.9e-45</t>
  </si>
  <si>
    <t xml:space="preserve">                       +s   p  +  P +++++++ +++++ + +++i             </t>
  </si>
  <si>
    <t xml:space="preserve">  tr|U1GUN0|    42    RDSDIDP-DRAGPLPSFIQVAKPYIFEHTIQECIR------------ 75   </t>
  </si>
  <si>
    <t xml:space="preserve">                                  t+++                    +++  rL+   </t>
  </si>
  <si>
    <t xml:space="preserve">  tr|U1GUN0|    76 --------------LTGVAPA------------------REDQLRLS--- 90   </t>
  </si>
  <si>
    <t xml:space="preserve">                   ++++I++++ks+r+   T+ Ta vY+++fr+ + + +             </t>
  </si>
  <si>
    <t xml:space="preserve">  tr|U1GUN0|    91 GVQWIDSVRKSLRL---TFDTAVVYYHKFRLLHADTE------------- 124  </t>
  </si>
  <si>
    <t xml:space="preserve">                   + + ++++aAL++A+K +eD+++k+++++                     </t>
  </si>
  <si>
    <t xml:space="preserve">  tr|U1GUN0|   125 YSYVDAAAAALFTACK-IEDTLKKSRDII--------------------- 152  </t>
  </si>
  <si>
    <t xml:space="preserve">                        c+  nl  p +  e L+ d+ +f+ +++++++lE+++Le+++f++</t>
  </si>
  <si>
    <t xml:space="preserve">  tr|U1GUN0|   153 -----CAAHNLRLPVN--EHLSPDDTIFEIHSRAIIGLERLMLEASSFDF 195  </t>
  </si>
  <si>
    <t xml:space="preserve">                   ++rhp+    +l    + er+s L+++       a+ v++D+++t++p  </t>
  </si>
  <si>
    <t xml:space="preserve">  tr|U1GUN0|   196 RNRHPQQLVIKLAKHYGIERHSELART-------AYKVSLDVYRTFAP-- 236  </t>
  </si>
  <si>
    <t xml:space="preserve">                      L         AC+ +A++ L   n  i s+  y  + +sra +++++</t>
  </si>
  <si>
    <t xml:space="preserve">  tr|U1GUN0|   237 ---LKQTTAALAFACLELAgrLLNVHNDAIESGKDYEIWQTSRAMVMETL 283  </t>
  </si>
  <si>
    <t xml:space="preserve">                   l++++  +t+ ++ t  ++++ ++ ++e++i+++ +       +   l+r</t>
  </si>
  <si>
    <t xml:space="preserve">  tr|U1GUN0|   284 LDLLEL-YTHYRNNTTIGPDFPVDIFLEVRIPLNQE------MDAKSLPR 326  </t>
  </si>
  <si>
    <t xml:space="preserve">                   + +w+    +  s ++g +         k          +  +k++P+++</t>
  </si>
  <si>
    <t xml:space="preserve">  tr|U1GUN0|   327 FTEWK----DHQSMTNGAT---------K---------ASNGTKISPKEP 354  </t>
  </si>
  <si>
    <t xml:space="preserve">                   vaapvsssqehivtDelsegk..sgsgdrraRfslsaagaqaerEtvaps</t>
  </si>
  <si>
    <t xml:space="preserve">                   +   ++s++  i+  +   g+ +++ +d++ Rf+l +++ qae+E va +</t>
  </si>
  <si>
    <t xml:space="preserve">  tr|U1GUN0|   355 SNTASPSTPGGIANGNNTRGRvgERGRDGTVRFMLNPEREQAEKEIVAEY 404  </t>
  </si>
  <si>
    <t xml:space="preserve">                   fk       + ++ +v+++++   </t>
  </si>
  <si>
    <t xml:space="preserve">  tr|U1GUN0|   405 FKPI-----EEEEIEVEDERR    420  </t>
  </si>
  <si>
    <t>tr|A0A066X5Z3|A0A066X5Z3_COLSU: domain 1 of 1, from 1 to 316: score 161.5, E = 3.1e-45</t>
  </si>
  <si>
    <t xml:space="preserve">  tr|A0A066X     1    MAANYWE-------------STQRRFWLFSKDELQ------------ 22   </t>
  </si>
  <si>
    <t xml:space="preserve">  tr|A0A066X    23 --------------AVRQKLE---------DDNAELVQMfPLPQPRHLAI 49   </t>
  </si>
  <si>
    <t xml:space="preserve">  tr|A0A066X    50 FFNQQVNRLGKRMVIRQQAMATAQVYIKRFYTKVEIRR------------ 87   </t>
  </si>
  <si>
    <t xml:space="preserve">  tr|A0A066X    88 -TNPYLVVATALYLACK-MEECPQHIRLIVS------------------- 116  </t>
  </si>
  <si>
    <t xml:space="preserve">  tr|A0A066X   117 --------EARSLWPDF-L----------SLDTSKLGECEFFMISEMSSQ 147  </t>
  </si>
  <si>
    <t xml:space="preserve">                   l++++pyrtL +++++      ++L+     +v+l+w++++D++ t+lp </t>
  </si>
  <si>
    <t xml:space="preserve">  tr|A0A066X   148 LIVHAPYRTLNNYQQE------LHLTQE---DVNLGWSIINDHYMTDLP- 187  </t>
  </si>
  <si>
    <t xml:space="preserve">                           L  +  +      +  L  ++ s   +S ++t++  +a+s++</t>
  </si>
  <si>
    <t xml:space="preserve">  tr|A0A066X   188 --------LlypPHIIALTAILLVLILRPSSNMTGSNPPTAAGIAAASAA 229  </t>
  </si>
  <si>
    <t xml:space="preserve">                    + + ++ p +++  +       + ++++    + +           +++</t>
  </si>
  <si>
    <t xml:space="preserve">  tr|A0A066X   230 LAQAQGRVPGLPPTPG-------TPNPADKEKQPEARF---------GRV 263  </t>
  </si>
  <si>
    <t xml:space="preserve">  tr|A0A066X   264 QRYGAWL------------------AECNVE------------------- 276  </t>
  </si>
  <si>
    <t xml:space="preserve">  tr|A0A066X   277 --IPPMVDCTQEMISFYECHDQYNDKLTR--------------------- 303  </t>
  </si>
  <si>
    <t xml:space="preserve">  tr|A0A066X   304 ---E-----QINRFVKARVLD    316  </t>
  </si>
  <si>
    <t>tr|A0A0A2KVZ3|A0A0A2KVZ3_PENIT: domain 1 of 1, from 1547 to 1913: score 160.9, E = 4.7e-45</t>
  </si>
  <si>
    <t xml:space="preserve">  tr|A0A0A2K  1547    LESGLSP---PAIHPSFIQVANPYIFEQTIENCIE------------ 1578 </t>
  </si>
  <si>
    <t xml:space="preserve">  tr|A0A0A2K  1579 ---------------AMSVNP-----------------LRETSVRLQ--- 1593 </t>
  </si>
  <si>
    <t xml:space="preserve">  tr|A0A0A2K  1594 GVAWIDSVRRALNLPIRTFDTAVGYYHRFRLVHPDNE------------- 1630 </t>
  </si>
  <si>
    <t xml:space="preserve">  tr|A0A0A2K  1631 YNWTDAAAAALFTACK-IEDTLKKSRDIV--------------------- 1658 </t>
  </si>
  <si>
    <t xml:space="preserve">                        c+ +nl+   +  e L+ d++ f+s  + +++lE+++Le++gf++</t>
  </si>
  <si>
    <t xml:space="preserve">  tr|A0A0A2K  1659 -----CAAYNLKVAPS--EHLSSDDPMFESNARGIIGLERLMLEASGFDF 1701 </t>
  </si>
  <si>
    <t xml:space="preserve">  tr|A0A0A2K  1702 RTRHPHKTLMKLGRH------YGLPQNSEVS-NLAYRISSDLYRTFAP-- 1742 </t>
  </si>
  <si>
    <t xml:space="preserve">                      +          C+ +A++ L  ++    s+  y  +s+ rae+++++</t>
  </si>
  <si>
    <t xml:space="preserve">  tr|A0A0A2K  1743 ---IKQNSSTMAFSCLELAgrLLDQRVEQVESGLDYAQWSTNRAEIMETL 1789 </t>
  </si>
  <si>
    <t xml:space="preserve">                    ++++  +t+ + st v++++ ++ ++ ++i+++ +      a+  +++r</t>
  </si>
  <si>
    <t xml:space="preserve">  tr|A0A0A2K  1790 FDLLEL-YTHHRASTAVGSEFPADRFLTVRIPLNQE------ASEHHIPR 1832 </t>
  </si>
  <si>
    <t xml:space="preserve">  tr|A0A0A2K  1833 YQPWI---GQPPKPSNGTG---------A-----------------NDQG 1853 </t>
  </si>
  <si>
    <t xml:space="preserve">                    + p  ++ + ++  e   + ++ +d + Rf+l++a+a +er  va++fk</t>
  </si>
  <si>
    <t xml:space="preserve">  tr|A0A0A2K  1854 TPRPAHPLTPIAANGERQRTGERGRDAAVRFMLDPARADEERRQVAAYFK 1903 </t>
  </si>
  <si>
    <t xml:space="preserve">                   v+      +++++v        </t>
  </si>
  <si>
    <t xml:space="preserve">  tr|A0A0A2K  1904 VE------TEEYEVDG---    1913 </t>
  </si>
  <si>
    <t>tr|L2G1D6|L2G1D6_COLGN: domain 1 of 1, from 1 to 316: score 160.8, E = 5.2e-45</t>
  </si>
  <si>
    <t xml:space="preserve">                      m+++++              +tq+++wl+s+d +             </t>
  </si>
  <si>
    <t xml:space="preserve">  tr|L2G1D6|     1    MAANYWE-------------STQRRFWLFSKDDLG------------ 22   </t>
  </si>
  <si>
    <t xml:space="preserve">                                 +++ + +         +d ++  ++ +l+ +r +  </t>
  </si>
  <si>
    <t xml:space="preserve">  tr|L2G1D6|    23 --------------AVRQKLE---------DDNADLVQMfSLPQQRHLGV 49   </t>
  </si>
  <si>
    <t xml:space="preserve">  tr|L2G1D6|    50 YFNQQVNRLGKRMVVRQQAMATAQVYIKRFYTKVEIRR------------ 87   </t>
  </si>
  <si>
    <t xml:space="preserve">  tr|L2G1D6|    88 -TNPYLVVATALYLACK-MEECPQHIRLIVS------------------- 116  </t>
  </si>
  <si>
    <t xml:space="preserve">  tr|L2G1D6|   117 --------EARSLWPDF-L----------GLDTSKLGECEFFMISEMSSQ 147  </t>
  </si>
  <si>
    <t xml:space="preserve">                   l++ +pyrtL +++++      ++L+ +   +v+l+w++++D++ t+lp </t>
  </si>
  <si>
    <t xml:space="preserve">  tr|L2G1D6|   148 LIVYQPYRTLNNYQQE------LALTQD---DVALGWSIINDHYMTDLP- 187  </t>
  </si>
  <si>
    <t xml:space="preserve">  tr|L2G1D6|   188 --------------------LLYPPHTialtaillvlVLRPSSSMSGSNQ 217  </t>
  </si>
  <si>
    <t xml:space="preserve">                     a+  +++++++++   a ++ +++ ++++  + s+  +++++      </t>
  </si>
  <si>
    <t xml:space="preserve">  tr|L2G1D6|   218 PTAAGIAAASAALAQ---AQGRAPGLPPTPGT-PNSADKEKQPDL----- 258  </t>
  </si>
  <si>
    <t xml:space="preserve">  tr|L2G1D6|   259 --RFGRVQRYGAWL-----------------------A------------ 271  </t>
  </si>
  <si>
    <t xml:space="preserve">                       ++ v+++a v ++qe+i+ +e  e++  +  r              </t>
  </si>
  <si>
    <t xml:space="preserve">  tr|L2G1D6|   272 ----ESSVDITAMVDCTQELISFYECQEQYNDKLTR-------------- 303  </t>
  </si>
  <si>
    <t xml:space="preserve">                             +      + + + +R l+   </t>
  </si>
  <si>
    <t xml:space="preserve">  tr|L2G1D6|   304 ----------E-----QINRFVKARGLD    316  </t>
  </si>
  <si>
    <t>tr|A0A0J6YJE0|A0A0J6YJE0_COCIT: domain 1 of 1, from 4 to 370: score 160.2, E = 7.6e-45</t>
  </si>
  <si>
    <t xml:space="preserve">  tr|A0A0J6Y     4    ISSNKKSSTPPVPSPSNPVLLATQSQWLFTDSELL------------ 38   </t>
  </si>
  <si>
    <t xml:space="preserve">  tr|A0A0J6Y    39 --------------RSPSVLD----------------GMPIESEHTSRGK 58   </t>
  </si>
  <si>
    <t xml:space="preserve">  tr|A0A0J6Y    59 GVNFIMQVGILLKLPQLTLCTASVYLHRFFMRYSMVDLPQRP-G------ 101  </t>
  </si>
  <si>
    <t xml:space="preserve">  tr|A0A0J6Y   102 MHPYSIAATALFLATK-VEENCRKMRELI--------------------- 129  </t>
  </si>
  <si>
    <t xml:space="preserve">  tr|A0A0J6Y   130 ---IACCRVALKQPNV-V--VDEQSKEFWKWRDTILHNEDLLLEALCFDL 173  </t>
  </si>
  <si>
    <t xml:space="preserve">  tr|A0A0J6Y   174 QLEQPYRLLYDFLCYLHQHDNKPLRNS-------AWAFINDSIFTVLclq 216  </t>
  </si>
  <si>
    <t xml:space="preserve">  tr|A0A0J6Y   217 ftsrtiaasalyaaarhcdvsfdddilgRPWWEQLDVELRDLKRACNRMA 266  </t>
  </si>
  <si>
    <t xml:space="preserve">  tr|A0A0J6Y   267 ELYERSPLPKPGQ--------------------RYPSIPGNEG-----DS 291  </t>
  </si>
  <si>
    <t xml:space="preserve">  tr|A0A0J6Y   292 TDKTRHVISRGNENG-------------TEDGYT---------------- 312  </t>
  </si>
  <si>
    <t xml:space="preserve">  tr|A0A0J6Y   313 -----DERNGSLSPGEISERKRSREADNlpSPKQNPLQHTHSVSTNGRLN 357  </t>
  </si>
  <si>
    <t xml:space="preserve">                   +  +                            +         + + R + </t>
  </si>
  <si>
    <t xml:space="preserve">  tr|A0A0J6Y   358 QEQE----------------------------Q---------RSLKRQRL 370  </t>
  </si>
  <si>
    <t xml:space="preserve">  tr|A0A0J6Y     -     -    </t>
  </si>
  <si>
    <t>tr|A0A0F0IFD3|A0A0F0IFD3_ASPPU: domain 1 of 1, from 13 to 388: score 159.3, E = 1.4e-44</t>
  </si>
  <si>
    <t xml:space="preserve">                      ++s+   p +++ ++++++++ +++++ + + +ia            </t>
  </si>
  <si>
    <t xml:space="preserve">  tr|A0A0F0I    13    AASETSIPEPPSIHPSFIQVAKPYIFEQTIQQCIA------------ 47   </t>
  </si>
  <si>
    <t xml:space="preserve">  tr|A0A0F0I    48 --------------AMGVNPL------------------REEGLRLQ--- 62   </t>
  </si>
  <si>
    <t xml:space="preserve">                   ++t+I++++  + ++ +T++Ta vY+++fr+++++ +             </t>
  </si>
  <si>
    <t xml:space="preserve">  tr|A0A0F0I    63 GVTWIDNVRRVLYLPIRTFNTAVVYYHKFRLVHPDSE------------- 99   </t>
  </si>
  <si>
    <t xml:space="preserve">  tr|A0A0F0I   100 YNYMDAAAAALFTACK-IEDTLKKSREIV--------------------- 127  </t>
  </si>
  <si>
    <t xml:space="preserve">  tr|A0A0F0I   128 -----CAAYNLKLPPS--EHISPDNPVFEVHARGIIGLERLMLEASGFDF 170  </t>
  </si>
  <si>
    <t xml:space="preserve">                   + rhp++tL +l r        gL+  s v  ++a+ ++ D ++t++p  </t>
  </si>
  <si>
    <t xml:space="preserve">  tr|A0A0F0I   171 RTRHPQKTLIKLARH------YGLTSQSQVS-NVAYRISQDLYRTFAP-- 211  </t>
  </si>
  <si>
    <t xml:space="preserve">  tr|A0A0F0I   212 ---IKQTASTMAFTCLELAgrLLDQRIEAVELGVDYEKWKTSREEVMETL 258  </t>
  </si>
  <si>
    <t xml:space="preserve">                    ++++  +t+s+sstSv++ + ++ ++ ++i+++ +      ae   l+r</t>
  </si>
  <si>
    <t xml:space="preserve">  tr|A0A0F0I   259 FDLLEL-YTHSRSSTSVGPHFPADRFLTVRIPLNKE------AEAQGLPR 301  </t>
  </si>
  <si>
    <t xml:space="preserve">                   viywekrkaqSn..svSegsSqyrstsvnvkaGskkskksdekddkpqPe</t>
  </si>
  <si>
    <t xml:space="preserve">                     +w     +S++++ ++g                          k    </t>
  </si>
  <si>
    <t xml:space="preserve">  tr|A0A0F0I   302 YTHWV---NESRdpKATNGAK---------S-------------GKELAL 326  </t>
  </si>
  <si>
    <t xml:space="preserve">                   +   a+  ++ ++++  e + + +  +d++ Rf+l+ + a ae+  v  +</t>
  </si>
  <si>
    <t xml:space="preserve">  tr|A0A0F0I   327 EKAGARLHPLTPVAANGERPRAGEKGRDGAVRFMLDTECADAEKARVSEY 376  </t>
  </si>
  <si>
    <t xml:space="preserve">  tr|A0A0F0I   377 FKVE------MEEYEVEE---    388  </t>
  </si>
  <si>
    <t>tr|A0A0C3HGD2|A0A0C3HGD2_9PEZI: domain 1 of 1, from 1 to 306: score 159.3, E = 1.5e-44</t>
  </si>
  <si>
    <t xml:space="preserve">                      m+++++              +tq+ +w ++r ++             </t>
  </si>
  <si>
    <t xml:space="preserve">  tr|A0A0C3H     1    MAANYWE-------------STQRKHWQFTRQQLD------------ 22   </t>
  </si>
  <si>
    <t xml:space="preserve">                                 + + + +       +e++ l     pl+  r +siy</t>
  </si>
  <si>
    <t xml:space="preserve">  tr|A0A0C3H    23 --------------ELRKNLE-------DEDQNLVQMY-PLPQVRHLSIY 50   </t>
  </si>
  <si>
    <t xml:space="preserve">                   ++++I  lgk++ v++++ aTa+vY+ Rf++++++++             </t>
  </si>
  <si>
    <t xml:space="preserve">  tr|A0A0C3H    51 FNQQIGRLGKRLGVRQQAMATAQVYIRRFYSKVEIRR------------- 87   </t>
  </si>
  <si>
    <t xml:space="preserve">                   ++p++++++A +lA+K +e+++ +++ +vs                    </t>
  </si>
  <si>
    <t xml:space="preserve">  tr|A0A0C3H    88 TNPYLVIATAVYLACK-MEECPHHIRLVVS-------------------- 116  </t>
  </si>
  <si>
    <t xml:space="preserve">                          E + ++p+  +           s+ ++l+++E+fL++++++q+</t>
  </si>
  <si>
    <t xml:space="preserve">  tr|A0A0C3H   117 -------EGRALWPDF-F----------SSDTSKLGECEFFLISEMSSQM 148  </t>
  </si>
  <si>
    <t xml:space="preserve">                   ++++pyrtL++l+ +        L l+ ++  +l+w++++D++ t+lp  </t>
  </si>
  <si>
    <t xml:space="preserve">  tr|A0A0C3H   149 IVHQPYRTLSALQAT--------LSLTQEEA-ALSWSIINDHYMTDLP-- 187  </t>
  </si>
  <si>
    <t xml:space="preserve">                                                      + +    ++++ +l+</t>
  </si>
  <si>
    <t xml:space="preserve">  tr|A0A0C3H   188 ----------------------------------LLFAPHIIAIMAILLA 203  </t>
  </si>
  <si>
    <t xml:space="preserve">                   saskpdtasssstSvaesssdevesel.....eitdgggpassngaepyk</t>
  </si>
  <si>
    <t xml:space="preserve">                   + ++p +++  s S++ s  ++ + ++ ++ ++ + gg  +s  g+e  +</t>
  </si>
  <si>
    <t xml:space="preserve">  tr|A0A0C3H   204 LVLRPTATGIQSASSSASTIASAAQGAlssagQLKAGGA-ESKVGGERSE 252  </t>
  </si>
  <si>
    <t xml:space="preserve">                   +qr+  w+                                        ++</t>
  </si>
  <si>
    <t xml:space="preserve">  tr|A0A0C3H   253 VQRLSNWL-----------------------A----------------ES 263  </t>
  </si>
  <si>
    <t xml:space="preserve">                     +++a v ++qe i+ +e  e++ ++  r                    </t>
  </si>
  <si>
    <t xml:space="preserve">  tr|A0A0C3H   264 NIDIEAIVDCTQEIISFYEFQEQYNEKLTR-------------------- 293  </t>
  </si>
  <si>
    <t xml:space="preserve">                       +      + + + +R l+   </t>
  </si>
  <si>
    <t xml:space="preserve">  tr|A0A0C3H   294 ----E-----QINRFVKARGLD    306  </t>
  </si>
  <si>
    <t>tr|A0A0M8P3Q5|A0A0M8P3Q5_9EURO: domain 1 of 1, from 20 to 382: score 158.6, E = 2.3e-44</t>
  </si>
  <si>
    <t xml:space="preserve">                      +s+   +       +++++++++++++ +   +i+            </t>
  </si>
  <si>
    <t xml:space="preserve">  tr|A0A0M8P    20    LSTPAIH-------PSFIQVANPYIFEQTIENCIE------------ 47   </t>
  </si>
  <si>
    <t xml:space="preserve">  tr|A0A0M8P    48 ---------------AMSVNP-----------------LRETSLRLQ--- 62   </t>
  </si>
  <si>
    <t xml:space="preserve">  tr|A0A0M8P    63 GVAWIDSVRRALNLPIRTFDTAVGYYHRFRLVHPDNE------------- 99   </t>
  </si>
  <si>
    <t xml:space="preserve">  tr|A0A0M8P   100 YNWTDAAAAALFTACK-IEDTLKKSRDIV--------------------- 127  </t>
  </si>
  <si>
    <t xml:space="preserve">  tr|A0A0M8P   128 -----CAAYNLKLAPS--EHLSADDPMFESHARGIIGLERLMLEASGFDF 170  </t>
  </si>
  <si>
    <t xml:space="preserve">  tr|A0A0M8P   171 RTRHPHKTLMKLGRH------YGLLQNSEVS-NLAYRISSDLYRTFAP-- 211  </t>
  </si>
  <si>
    <t xml:space="preserve">                      +          C+ +A++ L  ++    s+  y  +s+srae+++++</t>
  </si>
  <si>
    <t xml:space="preserve">  tr|A0A0M8P   212 ---IKQNSSTMAFSCLELAgrLLDQRVEQVESGLDYVQWSTSRAEIMETL 258  </t>
  </si>
  <si>
    <t xml:space="preserve">  tr|A0A0M8P   259 FDLLEL-YTHHRSLTAVGSEFPADRFLTVRIPLNQE------ASEHNIPR 301  </t>
  </si>
  <si>
    <t xml:space="preserve">                      w     q  + S+g          ++                    +</t>
  </si>
  <si>
    <t xml:space="preserve">  tr|A0A0M8P   302 YQPWI---GQPPKPSNGAG--------TN------------------DQD 322  </t>
  </si>
  <si>
    <t xml:space="preserve">                    + p  ++ + ++  +   + ++ +d + Rf+l++a a +er  va++fk</t>
  </si>
  <si>
    <t xml:space="preserve">  tr|A0A0M8P   323 TPRPAHPLTPIAANGDRQRTGERGRDAAVRFMLDPACADEERRQVAAYFK 372  </t>
  </si>
  <si>
    <t xml:space="preserve">  tr|A0A0M8P   373 VE------MEEYEVDG---    382  </t>
  </si>
  <si>
    <t>tr|T0L552|T0L552_COLGC: domain 1 of 1, from 1 to 316: score 158.6, E = 2.4e-44</t>
  </si>
  <si>
    <t xml:space="preserve">  tr|T0L552|     1    MAANYWE-------------STQRRFWLFSKDDLG------------ 22   </t>
  </si>
  <si>
    <t xml:space="preserve">  tr|T0L552|    23 --------------AVRQKLE---------DDNADLVQMfSLPQQRHLGV 49   </t>
  </si>
  <si>
    <t xml:space="preserve">  tr|T0L552|    50 YFNQQVNRLGKRMVVRQQAMATAQVYIKRFYTKVEIRR------------ 87   </t>
  </si>
  <si>
    <t xml:space="preserve">  tr|T0L552|    88 -TNPYLVVATALYLACK-MEECPQHIRLIVS------------------- 116  </t>
  </si>
  <si>
    <t xml:space="preserve">  tr|T0L552|   117 --------EARSLWPDF-L----------GLDTSKLGECEFFMISEMSSQ 147  </t>
  </si>
  <si>
    <t xml:space="preserve">                   l++ +pyrtL +++++      ++L+     +++l+w++++D++ t+lp </t>
  </si>
  <si>
    <t xml:space="preserve">  tr|T0L552|   148 LIVYQPYRTLNNYQQE------LALTQE---DIALGWSIINDHYMTDLP- 187  </t>
  </si>
  <si>
    <t xml:space="preserve">  tr|T0L552|   188 --------------------LLYPPHTialtaillvlVLRPSSSMSGSNQ 217  </t>
  </si>
  <si>
    <t xml:space="preserve">  tr|T0L552|   218 PTAAGIAAASAALAQ---AQGRAPGLPPTPGT-PNSADKEKQPDL----- 258  </t>
  </si>
  <si>
    <t xml:space="preserve">  tr|T0L552|   259 --RFGRVQRYGAWL-----------------------A------------ 271  </t>
  </si>
  <si>
    <t xml:space="preserve">  tr|T0L552|   272 ----ESSVDIAAMVDCTQELISFYECQEQYNDKLTR-------------- 303  </t>
  </si>
  <si>
    <t xml:space="preserve">  tr|T0L552|   304 ----------E-----QINRFVKARGLD    316  </t>
  </si>
  <si>
    <t>tr|A0A0L1J7C6|A0A0L1J7C6_ASPNO: domain 1 of 1, from 1650 to 2025: score 158.1, E = 3.4e-44</t>
  </si>
  <si>
    <t xml:space="preserve">                      ++ +   p +++ ++++++++ +++++ + + +ia            </t>
  </si>
  <si>
    <t xml:space="preserve">  tr|A0A0L1J  1650    AAPETSIPEPPSIHPSFIQVAKPYIFEQTIQQCIA------------ 1684 </t>
  </si>
  <si>
    <t xml:space="preserve">  tr|A0A0L1J  1685 --------------AMGVNPL------------------REEGLRLQ--- 1699 </t>
  </si>
  <si>
    <t xml:space="preserve">  tr|A0A0L1J  1700 GVTWIDNVRRVLYLPIRTFNTAVVYYHKFRLVHPDSE------------- 1736 </t>
  </si>
  <si>
    <t xml:space="preserve">  tr|A0A0L1J  1737 YNYMDAAAAALFTACK-IEDTLKKSREIV--------------------- 1764 </t>
  </si>
  <si>
    <t xml:space="preserve">  tr|A0A0L1J  1765 -----CAAYNLKLPPS--EHISPDNPVFEAHARGIIGLERLMLEASGFDF 1807 </t>
  </si>
  <si>
    <t xml:space="preserve">  tr|A0A0L1J  1808 RTRHPQKTLIKLARH------YGLTSQSQVS-NVAYRISQDLYRTFAP-- 1848 </t>
  </si>
  <si>
    <t xml:space="preserve">  tr|A0A0L1J  1849 ---IKQTASTMAFTCLELAgrLLDQRIEAVEMGVDYEKWKTSREEVMETL 1895 </t>
  </si>
  <si>
    <t xml:space="preserve">                    ++++  +t+s+ stSv++ + ++ ++ ++i+++ +      ae+  l+r</t>
  </si>
  <si>
    <t xml:space="preserve">  tr|A0A0L1J  1896 FDLLEL-YTHSRGSTSVGPHFPADRFLTVRIPLNKE------AETQGLPR 1938 </t>
  </si>
  <si>
    <t xml:space="preserve">                   viywekrkaqSnsvSegsSqyrstsvnvkaGskkskksdekddkpqPe.v</t>
  </si>
  <si>
    <t xml:space="preserve">                     +w                         + s  +k     ++  +P+ +</t>
  </si>
  <si>
    <t xml:space="preserve">  tr|A0A0L1J  1939 YTHWV------------------------NESRDPKATNGAKSGKEPAlE 1964 </t>
  </si>
  <si>
    <t xml:space="preserve">                       +  ++ ++++  e + + +  +d++ Rf+l+ + a ae+  v  +f</t>
  </si>
  <si>
    <t xml:space="preserve">  tr|A0A0L1J  1965 KAGTRLHPLTPVAANGERPRAGEKGRDGAVRFMLDTECADAEKARVSEYF 2014 </t>
  </si>
  <si>
    <t xml:space="preserve">                   kv+      m++++v++      </t>
  </si>
  <si>
    <t xml:space="preserve">  tr|A0A0L1J  2015 KVE------MEEYEVEE---    2025 </t>
  </si>
  <si>
    <t>tr|C5G7B6|C5G7B6_AJEDR: domain 1 of 1, from 4 to 371: score 157.7, E = 4.5e-44</t>
  </si>
  <si>
    <t xml:space="preserve">                       ss+ +  a+++P +++  + +++++wl+++ ++             </t>
  </si>
  <si>
    <t xml:space="preserve">  tr|C5G7B6|     4    TSSSTRGSAPPAPTPSNRVLVAAQSQWLFTDAELY------------ 38   </t>
  </si>
  <si>
    <t xml:space="preserve">  tr|C5G7B6|    39 --------------RTPSILD----------------GMTIEAEHTSRSK 58   </t>
  </si>
  <si>
    <t xml:space="preserve">                   +++fIt++g  + +++ TL Ta+vYl+Rf++r s+++ + r  +      </t>
  </si>
  <si>
    <t xml:space="preserve">  tr|C5G7B6|    59 GVNFITQVGILLKLPQLTLCTASVYLHRFFMRYSMKDLPQRP-G------ 101  </t>
  </si>
  <si>
    <t xml:space="preserve">  tr|C5G7B6|   102 MHPYSIAATALFLATK-VEENCRKMKELI--------------------- 129  </t>
  </si>
  <si>
    <t xml:space="preserve">                        cc+++ + p      +d++++ f++++d+++h E+ LLe+l+f+l</t>
  </si>
  <si>
    <t xml:space="preserve">  tr|C5G7B6|   130 ---VACCRIAQKKPSM-V--VDEQSKEFWRWRDTILHNEDTLLEALCFDL 173  </t>
  </si>
  <si>
    <t xml:space="preserve">                   ++++pyr L+d+ + + +++++ Lr+s       aw++l+Ds  t l  +</t>
  </si>
  <si>
    <t xml:space="preserve">  tr|C5G7B6|   174 QLEQPYRLLYDFLCYFKVQDKKRLRNS-------AWAFLNDSTYTVLcvq 216  </t>
  </si>
  <si>
    <t xml:space="preserve">                    + ++          ++ + + ++++ ++PWW qLDVDL E RRAC RmA</t>
  </si>
  <si>
    <t xml:space="preserve">  tr|C5G7B6|   217 fpartiaaaalyaaarhcevtfeddslnRPWWEQLDVDLNEMRRACNRMA 266  </t>
  </si>
  <si>
    <t xml:space="preserve">                    ++e +a   ++                      +++++ s++ ++ +++</t>
  </si>
  <si>
    <t xml:space="preserve">  tr|C5G7B6|   267 DIYEFVAVPVPG----------------------QQYVHLSTRDDEPTDR 294  </t>
  </si>
  <si>
    <t xml:space="preserve">                   +   +++   ++ g+             ++i +e                </t>
  </si>
  <si>
    <t xml:space="preserve">  tr|C5G7B6|   295 T---RTVHHPKSEGS-------------VDISAE---------------- 312  </t>
  </si>
  <si>
    <t xml:space="preserve">                          +  s +++    ++  + + ++ ++++ s ++ +++       </t>
  </si>
  <si>
    <t xml:space="preserve">  tr|C5G7B6|   313 -------N--SVSPGEINGRKRERDSHSGFSQHPISVPPNGAA------- 346  </t>
  </si>
  <si>
    <t xml:space="preserve">                   sg+ dr                  +p  k +     r ++++ g +    </t>
  </si>
  <si>
    <t xml:space="preserve">  tr|C5G7B6|   347 SGNQDR------------------QPFPKRQ-----RREGSDAGTETS   371  </t>
  </si>
  <si>
    <t xml:space="preserve">  tr|C5G7B6|     -   -    </t>
  </si>
  <si>
    <t>tr|R7YHV6|R7YHV6_CONA1: domain 1 of 1, from 1 to 293: score 156.3, E = 1.2e-43</t>
  </si>
  <si>
    <t xml:space="preserve">                      ms++++              +tq+++w +++ ++a            </t>
  </si>
  <si>
    <t xml:space="preserve">  tr|R7YHV6|     1    MSASYWS-------------STQRRYWTFTKPELA------------ 22   </t>
  </si>
  <si>
    <t xml:space="preserve">                                 + +++          eq +  ++++pl+  rL++iy</t>
  </si>
  <si>
    <t xml:space="preserve">  tr|R7YHV6|    23 --------------ELRRKLD--------EQERGLITQYPLPERRLLNIY 50   </t>
  </si>
  <si>
    <t xml:space="preserve">                   letfItklgkssr...vqvpTLaTalvYlkRfrtrlspvakGmrkqqQLH</t>
  </si>
  <si>
    <t xml:space="preserve">                   ++ +I+k+g +++++ v+++ LaTa+vY+ Rf+t++++++          </t>
  </si>
  <si>
    <t xml:space="preserve">  tr|R7YHV6|    51 FNLQIAKIGRRLQspvVRQQCLATAQVYVRRFYTKVEIRR---------- 90   </t>
  </si>
  <si>
    <t xml:space="preserve">                      ++p++++++AL+lA+K +e+ +++++h+++                 </t>
  </si>
  <si>
    <t xml:space="preserve">  tr|R7YHV6|    91 ---TNPYLVLATALYLACK-VEEQPQHIRHVLG----------------- 119  </t>
  </si>
  <si>
    <t xml:space="preserve">                             E+  ++p+  l           s+ ++++++E+ L+++++</t>
  </si>
  <si>
    <t xml:space="preserve">  tr|R7YHV6|   120 ----------EACHVWPDFNL-----------SDISKIGECEFTLISEMN 148  </t>
  </si>
  <si>
    <t xml:space="preserve">                   +ql+++hpyr L+dl+          L+ +   +++law+v++Ds +t+l</t>
  </si>
  <si>
    <t xml:space="preserve">  tr|R7YHV6|   149 SQLIIHHPYRSLADLQNS------FPLAQD---ESALAWSVINDSFLTDL 189  </t>
  </si>
  <si>
    <t xml:space="preserve">                   p                             ++++ ++ + +   a +   </t>
  </si>
  <si>
    <t xml:space="preserve">  tr|R7YHV6|   190 P----------------------------LLHPPHIIAVTAMFLAVVLKP 211  </t>
  </si>
  <si>
    <t xml:space="preserve">                   + + +      ++ + S a   ++++ +++  + + +          +  </t>
  </si>
  <si>
    <t xml:space="preserve">  tr|R7YHV6|   212 SQSTLQV----NAAGVSGALQALSNPQAAA-TPAASS----------RMR 246  </t>
  </si>
  <si>
    <t xml:space="preserve">                   +++ w+                                         + v</t>
  </si>
  <si>
    <t xml:space="preserve">  tr|R7YHV6|   247 KFVDWL-----------------------A----------------DSSV 257  </t>
  </si>
  <si>
    <t xml:space="preserve">                   + +a+v ++qe+i+++el+e++ ++                         </t>
  </si>
  <si>
    <t xml:space="preserve">  tr|R7YHV6|   258 DMEAVVDCTQELISLYELWETYNEK------------------------- 282  </t>
  </si>
  <si>
    <t xml:space="preserve">                             +++  +R++k   </t>
  </si>
  <si>
    <t xml:space="preserve">  tr|R7YHV6|   283 --V-------CKEQIARFMK    293  </t>
  </si>
  <si>
    <t>tr|A0A194XSK2|A0A194XSK2_9HELO: domain 1 of 1, from 1 to 307: score 156.1, E = 1.3e-43</t>
  </si>
  <si>
    <t xml:space="preserve">                      m+++++              +tq+++w ++r +++            </t>
  </si>
  <si>
    <t xml:space="preserve">  tr|A0A194X     1    MAANYWE-------------STQRRHWQFTRQQLE------------ 22   </t>
  </si>
  <si>
    <t xml:space="preserve">                                   + + +       +e++ l     pl+  r +siy</t>
  </si>
  <si>
    <t xml:space="preserve">  tr|A0A194X    23 --------------DLRKKLE-------DEDQNLVQMY-PLPQVRHLSIY 50   </t>
  </si>
  <si>
    <t xml:space="preserve">                   ++++ + +gk++ v++++ aTa+ Y+ Rf++++++++             </t>
  </si>
  <si>
    <t xml:space="preserve">  tr|A0A194X    51 FNQQVSRIGKRLGVRQQAMATAQLYIRRFYSKVEIRR------------- 87   </t>
  </si>
  <si>
    <t xml:space="preserve">                   ++p++++++A +lA+K +e+++ +++ ++s                    </t>
  </si>
  <si>
    <t xml:space="preserve">  tr|A0A194X    88 TNPYLVIATAVYLACK-MEECPHHIRLVAS-------------------- 116  </t>
  </si>
  <si>
    <t xml:space="preserve">                          E + ++p  ++         f  + ++l+++E+fL++++++q+</t>
  </si>
  <si>
    <t xml:space="preserve">  tr|A0A194X   117 -------EGRTLWPGMYF---------FSNDTSKLGECEFFLISEMSSQM 150  </t>
  </si>
  <si>
    <t xml:space="preserve">                   +++hpyr L+ l+          L+     +++law++++D++ t+lp  </t>
  </si>
  <si>
    <t xml:space="preserve">  tr|A0A194X   151 IVHHPYRSLTSLQGL------FSLTQE---ESALAWSIINDHYMTDLP-- 189  </t>
  </si>
  <si>
    <t xml:space="preserve">  tr|A0A194X   190 ----------------------------------LLFAPHIIAIMAILLS 205  </t>
  </si>
  <si>
    <t xml:space="preserve">                   saskpdtasssstSvaesssdeveseleitdggg.......passngaep</t>
  </si>
  <si>
    <t xml:space="preserve">                   + ++p+t++  s     s+s++  +++  t  g+ ++ +++++  ++ + </t>
  </si>
  <si>
    <t xml:space="preserve">  tr|A0A194X   206 LVLRPNTTGIQS----ASGSAGTIANAAQTALGSagqfkptGEKQGSTPR 251  </t>
  </si>
  <si>
    <t xml:space="preserve">                    k+q+++ w+                                        </t>
  </si>
  <si>
    <t xml:space="preserve">  tr|A0A194X   252 TKVQKLANWL-----------------------V---------------- 262  </t>
  </si>
  <si>
    <t xml:space="preserve">                   ++  +++a v + qe i+ +e+ e++ ++  r                  </t>
  </si>
  <si>
    <t xml:space="preserve">  tr|A0A194X   263 ESSIDIEAIVDCIQEIISFYEVQEQYNEKLTR------------------ 294  </t>
  </si>
  <si>
    <t xml:space="preserve">                         +      + + + +R l+   </t>
  </si>
  <si>
    <t xml:space="preserve">  tr|A0A194X   295 ------E-----QINRFVKARGLD    307  </t>
  </si>
  <si>
    <t>tr|A0A0D9MUY4|A0A0D9MUY4_ASPFA: domain 1 of 1, from 13 to 388: score 155.8, E = 1.7e-43</t>
  </si>
  <si>
    <t xml:space="preserve">  tr|A0A0D9M    13    AASETSIPEPPSIHPSFIQVAKPYIFEQTIQQCIA------------ 47   </t>
  </si>
  <si>
    <t xml:space="preserve">  tr|A0A0D9M    48 --------------AMGVNPL------------------REEGLRLQ--- 62   </t>
  </si>
  <si>
    <t xml:space="preserve">  tr|A0A0D9M    63 GVTWIDNVRRVLYLPIRTFNTAVVYYHKFRLVHPDSE------------- 99   </t>
  </si>
  <si>
    <t xml:space="preserve">  tr|A0A0D9M   100 YNYMDAAAAALFTACK-IEDTLKKSREIV--------------------- 127  </t>
  </si>
  <si>
    <t xml:space="preserve">  tr|A0A0D9M   128 -----CAAYNLKLPPS--EHISPDNPVFEVHARGIIGLERLMLEASGFDF 170  </t>
  </si>
  <si>
    <t xml:space="preserve">  tr|A0A0D9M   171 RTRHPQKTLIKLARH------YGLTSQSQVS-NVAYRISQDLYRTFAP-- 211  </t>
  </si>
  <si>
    <t xml:space="preserve">  tr|A0A0D9M   212 ---IKQTASTMAFTCLELAgrLLDQRIEAVELGVDYEKWKTSREEVMETL 258  </t>
  </si>
  <si>
    <t xml:space="preserve">                    ++++  +t+s+ stSv++ + ++ ++ ++i+++ +      ae   l+r</t>
  </si>
  <si>
    <t xml:space="preserve">  tr|A0A0D9M   259 FDLLEL-YTHSRGSTSVGPHFPADRFLTVRIPLNKE------AEAQGLPR 301  </t>
  </si>
  <si>
    <t xml:space="preserve">  tr|A0A0D9M   302 YTHWV---NESRdpKATNGAK---------S-------------GKELAL 326  </t>
  </si>
  <si>
    <t xml:space="preserve">  tr|A0A0D9M   327 EKAGARLHPLTPVAANGERPRAGEKGRDGAVRFMLDTECADAEKARVSEY 376  </t>
  </si>
  <si>
    <t xml:space="preserve">  tr|A0A0D9M   377 FKVE------MEEYEVEE---    388  </t>
  </si>
  <si>
    <t>tr|Q2UBL1|Q2UBL1_ASPOR: domain 1 of 1, from 13 to 388: score 155.8, E = 1.7e-43</t>
  </si>
  <si>
    <t xml:space="preserve">  tr|Q2UBL1|    13    AASETSIPEPPSIHPSFIQVAKPYIFEQTIQQCIA------------ 47   </t>
  </si>
  <si>
    <t xml:space="preserve">  tr|Q2UBL1|    48 --------------AMGVNPL------------------REEGLRLQ--- 62   </t>
  </si>
  <si>
    <t xml:space="preserve">  tr|Q2UBL1|    63 GVTWIDNVRRVLYLPIRTFNTAVVYYHKFRLVHPDSE------------- 99   </t>
  </si>
  <si>
    <t xml:space="preserve">  tr|Q2UBL1|   100 YNYMDAAAAALFTACK-IEDTLKKSREIV--------------------- 127  </t>
  </si>
  <si>
    <t xml:space="preserve">  tr|Q2UBL1|   128 -----CAAYNLKLPPS--EHISPDNPVFEVHARGIIGLERLMLEASGFDF 170  </t>
  </si>
  <si>
    <t xml:space="preserve">  tr|Q2UBL1|   171 RTRHPQKTLIKLARH------YGLTSQSQVS-NVAYRISQDLYRTFAP-- 211  </t>
  </si>
  <si>
    <t xml:space="preserve">  tr|Q2UBL1|   212 ---IKQTASTMAFTCLELAgrLLDQRIEAVELGVDYEKWKTSREEVMETL 258  </t>
  </si>
  <si>
    <t xml:space="preserve">  tr|Q2UBL1|   259 FDLLEL-YTHSRGSTSVGPHFPADRFLTVRIPLNKE------AEAQGLPR 301  </t>
  </si>
  <si>
    <t xml:space="preserve">  tr|Q2UBL1|   302 YTHWV---NESRdpKATNGAK---------S-------------GKELAL 326  </t>
  </si>
  <si>
    <t xml:space="preserve">  tr|Q2UBL1|   327 EKAGARLHPLTPVAANGERPRAGEKGRDGAVRFMLDTECADAEKARVSEY 376  </t>
  </si>
  <si>
    <t xml:space="preserve">  tr|Q2UBL1|   377 FKVE------MEEYEVEE---    388  </t>
  </si>
  <si>
    <t>tr|A0A166KBB6|A0A166KBB6_9HOMO: domain 1 of 1, from 4 to 428: score 155.8, E = 1.7e-43</t>
  </si>
  <si>
    <t xml:space="preserve">                       +++ ++pasl+ +slh++ l+ l+  +v+ +miayL   +   I  </t>
  </si>
  <si>
    <t xml:space="preserve">  tr|A0A166K     4    QEQNGRHPASLIVRSLHNPDLVRLMRSPVTTEMIAYLVSKTESTI-- 48   </t>
  </si>
  <si>
    <t xml:space="preserve">                   + d  e  p  +LPt+P t                     + +  Lps  </t>
  </si>
  <si>
    <t xml:space="preserve">  tr|A0A166K    49 AIDEPEKTPEQSLPTPPPTPA-----------------KDESDSWLPS-- 79   </t>
  </si>
  <si>
    <t xml:space="preserve">                   l  fI  l+++s+vqv TL+++lvYl+R+  +l+ +akGm++        </t>
  </si>
  <si>
    <t xml:space="preserve">  tr|A0A166K    80 LTEFICTLVLKSNVQVATLMSTLVYLQRLHDKLPAMAKGMPC-------- 121  </t>
  </si>
  <si>
    <t xml:space="preserve">                    t+hr+flaALi+ aKYl+DsspknKhw++Y+ l                </t>
  </si>
  <si>
    <t xml:space="preserve">  tr|A0A166K   122 -TRHRVFLAALIVSAKYLNDSSPKNKHWAGYTGL---------------- 154  </t>
  </si>
  <si>
    <t xml:space="preserve">                      f+ +E+nlme+ qll+ Ld dlr  ++e ++ +h++pf+ ++++  +</t>
  </si>
  <si>
    <t xml:space="preserve">  tr|A0A166K   155 ---FEIAEINLMER-QLLYFLDFDLR--FDEKEACAHFAPFM-TAADIKA 197  </t>
  </si>
  <si>
    <t xml:space="preserve">                    +   +      +r+ + ++  + ++ + + + + ++++  + + + + +</t>
  </si>
  <si>
    <t xml:space="preserve">  tr|A0A166K   198 SISPEQE-----TRTAAIsrvakagraraqakapvtptnavpasakvtcp 242  </t>
  </si>
  <si>
    <t xml:space="preserve">                   .....erasgLrlssdvkvrlawpvlpDs.rgtslpPWWVqLDVDLGEVR</t>
  </si>
  <si>
    <t xml:space="preserve">                   +  +++r +g+ +ss +    a++v++D++  ++ +              </t>
  </si>
  <si>
    <t xml:space="preserve">  tr|A0A166K   243 klaptVRIVGRNKSSSSV---ASSVTLDVpSCSPNS-------------- 275  </t>
  </si>
  <si>
    <t xml:space="preserve">                   RACmRmAqLeepnasisssSsyttpsvsraesgtsvlgsaskpdtassss</t>
  </si>
  <si>
    <t xml:space="preserve">                             ++  s  ss ++   s   + +++s ++sa+ +d+ +  +</t>
  </si>
  <si>
    <t xml:space="preserve">  tr|A0A166K   276 ---------TRSTISRTSSHESAKSSDMGSLIYDSGSSSAASSDSLPEPE 316  </t>
  </si>
  <si>
    <t xml:space="preserve">                   tSvaesssdeveseleitdgggpassngaepyklqrviywekrkaqSnsv</t>
  </si>
  <si>
    <t xml:space="preserve">                          sd+++  +   +  +           ++  + ++   +q+++ </t>
  </si>
  <si>
    <t xml:space="preserve">  tr|A0A166K   317 -------SDDPDRTITTNVKFS----------LRPIPASAY---RQGRKP 346  </t>
  </si>
  <si>
    <t xml:space="preserve">                   SegsSqyrstsvnvkaGskkskks........dekddkpqPevsvaapvs</t>
  </si>
  <si>
    <t xml:space="preserve">                   Se sS      + +  G  k   ++++++   d k+ +   ++++++  s</t>
  </si>
  <si>
    <t xml:space="preserve">  tr|A0A166K   347 SETSS------IATVRGDDKQSPQpssrriafDLKRGLGAHKATSSMQLS 390  </t>
  </si>
  <si>
    <t xml:space="preserve">                        +++D+ s++ +  + r+                   sf+v     </t>
  </si>
  <si>
    <t xml:space="preserve">  tr|A0A166K   391 DVLNDVSLDDRSPPTAQ-RLRE-------------------SFSVG---- 416  </t>
  </si>
  <si>
    <t xml:space="preserve">                     ++s++++R+++   </t>
  </si>
  <si>
    <t xml:space="preserve">  tr|A0A166K   417 -HGSSNFLSRVWN    428  </t>
  </si>
  <si>
    <t>tr|G2WTW5|G2WTW5_VERDV: domain 1 of 1, from 1 to 316: score 155.0, E = 2.9e-43</t>
  </si>
  <si>
    <t xml:space="preserve">                      m+++ ++             +tq+++w +++d +a            </t>
  </si>
  <si>
    <t xml:space="preserve">  tr|G2WTW5|     1    MAANFWD-------------STQRRYWQFTKDGLA------------ 22   </t>
  </si>
  <si>
    <t xml:space="preserve">                                 t + + +       +e  +l     pl+  r ++iy</t>
  </si>
  <si>
    <t xml:space="preserve">  tr|G2WTW5|    23 --------------TMRQKLE-------DENTELVQLF-PLPQVRHLNIY 50   </t>
  </si>
  <si>
    <t xml:space="preserve">                   ++++I  lgk++ v++++ aTa+vY+kRf+t+ ++++             </t>
  </si>
  <si>
    <t xml:space="preserve">  tr|G2WTW5|    51 FNQQINRLGKRLGVRQQAMATAQVYIKRFYTKIEIRR------------- 87   </t>
  </si>
  <si>
    <t xml:space="preserve">                   +++++++++A +l +K +e+++++++ +vs                    </t>
  </si>
  <si>
    <t xml:space="preserve">  tr|G2WTW5|    88 TNVYLVIATAVYLSCK-MEECPQHIRLIVS-------------------- 116  </t>
  </si>
  <si>
    <t xml:space="preserve">                          E+++++p+               + ++l+++E+fL++++++ql</t>
  </si>
  <si>
    <t xml:space="preserve">  tr|G2WTW5|   117 -------EARSLWPDF-V----------SLDTSKLGECEFFLISEMSSQL 148  </t>
  </si>
  <si>
    <t xml:space="preserve">                   ++++pyrtL++++        ++L+     + +law++++D++ t+lp  </t>
  </si>
  <si>
    <t xml:space="preserve">  tr|G2WTW5|   149 IVHQPYRTLTAFQGD------LALTQE---DTALAWSIINDHYMTDLP-- 187  </t>
  </si>
  <si>
    <t xml:space="preserve">                   WVqLDVDLGEVRRACmRmAqLeepnasisssSsyttp....svsraesgt</t>
  </si>
  <si>
    <t xml:space="preserve">                                       L++p++ +  +    ++ +++s  + ++ t</t>
  </si>
  <si>
    <t xml:space="preserve">  tr|G2WTW5|   188 -------------------LLFPPHTVALTAILLALVlrpsSGMAQPTTT 218  </t>
  </si>
  <si>
    <t xml:space="preserve">                   +++g+a+  ++ + s  ++++ + + + +++  +++   +    a  +++</t>
  </si>
  <si>
    <t xml:space="preserve">  tr|G2WTW5|   219 TTSGIAAATAALTQSQAGRGPGGFSMPGAAPTTPNPADKEKQPEARIGRV 268  </t>
  </si>
  <si>
    <t xml:space="preserve">                   qr+  w+                                        ++ </t>
  </si>
  <si>
    <t xml:space="preserve">  tr|G2WTW5|   269 QRFGAWL-----------------------A----------------ESN 279  </t>
  </si>
  <si>
    <t xml:space="preserve">                   v+++a v ++qe+i+ +e  e++  +                        </t>
  </si>
  <si>
    <t xml:space="preserve">  tr|G2WTW5|   280 VDITAMVDCTQELISFYECHEQYQDK------------------------ 305  </t>
  </si>
  <si>
    <t xml:space="preserve">                               ++ + R+ k   </t>
  </si>
  <si>
    <t xml:space="preserve">  tr|G2WTW5|   306 ---L-------TREQLNRFIK    316  </t>
  </si>
  <si>
    <t>tr|A1CQW1|A1CQW1_ASPCL: domain 1 of 1, from 13 to 394: score 154.9, E = 3.1e-43</t>
  </si>
  <si>
    <t xml:space="preserve">                      ++s   +p +++ ++++++++ ++v++ + + +ia            </t>
  </si>
  <si>
    <t xml:space="preserve">  tr|A1CQW1|    13    AASDQGLPEPPAIHPSFIQVAKPYVFEQTIQKCIA------------ 47   </t>
  </si>
  <si>
    <t xml:space="preserve">  tr|A1CQW1|    48 --------------AMGVNPL------------------REESLRLQ--- 62   </t>
  </si>
  <si>
    <t xml:space="preserve">  tr|A1CQW1|    63 GVTWIDNVRRVLYLPIRTFNTAVVYYHKFRLIHPDTE------------- 99   </t>
  </si>
  <si>
    <t xml:space="preserve">  tr|A1CQW1|   100 YNYMDAAAAALFTACK-IEDTLKKSREIV--------------------- 127  </t>
  </si>
  <si>
    <t xml:space="preserve">                        c+ +nl+ p +  e    d + f+ + + +++lE+++Le++gf++</t>
  </si>
  <si>
    <t xml:space="preserve">  tr|A1CQW1|   128 -----CAAYNLKLPPS--EHMAPDNPVFEAHARGIIGLERLMLEASGFDF 170  </t>
  </si>
  <si>
    <t xml:space="preserve">                   + rhp++tL +l r        g  + s+v  +la+ ++ D ++t++p  </t>
  </si>
  <si>
    <t xml:space="preserve">  tr|A1CQW1|   171 RTRHPQKTLIKLARH------YGMMPQSEVS-NLAYRISQDLYRTFAP-- 211  </t>
  </si>
  <si>
    <t xml:space="preserve">                      +          C+ +A++ L  +     ++  y  + +sr e+++++</t>
  </si>
  <si>
    <t xml:space="preserve">  tr|A1CQW1|   212 ---IKQTSSTMAFCCLELAgrLLDQRLEPVERGLDYEQWKTSREEVMETL 258  </t>
  </si>
  <si>
    <t xml:space="preserve">                    ++++  +t+++ st v++ + ++ ++ ++i+++ +      ae   l+r</t>
  </si>
  <si>
    <t xml:space="preserve">  tr|A1CQW1|   259 FDLLEL-YTHNRGSTCVGPHFPADRFLTVRIPLNKE------AEAQQLPR 301  </t>
  </si>
  <si>
    <t xml:space="preserve">                     +w   ++  +    +                    +     +++   +</t>
  </si>
  <si>
    <t xml:space="preserve">  tr|A1CQW1|   302 YTHWVDETRAPRALNGARG---------G--------RNTAAAQREKDKG 334  </t>
  </si>
  <si>
    <t xml:space="preserve">                    a p  ++ ++++  e +++ ++ +d++ Rf+ +++ a ae+  va +fk</t>
  </si>
  <si>
    <t xml:space="preserve">  tr|A1CQW1|   335 GAPPLHPLTPVAANGERPKPGERGRDGAVRFMIDPECAEAEKARVAEYFK 384  </t>
  </si>
  <si>
    <t xml:space="preserve">  tr|A1CQW1|   385 VE------MEEYEVEE---    394  </t>
  </si>
  <si>
    <t>tr|A0A0G4PP37|A0A0G4PP37_PENCA: domain 1 of 1, from 20 to 382: score 154.9, E = 3.2e-43</t>
  </si>
  <si>
    <t xml:space="preserve">  tr|A0A0G4P    20    LSAPAIH-------PSFIQVANPYIFEQTIENCIE------------ 47   </t>
  </si>
  <si>
    <t xml:space="preserve">                                     ++p                 l++ + rL+   </t>
  </si>
  <si>
    <t xml:space="preserve">  tr|A0A0G4P    48 ---------------AMNVNP-----------------LRETSLRLQ--- 62   </t>
  </si>
  <si>
    <t xml:space="preserve">  tr|A0A0G4P    63 GVAWIDSVRRALNLPIRTFDTAVGYYHRFRLVHPDNE------------- 99   </t>
  </si>
  <si>
    <t xml:space="preserve">  tr|A0A0G4P   100 YNWTDAAAAALFTACK-IEDTLKKSRDIV--------------------- 127  </t>
  </si>
  <si>
    <t xml:space="preserve">  tr|A0A0G4P   128 -----CAAYNLKLAPS--EHLSADDPMFESHARGIIGLERLMLEASGFDF 170  </t>
  </si>
  <si>
    <t xml:space="preserve">  tr|A0A0G4P   171 RTRHPHKTLMKLGRH------YGLLQNSEVS-NLAYRISSDLYRTFAP-- 211  </t>
  </si>
  <si>
    <t xml:space="preserve">  tr|A0A0G4P   212 ---IKQNSSTMAFSCLELAgrLLDQRVEQVESGLDYAQWSTSRAEIMETL 258  </t>
  </si>
  <si>
    <t xml:space="preserve">  tr|A0A0G4P   259 FDLLEL-YTHHRSLTAVGSEFPADRFLTVRIPLNQE------ASKHNIPR 301  </t>
  </si>
  <si>
    <t xml:space="preserve">                      w     q  + S+g                        +d p+P+++</t>
  </si>
  <si>
    <t xml:space="preserve">  tr|A0A0G4P   302 YQPWI---GQPPKPSNGAG---------A----------NDQDTPRPAHP 329  </t>
  </si>
  <si>
    <t xml:space="preserve">                   ++       + ++  +   + ++ +d + Rf+l++a a +er  va++f </t>
  </si>
  <si>
    <t xml:space="preserve">  tr|A0A0G4P   330 LT-------PIAANGDRQRTGERGRDAAVRFMLDPACADEERRQVAAYFN 372  </t>
  </si>
  <si>
    <t xml:space="preserve">  tr|A0A0G4P   373 VE------MEEYEVDG---    382  </t>
  </si>
  <si>
    <t>tr|B6HQM1|B6HQM1_PENRW: domain 1 of 1, from 16 to 382: score 154.8, E = 3.2e-43</t>
  </si>
  <si>
    <t xml:space="preserve">                      ++ ++     +v ++++++++++++++ +   +i+            </t>
  </si>
  <si>
    <t xml:space="preserve">  tr|B6HQM1|    16    LEPSLSV---PVIHPSFIQVANPYIFEQTIENCIE------------ 47   </t>
  </si>
  <si>
    <t xml:space="preserve">  tr|B6HQM1|    48 ---------------AMNVNP-----------------LRETSLRLQ--- 62   </t>
  </si>
  <si>
    <t xml:space="preserve">  tr|B6HQM1|    63 GVAWIDSVRRALNLPIRTFDTAVGYYHRFRLVHPDNE------------- 99   </t>
  </si>
  <si>
    <t xml:space="preserve">  tr|B6HQM1|   100 YNFADAAAAALFTACK-IEDTLKKSRDIV--------------------- 127  </t>
  </si>
  <si>
    <t xml:space="preserve">                        c+ +nl+   +  e L++d++ f+s  + +++lE+++Le++gf++</t>
  </si>
  <si>
    <t xml:space="preserve">  tr|B6HQM1|   128 -----CAAYNLKVAPS--EHLSADDPMFESNARGIIGLERLMLEASGFDF 170  </t>
  </si>
  <si>
    <t xml:space="preserve">  tr|B6HQM1|   171 RTRHPHKTLMKLGRH------YGLLQNSEVS-NLAYRISTDLYRTFAP-- 211  </t>
  </si>
  <si>
    <t xml:space="preserve">  tr|B6HQM1|   212 ---IKQNSSTMAFSCLELAgrLLDQRVEQVESGLDYGQWSTSRAEIMETL 258  </t>
  </si>
  <si>
    <t xml:space="preserve">  tr|B6HQM1|   259 FDLLEL-YTHHRSLTAVGSEFPADRFLTVRIPLNQE------ASEHNIPR 301  </t>
  </si>
  <si>
    <t xml:space="preserve">                      w               q r+ s  +                 + e +</t>
  </si>
  <si>
    <t xml:space="preserve">  tr|B6HQM1|   302 YHPWI-------------GQPRRPSNGTG----------------PNEPD 322  </t>
  </si>
  <si>
    <t xml:space="preserve">  tr|B6HQM1|   323 TSRPAHPLTPIAANGDRQRTGERGRDAAVRFMLDPACADEERRQVAAYFK 372  </t>
  </si>
  <si>
    <t xml:space="preserve">  tr|B6HQM1|   373 VE------MEEYEVDG---    382  </t>
  </si>
  <si>
    <t>tr|S3DGP3|S3DGP3_GLAL2: domain 1 of 1, from 1 to 306: score 154.4, E = 4.3e-43</t>
  </si>
  <si>
    <t xml:space="preserve">                      m+++++              + q++ w ++r+ ++            </t>
  </si>
  <si>
    <t xml:space="preserve">  tr|S3DGP3|     1    MAANYWE-------------SSQRRRWQFTREGLE------------ 22   </t>
  </si>
  <si>
    <t xml:space="preserve">                              +L    ++k+          d     G+pl+  r +siy</t>
  </si>
  <si>
    <t xml:space="preserve">  tr|S3DGP3|    23 -----------DL----RKKL-------EDEDPNLVQGYPLPQLRHLSIY 50   </t>
  </si>
  <si>
    <t xml:space="preserve">                   ++++ + lgk++ v++++ aTa+ Y+ Rf+t++++++             </t>
  </si>
  <si>
    <t xml:space="preserve">  tr|S3DGP3|    51 FNQQVARLGKRLGVRQQAMATAQLYIRRFYTKVEIRR------------- 87   </t>
  </si>
  <si>
    <t xml:space="preserve">  tr|S3DGP3|    88 TNPYLVLATAVYLACK-MEECPHHIRLVVS-------------------- 116  </t>
  </si>
  <si>
    <t xml:space="preserve">                          E + ++p+  +            + ++l+++E+fL++++++q+</t>
  </si>
  <si>
    <t xml:space="preserve">  tr|S3DGP3|   117 -------EGRTLWPDF-F----------SNDTSKLGECEFFLISEMSSQM 148  </t>
  </si>
  <si>
    <t xml:space="preserve">                   +++hpyrtL+ l+ +        L+     +++law++++D++ t+lp  </t>
  </si>
  <si>
    <t xml:space="preserve">  tr|S3DGP3|   149 IVHHPYRTLTSLQGT------FSLTQE---ESNLAWSIINDHYMTDLP-- 187  </t>
  </si>
  <si>
    <t xml:space="preserve">                          L         mA L               ++++  + +t+v +</t>
  </si>
  <si>
    <t xml:space="preserve">  tr|S3DGP3|   188 -------LLFAPHIIALMAIL---------------LALVLRPNQTGVQS 215  </t>
  </si>
  <si>
    <t xml:space="preserve">                   ++    +++  s   a  ss++    ++ + ++g       +  k+qr++</t>
  </si>
  <si>
    <t xml:space="preserve">  tr|S3DGP3|   216 AGNA--AGGLASAAHAALSSAGSLKSSNPDKANG------SSRTKVQRLA 257  </t>
  </si>
  <si>
    <t xml:space="preserve">                    w+                                        ++  +++</t>
  </si>
  <si>
    <t xml:space="preserve">  tr|S3DGP3|   258 SWL-----------------------A----------------ESNIDIE 268  </t>
  </si>
  <si>
    <t xml:space="preserve">                   a v ++qe i+ +e+ e++ ++  r                        +</t>
  </si>
  <si>
    <t xml:space="preserve">  tr|S3DGP3|   269 AIVDCTQEIISFYEVQEQYNEKLTR------------------------E 294  </t>
  </si>
  <si>
    <t xml:space="preserve">                         + + + +R l+   </t>
  </si>
  <si>
    <t xml:space="preserve">  tr|S3DGP3|   295 -----QINRFVKARSLD    306  </t>
  </si>
  <si>
    <t>tr|M5GGV6|M5GGV6_DACPD: domain 1 of 1, from 4 to 359: score 154.3, E = 4.7e-43</t>
  </si>
  <si>
    <t xml:space="preserve">                      m  r++p aslvP s h + l +l   +v+rdmiay A +av VI  </t>
  </si>
  <si>
    <t xml:space="preserve">  tr|M5GGV6|     4    MMPRLHP-ASLVPASTHHPDLLDLLRRPVTRDMIAYIAEQAVAVIGV 49   </t>
  </si>
  <si>
    <t xml:space="preserve">                   dd.......dlvepPpAapLPttPstkpHKs.FTrsleqdmlepsGlplE</t>
  </si>
  <si>
    <t xml:space="preserve">                   dd+++++++d++  ++A++LPt+P+t   K  F   ++q +  + + ++E</t>
  </si>
  <si>
    <t xml:space="preserve">  tr|M5GGV6|    50 DDgsdtetpDPLR-AAASALPTPPATPI-KGaF---DTQNQYQREA-REE 93   </t>
  </si>
  <si>
    <t xml:space="preserve">                     +Lps  le+fIt l++ s+vq pTL+++l Yl+R++ +l+ +akG ++</t>
  </si>
  <si>
    <t xml:space="preserve">  tr|M5GGV6|    94 KDGLPS--LEAFITRLCEYSNVQAPTLLCTLLYLHRLKAKLPVMAKGIPC 141  </t>
  </si>
  <si>
    <t xml:space="preserve">                   qqQLHIDSctphriflaALilAaKYleDsspknKhwvsYad.lLLqRTAH</t>
  </si>
  <si>
    <t xml:space="preserve">                            t+hr+fla+Li+AaKYl+DsspknKhw++Y+ +l       </t>
  </si>
  <si>
    <t xml:space="preserve">  tr|M5GGV6|   142 ---------TRHRVFLATLIVAAKYLNDSSPKNKHWTRYTEtL------- 175  </t>
  </si>
  <si>
    <t xml:space="preserve">                               f  +Evnlme++ l  lL+ +lr  ++e +l+ h+ pf</t>
  </si>
  <si>
    <t xml:space="preserve">  tr|M5GGV6|   176 ------------FCNAEVNLMEKQLLM-LLNFELR--FTEAELIEHCKPF 210  </t>
  </si>
  <si>
    <t xml:space="preserve">                   LLerlgfqlearhpyrtLrdlkrqkererasgLrlssdvkvrlawpvlpD</t>
  </si>
  <si>
    <t xml:space="preserve">                   +  + + ++  +  ++    ++r+       +++ +  + +r++ p+ p </t>
  </si>
  <si>
    <t xml:space="preserve">  tr|M5GGV6|   211 M--PGSPRVKEQRSEA----VSRV-------ARATAARSPGRKTQPQMPP 247  </t>
  </si>
  <si>
    <t xml:space="preserve">                      +  p                                 S +t + + +</t>
  </si>
  <si>
    <t xml:space="preserve">  tr|M5GGV6|   248 TPPHENP---------------------------------STSTSLRALA 264  </t>
  </si>
  <si>
    <t xml:space="preserve">                   a    + ++ a  +  +  ++     + +++v+se + ++  +       </t>
  </si>
  <si>
    <t xml:space="preserve">  tr|M5GGV6|   265 ARLSNAHISTANVSQIPAQTP----DTLTSSVSSERRPPLYTS------- 303  </t>
  </si>
  <si>
    <t xml:space="preserve">                                        S+ sS    + ++++              </t>
  </si>
  <si>
    <t xml:space="preserve">  tr|M5GGV6|   304 ---------------------STSSS--AVSLLTTD-------------- 316  </t>
  </si>
  <si>
    <t xml:space="preserve">                        +s+a++vs+s++++ +++ +  ++  + +                </t>
  </si>
  <si>
    <t xml:space="preserve">  tr|M5GGV6|   317 ----THSSASSVSLSPSEVDQYSTECFFPDVTSK---------------- 346  </t>
  </si>
  <si>
    <t xml:space="preserve">                           +     + +    gR +    </t>
  </si>
  <si>
    <t xml:space="preserve">  tr|M5GGV6|   347 --------H-----ERSTTAKGRTFI    359  </t>
  </si>
  <si>
    <t>tr|A0A0J8QKR2|A0A0J8QKR2_COCIT: domain 1 of 1, from 4 to 352: score 154.0, E = 5.8e-43</t>
  </si>
  <si>
    <t xml:space="preserve">  tr|A0A0J8Q     4    ISSNKKSSTPPVPSPSNPVLLATQSQWLFTDSELL------------ 38   </t>
  </si>
  <si>
    <t xml:space="preserve">  tr|A0A0J8Q    39 --------------RSPSVLD----------------GMPIESEHTSRGK 58   </t>
  </si>
  <si>
    <t xml:space="preserve">  tr|A0A0J8Q    59 GVNFIMQVGILLKLPQLTLCTASVYLHRFFMRYSMVDLPQRP-G------ 101  </t>
  </si>
  <si>
    <t xml:space="preserve">  tr|A0A0J8Q   102 MHPYSIAATALFLATK-VEENCRKMRELI--------------------- 129  </t>
  </si>
  <si>
    <t xml:space="preserve">  tr|A0A0J8Q   130 ---IACCRVALKQPNV-V--VDEQSKEFWKWRDTILHNEDLLLEALCFDL 173  </t>
  </si>
  <si>
    <t xml:space="preserve">  tr|A0A0J8Q   174 QLEQPYRLLYDFLCYLHQHDNKPLRNS-------AWAFINDSIFTVLclq 216  </t>
  </si>
  <si>
    <t xml:space="preserve">  tr|A0A0J8Q   217 ftsrtiaasalyaaarhcdvsfdddilgRPWWEQLDVELRDLKRACNRMA 266  </t>
  </si>
  <si>
    <t xml:space="preserve">  tr|A0A0J8Q   267 ELYERSPLPKPGQ--------------------RYPSITGNEG-----DS 291  </t>
  </si>
  <si>
    <t xml:space="preserve">  tr|A0A0J8Q   292 TDKTRHVISRGNENG-------------TEDGYT---------------- 312  </t>
  </si>
  <si>
    <t xml:space="preserve">                          ++Gs++++   e++  ++P                        </t>
  </si>
  <si>
    <t xml:space="preserve">  tr|A0A0J8Q   313 -----DERNGSLSPGEISERKRSAEP------------------------ 333  </t>
  </si>
  <si>
    <t xml:space="preserve">                                         t+ p +k k       +s   +  l+  </t>
  </si>
  <si>
    <t xml:space="preserve">  tr|A0A0J8Q   334 ----------------------TIYPLQKQK-------SSPAYAQRLY   352  </t>
  </si>
  <si>
    <t xml:space="preserve">  tr|A0A0J8Q     -   -    </t>
  </si>
  <si>
    <t>tr|C1GZI5|C1GZI5_PARBA: domain 1 of 1, from 1 to 326: score 153.9, E = 6e-43</t>
  </si>
  <si>
    <t xml:space="preserve">                      m+++++              +tq+ +wl++rd +a            </t>
  </si>
  <si>
    <t xml:space="preserve">  tr|C1GZI5|     1    MAANYWV-------------STQRLYWLFDRDRLA------------ 22   </t>
  </si>
  <si>
    <t xml:space="preserve">                   dddlvepPpAap........L.PttPstkpHKs.FTrsleqdmlepsGlp</t>
  </si>
  <si>
    <t xml:space="preserve">                        e+  +  +++++  ++ P +  ++   s +   +    ++ s  p</t>
  </si>
  <si>
    <t xml:space="preserve">  tr|C1GZI5|    23 -----EIRKSLNegekqliqQfPLPDLRYF--SiYINLRMTSYSDASCHP 65   </t>
  </si>
  <si>
    <t xml:space="preserve">                   lEterLpsiyletfIt......klgkssrvqvpTLaTalvYlkRfrtrls</t>
  </si>
  <si>
    <t xml:space="preserve">                        L+s +l + ++   +   lgk++  ++++LaTa+vY+ Rf+t+++</t>
  </si>
  <si>
    <t xml:space="preserve">  tr|C1GZI5|    66 --VRVLVSLKLTKGNIaaaelvRLGKRMTIRQQALATAQVYIRRFYTKVE 113  </t>
  </si>
  <si>
    <t xml:space="preserve">                   pvakGmrkqqQLHIDSctphriflaALilAaKYleDsspknKhwvsYadl</t>
  </si>
  <si>
    <t xml:space="preserve">                   +++             ++p++++++A++lA+K +e+++++++ +vs    </t>
  </si>
  <si>
    <t xml:space="preserve">  tr|C1GZI5|   114 IRR-------------TNPYLVLTTAFYLACK-MEECPQHIRFVVS---- 145  </t>
  </si>
  <si>
    <t xml:space="preserve">                   LLqRTAHKLKHpkgyskfGfSccEvnlmepkqllelLdydlrdfvseddl</t>
  </si>
  <si>
    <t xml:space="preserve">                                          E++ ++p+  +          vs+ ++</t>
  </si>
  <si>
    <t xml:space="preserve">  tr|C1GZI5|   146 -----------------------EAKGLWPDY-I----------VSDISK 161  </t>
  </si>
  <si>
    <t xml:space="preserve">                   lvhlEpfLLerlgfqlearhpyrtLrdlkrqkererasgLrlssdvkvrl</t>
  </si>
  <si>
    <t xml:space="preserve">                   l+++E++L++++++ql+++hpyrtL++ + +        L l+s++   l</t>
  </si>
  <si>
    <t xml:space="preserve">  tr|C1GZI5|   162 LGECEFWLISEMNSQLIVHHPYRTLSEIQTA--------LSLTSEEV-SL 202  </t>
  </si>
  <si>
    <t xml:space="preserve">                   aw+v++D+++t+lp                             ++++  +</t>
  </si>
  <si>
    <t xml:space="preserve">  tr|C1GZI5|   203 AWSVINDHYLTDLP----------------------------LLRPPHVI 224  </t>
  </si>
  <si>
    <t xml:space="preserve">                    + ++  a ++ +  +s ++  ++++s+ S+    +++  + l +++ g </t>
  </si>
  <si>
    <t xml:space="preserve">  tr|C1GZI5|   225 AVTALLIAVVFKTNPASCAH--LTGASPASAVLRDGVGALASLGDKQSGA 272  </t>
  </si>
  <si>
    <t xml:space="preserve">                           p+++q+vi w+            s+                 </t>
  </si>
  <si>
    <t xml:space="preserve">  tr|C1GZI5|   273 ------SMPPRIQKVIDWL------------ST---------G------- 288  </t>
  </si>
  <si>
    <t xml:space="preserve">                              ev ++a++ ++qe+++++e +e++s++            </t>
  </si>
  <si>
    <t xml:space="preserve">  tr|C1GZI5|   289 -----------EVNIEAVIDCTQELVSLYEAWEQYSEK------------ 315  </t>
  </si>
  <si>
    <t xml:space="preserve">                                          +++  +R +k   </t>
  </si>
  <si>
    <t xml:space="preserve">  tr|C1GZI5|   316 ---------------A-------CREQIARYVK    326  </t>
  </si>
  <si>
    <t>tr|C1G148|C1G148_PARBD: domain 1 of 1, from 6 to 371: score 153.7, E = 6.9e-43</t>
  </si>
  <si>
    <t xml:space="preserve">                      +s r  +  ++vPs++++++ + +++w ++++++             </t>
  </si>
  <si>
    <t xml:space="preserve">  tr|C1G148|     6    SSKRMSL--PPVPSPSNPILVATQSQWIFTDSELH------------ 38   </t>
  </si>
  <si>
    <t xml:space="preserve">  tr|C1G148|    39 --------------RTPSILD----------------GMTMEAEHTSRSK 58   </t>
  </si>
  <si>
    <t xml:space="preserve">                   +++fIt++g  +++++ TL Ta+vYl+Rf++r s+++ + r  +      </t>
  </si>
  <si>
    <t xml:space="preserve">  tr|C1G148|    59 GVNFITQVGILLNLPQLTLCTASVYLHRFFMRYSMKDLPQRP-G------ 101  </t>
  </si>
  <si>
    <t xml:space="preserve">                    +p+ +++++L+lA K +e+  +k+K+++                     </t>
  </si>
  <si>
    <t xml:space="preserve">  tr|C1G148|   102 MHPYSVAATSLFLATK-VEENCRKMKELI--------------------- 129  </t>
  </si>
  <si>
    <t xml:space="preserve">                        cc+v+ + p      +d++++ f++++d+++h E++LLe+l+f+l</t>
  </si>
  <si>
    <t xml:space="preserve">  tr|C1G148|   130 ---VACCRVAQKKPSM-V--VDEQSKEFWRWRDTILHNEDLLLEALCFDL 173  </t>
  </si>
  <si>
    <t xml:space="preserve">                   ++++pyr L+++ + + ++  + Lr+s       aw++l+Ds  t l  +</t>
  </si>
  <si>
    <t xml:space="preserve">  tr|C1G148|   174 QLEQPYRLLYEFICYFKVQGNKRLRNS-------AWAFLNDSTYTVLcvq 216  </t>
  </si>
  <si>
    <t xml:space="preserve">                    + ++          ++ + + +++  ++PWW qLDVDL E RRAC RmA</t>
  </si>
  <si>
    <t xml:space="preserve">  tr|C1G148|   217 fpartiaaaalyaaarhcevtfeddalnRPWWEQLDVDLNEMRRACNRMA 266  </t>
  </si>
  <si>
    <t xml:space="preserve">                    ++e +       s ++p+  +a   t+  g+  +      ++tS  ++s</t>
  </si>
  <si>
    <t xml:space="preserve">  tr|C1G148|   267 DIYEFV-------SVPVPGQQYAHLSTGDDGATDQ------TRTSHQPKS 303  </t>
  </si>
  <si>
    <t xml:space="preserve">                    ++++  ++  ++g+                                   </t>
  </si>
  <si>
    <t xml:space="preserve">  tr|C1G148|   304 ESSMDISANSMSPGE----------------------------------- 318  </t>
  </si>
  <si>
    <t xml:space="preserve">                           +G k +   ++                   ++ +++  s + </t>
  </si>
  <si>
    <t xml:space="preserve">  tr|C1G148|   319 -------INGRKRERDGHS-------------------DSFSQYPISLPA 342  </t>
  </si>
  <si>
    <t xml:space="preserve">                    g++ ++          q+      ps k +     r ++++v  +    </t>
  </si>
  <si>
    <t xml:space="preserve">  tr|C1G148|   343 NGTTSGT----------QDPQ----PSPKRQ-----RREGSEVDTDTA   371  </t>
  </si>
  <si>
    <t xml:space="preserve">  tr|C1G148|     -   -    </t>
  </si>
  <si>
    <t>sp|Q9HE63|SSN8_NEUCR: domain 1 of 1, from 1 to 344: score 153.6, E = 7.8e-43</t>
  </si>
  <si>
    <t xml:space="preserve">                      m+++++              +tq+ +wl+++d++a            </t>
  </si>
  <si>
    <t xml:space="preserve">  sp|Q9HE63|     1    MAANYWE-------------STQRKHWLFTKDELA------------ 22   </t>
  </si>
  <si>
    <t xml:space="preserve">                                 + +++ +        e   l  s  pl+  r ++iy</t>
  </si>
  <si>
    <t xml:space="preserve">  sp|Q9HE63|    23 --------------AMRAKLE-------AEEPNLVASF-PLPQLRHLNIY 50   </t>
  </si>
  <si>
    <t xml:space="preserve">                   ++++I  lgk++ +++++LaTa+vY+kRf+t++++++             </t>
  </si>
  <si>
    <t xml:space="preserve">  sp|Q9HE63|    51 FNQQINRLGKRMGLRQQALATAQVYIKRFYTKVEIRR------------- 87   </t>
  </si>
  <si>
    <t xml:space="preserve">                   ++ph ++ +AL+lA+K +e+++++++  ++                    </t>
  </si>
  <si>
    <t xml:space="preserve">  sp|Q9HE63|    88 TNPHHVLVTALYLACK-MEECPQHIRLMAN-------------------- 116  </t>
  </si>
  <si>
    <t xml:space="preserve">                          E++  +p + +     ++    +e++ ++++E+ L++++++ l</t>
  </si>
  <si>
    <t xml:space="preserve">  sp|Q9HE63|   117 -------EARGFWPTD-F-----QSQ---TEVARIGECEFYLISEMSSHL 150  </t>
  </si>
  <si>
    <t xml:space="preserve">                   +++ pyrtL+ l+ +      +gL+     +v+law+v++D++ t+lp  </t>
  </si>
  <si>
    <t xml:space="preserve">  sp|Q9HE63|   151 IVHSPYRTLTSLQGE------LGLAQE---DVNLAWSVINDHYMTDLP-- 189  </t>
  </si>
  <si>
    <t xml:space="preserve">                   WVqLD....VDLGEVRRA.CmRmAqLeepnasisssSsyttpsvsraesg</t>
  </si>
  <si>
    <t xml:space="preserve">                      L +++ + L  +  A  +R     + ++ ++s+S    +s++ a ++</t>
  </si>
  <si>
    <t xml:space="preserve">  sp|Q9HE63|   190 --LLHpphvIALTAILLAlVLRQDPSGRLPGTAASASGLVAASAALAQAQ 237  </t>
  </si>
  <si>
    <t xml:space="preserve">                   tsvlgsaskpdtasssstSvaesssdevesel..eitdgggpassngaep</t>
  </si>
  <si>
    <t xml:space="preserve">                   + + + a++ + ++ + +++ + ss++  + l+++ + g+g  +  g + </t>
  </si>
  <si>
    <t xml:space="preserve">  sp|Q9HE63|   238 AQAQARAAMMAGGGQTVPGLTPQSSSGLQAMLppQSPAGEG--PAEGNKN 285  </t>
  </si>
  <si>
    <t xml:space="preserve">                   y...klqrviywekrkaqSnsvSegsSqyrstsvnvkaGskkskksdekd</t>
  </si>
  <si>
    <t xml:space="preserve">                   ++  k+ r++ w+                  ++ n++             </t>
  </si>
  <si>
    <t xml:space="preserve">  sp|Q9HE63|   286 PrmaKVHRFAAWL------------------SDSNID------------- 304  </t>
  </si>
  <si>
    <t xml:space="preserve">                           ++a v ++qe+i+ +e  e++  +  r               </t>
  </si>
  <si>
    <t xml:space="preserve">  sp|Q9HE63|   305 --------IEAMVDCTQELISFYECHEQYNDKNTR--------------- 331  </t>
  </si>
  <si>
    <t xml:space="preserve">                            +      + + + +R l+   </t>
  </si>
  <si>
    <t xml:space="preserve">  sp|Q9HE63|   332 ---------E-----QINRFVKARGLD    344  </t>
  </si>
  <si>
    <t>tr|C9SFB4|C9SFB4_VERA1: domain 1 of 1, from 1 to 314: score 152.9, E = 1.2e-42</t>
  </si>
  <si>
    <t xml:space="preserve">  tr|C9SFB4|     1    MAANFWD-------------STQRRYWQFTKDGLA------------ 22   </t>
  </si>
  <si>
    <t xml:space="preserve">  tr|C9SFB4|    23 --------------TMRQKLE-------DENTELVQLF-PLPQVRHLNIY 50   </t>
  </si>
  <si>
    <t xml:space="preserve">  tr|C9SFB4|    51 FNQQINRLGKRLGVRQQAMATAQVYIKRFYTKIEIRR------------- 87   </t>
  </si>
  <si>
    <t xml:space="preserve">  tr|C9SFB4|    88 TNVYLVIATAVYLSCK-MEECPQHIRLIVS-------------------- 116  </t>
  </si>
  <si>
    <t xml:space="preserve">  tr|C9SFB4|   117 -------EARSLWPDF-V----------SLDTSKLGECEFFLISEMSSQL 148  </t>
  </si>
  <si>
    <t xml:space="preserve">  tr|C9SFB4|   149 IVHQPYRTLTAFQGD------LALTQE---DTALAWSIINDHYMTDLP-- 187  </t>
  </si>
  <si>
    <t xml:space="preserve">                   WVqLDVDLGEVRRACmRmAqLeepnasisssSsyttp..svsraesgtsv</t>
  </si>
  <si>
    <t xml:space="preserve">                                       L++p++ +  +    ++ +++s  +  t++</t>
  </si>
  <si>
    <t xml:space="preserve">  tr|C9SFB4|   188 -------------------LLFPPHTVALTAILLALVlrPSSGMAQPTTT 218  </t>
  </si>
  <si>
    <t xml:space="preserve">                   +g+a+  ++ + s  ++++ + + +  ++  +++   +    a  +++qr</t>
  </si>
  <si>
    <t xml:space="preserve">  tr|C9SFB4|   219 SGIAAATAALTQSQGGRGPAGFSMPGGAPTTPNPADKEKQPEARIGRVQR 268  </t>
  </si>
  <si>
    <t xml:space="preserve">                   +  w+                                        ++ v+</t>
  </si>
  <si>
    <t xml:space="preserve">  tr|C9SFB4|   269 FGAWL-----------------------A----------------ESNVD 279  </t>
  </si>
  <si>
    <t xml:space="preserve">                   ++a v ++qe+i+ +e  e++  +                          </t>
  </si>
  <si>
    <t xml:space="preserve">  tr|C9SFB4|   280 ITAMVDCTQELISFYECHEQYQDK-------------------------- 303  </t>
  </si>
  <si>
    <t xml:space="preserve">                             ++ + R+ k   </t>
  </si>
  <si>
    <t xml:space="preserve">  tr|C9SFB4|   304 -L-------TREQLNRFIK    314  </t>
  </si>
  <si>
    <t>tr|A0A0A2V655|A0A0A2V655_PARBA: domain 1 of 1, from 589 to 957: score 152.5, E = 1.6e-42</t>
  </si>
  <si>
    <t xml:space="preserve">                       s++ +   ++vPs++++++ + +++w ++++++             </t>
  </si>
  <si>
    <t xml:space="preserve">  tr|A0A0A2V   589    TSTSKRMSLPPVPSPSNPILVATQSQWIFTDSELH------------ 623  </t>
  </si>
  <si>
    <t xml:space="preserve">  tr|A0A0A2V   624 --------------RTPSILD----------------GMTMEAEHTSRSK 643  </t>
  </si>
  <si>
    <t xml:space="preserve">  tr|A0A0A2V   644 GVNFITQVGILLKLPQLTLCTASVYLHRFFMRYSMKDLPQRP-G------ 686  </t>
  </si>
  <si>
    <t xml:space="preserve">  tr|A0A0A2V   687 MHPYSVAATSLFLATK-VEENCRKMKELI--------------------- 714  </t>
  </si>
  <si>
    <t xml:space="preserve">  tr|A0A0A2V   715 ---VACCRVAQKKPSM-V--VDEQSKEFWRWRDTILHNEDLLLEALCFDL 758  </t>
  </si>
  <si>
    <t xml:space="preserve">                   ++++pyr L+d+ + + ++  + Lr+s       aw++l+Ds  t l  +</t>
  </si>
  <si>
    <t xml:space="preserve">  tr|A0A0A2V   759 QLEQPYRLLYDFICYFKVQGNKRLRNS-------AWAFLNDSTYTVLcvq 801  </t>
  </si>
  <si>
    <t xml:space="preserve">  tr|A0A0A2V   802 fpartiaaaalyaaarhcevtfeddalnRPWWEQLDVDLNEMRRACNRMA 851  </t>
  </si>
  <si>
    <t xml:space="preserve">  tr|A0A0A2V   852 DIYEFV-------SVPVPGQQYAHLSTGDDGATDQ------TRTSHQPKS 888  </t>
  </si>
  <si>
    <t xml:space="preserve">  tr|A0A0A2V   889 ESSMDISANSMSPGE----------------------------------- 903  </t>
  </si>
  <si>
    <t xml:space="preserve">  tr|A0A0A2V   904 -------INGRKRERDNHS-------------------DSFSQYPISLPA 927  </t>
  </si>
  <si>
    <t xml:space="preserve">                    g++ ++          q+      ps k +    rr gs++ ++     </t>
  </si>
  <si>
    <t xml:space="preserve">  tr|A0A0A2V   928 NGTTSGT----------QDPQ----PSPKRQ----RREGSEVDADTAP   957  </t>
  </si>
  <si>
    <t xml:space="preserve">  tr|A0A0A2V     -   -    </t>
  </si>
  <si>
    <t>tr|B8M6Q5|B8M6Q5_TALSN: domain 1 of 1, from 1 to 465: score 152.1, E = 2.1e-42</t>
  </si>
  <si>
    <t xml:space="preserve">                      m+s p ++p ++vP ++++    ++ +w +++++++           </t>
  </si>
  <si>
    <t xml:space="preserve">  tr|B8M6Q5|     1    MDSTPQHrPRRPVPAPSNNVIVESQKQWYFTDEELT----------- 36   </t>
  </si>
  <si>
    <t xml:space="preserve">                                  +tPs                   G++lEte ++++</t>
  </si>
  <si>
    <t xml:space="preserve">  tr|B8M6Q5|    37 ---------------RTPSLLD----------------GMSLETEHMQRS 55   </t>
  </si>
  <si>
    <t xml:space="preserve">                   ++++fI ++g ++ +++ TL Ta+v+l+Rf+ r+s+v+ ++   +     </t>
  </si>
  <si>
    <t xml:space="preserve">  tr|B8M6Q5|    56 KGVNFIVQVGIMLKLPQLTLTTAAVFLHRFFVRHSMVDMPRKP-G----- 99   </t>
  </si>
  <si>
    <t xml:space="preserve">                     +p+ ++++ L+lA+K +++  +k+K+ v                    </t>
  </si>
  <si>
    <t xml:space="preserve">  tr|B8M6Q5|   100 -LHPYSVAAGCLFLASK-VDENCRKIKEMV-------------------- 127  </t>
  </si>
  <si>
    <t xml:space="preserve">                       + cc+v+  ++++ l  +d++ + f+++ d+l+  E+  Le+l+f+</t>
  </si>
  <si>
    <t xml:space="preserve">  tr|B8M6Q5|   128 ----IACCRVA--QKNNNL-EVDEQNKEFWRWKDTLLAYEDMCLEALCFD 170  </t>
  </si>
  <si>
    <t xml:space="preserve">                   l++++p ++ +++ + ++  +++gLr++       aw++l+Ds  t l  </t>
  </si>
  <si>
    <t xml:space="preserve">  tr|B8M6Q5|   171 LQLEQPHKICYEFLCYFGKNDHKGLRNA-------AWAFLNDSNYTVLcl 213  </t>
  </si>
  <si>
    <t xml:space="preserve">                   +  +++        + +  +   +++++++PWWVq+DVDL EVRRA  Rm</t>
  </si>
  <si>
    <t xml:space="preserve">  tr|B8M6Q5|   214 qfyprtiaaaalwagarlcdvafeddeegRPWWVQIDVDLSEVRRAVSRM 263  </t>
  </si>
  <si>
    <t xml:space="preserve">                   AqLeepnasiss.sSsyttpsvsraesgtsvlgsaskpdtasss.stSva</t>
  </si>
  <si>
    <t xml:space="preserve">                    qL+e n   ++++ +y+ +++    + t ++    ++ t s s ++S +</t>
  </si>
  <si>
    <t xml:space="preserve">  tr|B8M6Q5|   264 VQLYEKNITVHRqAHEYPIIPTDGDQESTRIINPNPHSVTESLSaGESNG 313  </t>
  </si>
  <si>
    <t xml:space="preserve">                   esssdevese.....leitdgggpassngaep.yklqr.viywekrka..</t>
  </si>
  <si>
    <t xml:space="preserve">                   +++s+e+e e+++++++  ++ + +   ++ep++k+qr ++++  r+a +</t>
  </si>
  <si>
    <t xml:space="preserve">  tr|B8M6Q5|   314 RKRSREPEGEdrpspARNLQPPE-SNNHTREPsPKRQRlTPEPN-RTAmr 361  </t>
  </si>
  <si>
    <t xml:space="preserve">                   .qS.nsvSegsSqyrstsvnvkaGskkskksdekddkpqP..........</t>
  </si>
  <si>
    <t xml:space="preserve">                   ++S++s  +g  q  ++   +  G + s  +   +   +P ++++ + ++</t>
  </si>
  <si>
    <t xml:space="preserve">  tr|B8M6Q5|   362 sESpRSLANGHHQPSRSNSRIPSGALDSTYRRQQHHPLPPlppppigadg 411  </t>
  </si>
  <si>
    <t xml:space="preserve">                   ..evsvaapvsssqehivtDels.egksgsgdrraRfslsaagaqaerEt</t>
  </si>
  <si>
    <t xml:space="preserve">                   ++ +++ + v++++++iv++ ++++ ksg       +s+s+  +  +r  </t>
  </si>
  <si>
    <t xml:space="preserve">  tr|B8M6Q5|   412 reRAGPVDAVQQRIDEIVQQGMArNDKSG-------PSASRNDSYNGR-- 452  </t>
  </si>
  <si>
    <t xml:space="preserve">                          +     r+ ++++ R+++   </t>
  </si>
  <si>
    <t xml:space="preserve">  tr|B8M6Q5|   453 -------H-----RDRDRDRDRDRY    465  </t>
  </si>
  <si>
    <t>tr|A0A094AKI5|A0A094AKI5_9PEZI: domain 1 of 1, from 1 to 309: score 151.6, E = 3e-42</t>
  </si>
  <si>
    <t xml:space="preserve">                      m+++++              +tq+ +w +s+ ++a            </t>
  </si>
  <si>
    <t xml:space="preserve">  tr|A0A094A     1    MAANYWE-------------STQRKHWQFSKPELA------------ 22   </t>
  </si>
  <si>
    <t xml:space="preserve">                                 + + + +          d +   ++pl+  r +si+</t>
  </si>
  <si>
    <t xml:space="preserve">  tr|A0A094A    23 --------------RLRQKLE--------DEDKSLVQAYPLPQLRHLSIF 50   </t>
  </si>
  <si>
    <t xml:space="preserve">                   ++++   lgk+++v++++ aTa+ Y+kRf+t+ ++++             </t>
  </si>
  <si>
    <t xml:space="preserve">  tr|A0A094A    51 FNQQVKRLGKRLSVRQQAMATAQLYIKRFYTKIEIRR------------- 87   </t>
  </si>
  <si>
    <t xml:space="preserve">                   ++p++  ++A +lA+K +e+s+++++ +vs                    </t>
  </si>
  <si>
    <t xml:space="preserve">  tr|A0A094A    88 TNPYLLVATAVYLACK-MEESPQHIRLVVS-------------------- 116  </t>
  </si>
  <si>
    <t xml:space="preserve">                          E+++++p+  +           ++ ++l+++E+fL++++++q+</t>
  </si>
  <si>
    <t xml:space="preserve">  tr|A0A094A   117 -------EARSLWPDY-F----------NTDTSKLGECEFFLISEMNSQM 148  </t>
  </si>
  <si>
    <t xml:space="preserve">                   ++++pyr L +l+ +         +  +++   law+v++D++ t+lp  </t>
  </si>
  <si>
    <t xml:space="preserve">  tr|A0A094A   149 IIHQPYRSLLALQDE-------FFDTQEEST--LAWSVINDHYMTDLP-- 187  </t>
  </si>
  <si>
    <t xml:space="preserve">                                                      ++ + +  + t++l </t>
  </si>
  <si>
    <t xml:space="preserve">  tr|A0A094A   188 -----------------------------------LLYAPHILALTAILL 202  </t>
  </si>
  <si>
    <t xml:space="preserve">                    +  +  ++s  +++ +s++++++ ++++ + +                 </t>
  </si>
  <si>
    <t xml:space="preserve">  tr|A0A094A   203 VLVLQTNGNSGAPPTPSSGGSNMAVAAQAALKNA---------------- 236  </t>
  </si>
  <si>
    <t xml:space="preserve">                   ywekrkaqSnsvSe.....gsSqyrstsvnvkaGskkskksdekddkpqP</t>
  </si>
  <si>
    <t xml:space="preserve">                          q +++S +++++++S ++     v+              + ++</t>
  </si>
  <si>
    <t xml:space="preserve">  tr|A0A094A   237 ------TQARGISGtekgpATSRTKIQRFSVW--------------LSES 266  </t>
  </si>
  <si>
    <t xml:space="preserve">                    v+++a v s qe+i+ +e  e++ ++  r                    </t>
  </si>
  <si>
    <t xml:space="preserve">  tr|A0A094A   267 TVDIEAMVDSVQEMISFYECQEQYNEKSTR-------------------- 296  </t>
  </si>
  <si>
    <t xml:space="preserve">                       +      + +   +R l+   </t>
  </si>
  <si>
    <t xml:space="preserve">  tr|A0A094A   297 ----E-----QINRFIKARNLD    309  </t>
  </si>
  <si>
    <t>tr|C6HRT2|C6HRT2_AJECH: domain 1 of 1, from 5 to 428: score 151.4, E = 3.6e-42</t>
  </si>
  <si>
    <t xml:space="preserve">                       ss+ + pa +v+ ++++ + +++++w +++ ++             </t>
  </si>
  <si>
    <t xml:space="preserve">  tr|C6HRT2|     5    TSSSTREPAHSVLMPSNPVLVAAQSQWIFTDAELY------------ 39   </t>
  </si>
  <si>
    <t xml:space="preserve">                                 +tPs+                  G+  E e  ++++</t>
  </si>
  <si>
    <t xml:space="preserve">  tr|C6HRT2|    40 --------------RTPSVLD----------------GMAIEAEHTSRSK 59   </t>
  </si>
  <si>
    <t xml:space="preserve">  tr|C6HRT2|    60 GVNFITQVGILLKLPQLTLCTASVYLHRFFMRYSMKDLPQRP-G------ 102  </t>
  </si>
  <si>
    <t xml:space="preserve">                    +p+ ++++AL+lA K +e+  +k+K+++                     </t>
  </si>
  <si>
    <t xml:space="preserve">  tr|C6HRT2|   103 MHPYSVAATALFLATK-VEENCRKMKELI--------------------- 130  </t>
  </si>
  <si>
    <t xml:space="preserve">                        cc+++ + p   +  +d++++ f++++d+++h E++LLe+l+f+l</t>
  </si>
  <si>
    <t xml:space="preserve">  tr|C6HRT2|   131 ---VACCRIAQKKPSM-I--VDEQSKEFWRWRDTILHNEDLLLEALCFDL 174  </t>
  </si>
  <si>
    <t xml:space="preserve">  tr|C6HRT2|   175 QLEQPYRLLYDFLCYFKVQENKRLRNS-------AWAFLNDSTYTVLcvq 217  </t>
  </si>
  <si>
    <t xml:space="preserve">                    + ++          ++ +   ++++ ++PWW qLDVDL E RRAC RmA</t>
  </si>
  <si>
    <t xml:space="preserve">  tr|C6HRT2|   218 fpartiaaaalyaaarhcevafeddslnRPWWRQLDVDLHEMRRACNRMA 267  </t>
  </si>
  <si>
    <t xml:space="preserve">                   qLeepnasisssSsyttps............vsraesgtsvlgsaskpdt</t>
  </si>
  <si>
    <t xml:space="preserve">                    ++e +    +++ y  +s++++++++ ++++++  s +s+ +sa ++++</t>
  </si>
  <si>
    <t xml:space="preserve">  tr|C6HRT2|   268 DIYEFVSVPVPGQQYVHLStrddeptdmtrtSYHPKSEGSIDDSANNSMS 317  </t>
  </si>
  <si>
    <t xml:space="preserve">                   ++      ++++ ++  s++    + +  + nga +++    + +++ ++</t>
  </si>
  <si>
    <t xml:space="preserve">  tr|C6HRT2|   318 PGEIN---GRKRERDSHSGSFSQHPIS-IPPNGATSGEPDPQPSPKRQRR 363  </t>
  </si>
  <si>
    <t xml:space="preserve">                   qSn.svSegsSqyrstsvnvkaGskkskksdekddkpqPevsvaapvsss</t>
  </si>
  <si>
    <t xml:space="preserve">                   +++++ +e sS                          qP+ ++++ +s++</t>
  </si>
  <si>
    <t xml:space="preserve">  tr|C6HRT2|   364 EGSeGDTETSS---------F---------------SQPQQPSSSQISLT 389  </t>
  </si>
  <si>
    <t xml:space="preserve">                   qehivtDelsegksgsgdrraRfslsaagaqaerEtvapsfkvklsiSrr</t>
  </si>
  <si>
    <t xml:space="preserve">                       +t ++  +   s  +++              ++  s+k       +</t>
  </si>
  <si>
    <t xml:space="preserve">  tr|C6HRT2|   390 E---ATANMNVASNSSSQTAI--------------SIPSSQKQP-----E 417  </t>
  </si>
  <si>
    <t xml:space="preserve">                   m +    R +    </t>
  </si>
  <si>
    <t xml:space="preserve">  tr|C6HRT2|   418 MNGHGHPRNVS    428  </t>
  </si>
  <si>
    <t>tr|A6QRS2|A6QRS2_AJECN: domain 1 of 1, from 488 to 880: score 150.9, E = 4.9e-42</t>
  </si>
  <si>
    <t xml:space="preserve">  tr|A6QRS2|   488    TSSSTREPAHSVLMPSNPVLVAAQSQWIFTDAELY------------ 522  </t>
  </si>
  <si>
    <t xml:space="preserve">  tr|A6QRS2|   523 --------------RTPSILD----------------GMTIEAEHTSRSK 542  </t>
  </si>
  <si>
    <t xml:space="preserve">  tr|A6QRS2|   543 GVNFITQVGILLKLPQLTLCTASVYLHRFFMRYSMKDLPQRP-G------ 585  </t>
  </si>
  <si>
    <t xml:space="preserve">  tr|A6QRS2|   586 MHPYSVAATALFLATK-VEENCRKMKELI--------------------- 613  </t>
  </si>
  <si>
    <t xml:space="preserve">  tr|A6QRS2|   614 ---VACCRIAQKKPSM-I--VDEQSKEFWRWRDTILHNEDLLLEALCFDL 657  </t>
  </si>
  <si>
    <t xml:space="preserve">  tr|A6QRS2|   658 QLEQPYRLLYDFLCYFKVQENKRLRNS-------AWAFLNDSTYTVLcvq 700  </t>
  </si>
  <si>
    <t xml:space="preserve">  tr|A6QRS2|   701 fpartiaaaalyaaarhcevafeddslnRPWWRQLDVDLHEMRRACNRMA 750  </t>
  </si>
  <si>
    <t xml:space="preserve">                    ++e +             ++ ++ +  v+ s ++   + +++tS  ++s</t>
  </si>
  <si>
    <t xml:space="preserve">  tr|A6QRS2|   751 DIYEFV-------------SVPVPGQQYVHLSTRDDEPTDMTRTSHHPKS 787  </t>
  </si>
  <si>
    <t xml:space="preserve">                     +v++ ++  +  g                  e                </t>
  </si>
  <si>
    <t xml:space="preserve">  tr|A6QRS2|   788 EGSVDDSANNSMSPG------------------E---------------- 803  </t>
  </si>
  <si>
    <t xml:space="preserve">                           +G k +  s+++        s ++++ s ++ ++t   ++++</t>
  </si>
  <si>
    <t xml:space="preserve">  tr|A6QRS2|   804 -------INGRKRERDSHSG--------SFSQHPISIPPNGATSGEPDPQ 838  </t>
  </si>
  <si>
    <t xml:space="preserve">                   +  ++ r      ++g+    Et   s+  +++ S+    +  + m    </t>
  </si>
  <si>
    <t xml:space="preserve">  tr|A6QRS2|   839 PSPKRQR------REGSEGDTETSSFSQPQQPPSSQISLTEATANMNV   880  </t>
  </si>
  <si>
    <t xml:space="preserve">  tr|A6QRS2|     -   -    </t>
  </si>
  <si>
    <t>tr|A0A094AD53|A0A094AD53_9PEZI: domain 1 of 1, from 1 to 310: score 150.6, E = 6.1e-42</t>
  </si>
  <si>
    <t xml:space="preserve">  tr|A0A094A    23 --------------RIRQKLE--------DEDKSLVQAYPLPQLRHLSIF 50   </t>
  </si>
  <si>
    <t xml:space="preserve">                    +  +  ++s  +++ +s++++++ ++++ + +       a  + + ++ </t>
  </si>
  <si>
    <t xml:space="preserve">  tr|A0A094A   203 VLVLQTNGNSAAPPTPSSGGSNMAVAAQAALKNA----TQARGGISGTEK 248  </t>
  </si>
  <si>
    <t xml:space="preserve">                   ++             +S ++     v+              + ++ v+++</t>
  </si>
  <si>
    <t xml:space="preserve">  tr|A0A094A   249 GPA------------TSRTKIQRFSVW--------------LSESTVDIE 272  </t>
  </si>
  <si>
    <t xml:space="preserve">                   a v s qe+i+ +e  e++ ++  r                        +</t>
  </si>
  <si>
    <t xml:space="preserve">  tr|A0A094A   273 AMVDSIQEMISFYECQEQYNEKSTR------------------------E 298  </t>
  </si>
  <si>
    <t xml:space="preserve">                         + +   +R l+   </t>
  </si>
  <si>
    <t xml:space="preserve">  tr|A0A094A   299 -----QINRFIKARNLD    310  </t>
  </si>
  <si>
    <t>tr|A0A094CM38|A0A094CM38_9PEZI: domain 1 of 1, from 1 to 310: score 149.7, E = 1.1e-41</t>
  </si>
  <si>
    <t xml:space="preserve">  tr|A0A094C     1    MAANYWE-------------STQRKHWQFSKPELA------------ 22   </t>
  </si>
  <si>
    <t xml:space="preserve">  tr|A0A094C    23 --------------RLRQKLE--------DEDKSLVQAYPLPQLRHLSIF 50   </t>
  </si>
  <si>
    <t xml:space="preserve">  tr|A0A094C    51 FNQQVKRLGKRLSVRQQAMATAQLYIKRFYTKIEIRR------------- 87   </t>
  </si>
  <si>
    <t xml:space="preserve">  tr|A0A094C    88 TNPYLLVATAVYLACK-MEESPQHIRLVVS-------------------- 116  </t>
  </si>
  <si>
    <t xml:space="preserve">  tr|A0A094C   117 -------EARSLWPDY-F----------NTDTSKLGECEFFLISEMNSQM 148  </t>
  </si>
  <si>
    <t xml:space="preserve">  tr|A0A094C   149 IIHQPYRSLLALQDE-------FFDTQEEST--LAWSVINDHYMTDLP-- 187  </t>
  </si>
  <si>
    <t xml:space="preserve">  tr|A0A094C   188 -----------------------------------LLYAPHILALTAILL 202  </t>
  </si>
  <si>
    <t xml:space="preserve">  tr|A0A094C   203 VLVLQTNGNSAAPPTPSSGGSNMAVAAQAALKNA----TQARGGISGTEK 248  </t>
  </si>
  <si>
    <t xml:space="preserve">  tr|A0A094C   249 GPA------------TSRTKIQRFSVW--------------LSESTVDIE 272  </t>
  </si>
  <si>
    <t xml:space="preserve">  tr|A0A094C   273 AMVDSIQEMISFYECQEQYNEKSTR------------------------E 298  </t>
  </si>
  <si>
    <t xml:space="preserve">  tr|A0A094C   299 -----QINRFIKARNLD    310  </t>
  </si>
  <si>
    <t>tr|W3WZC7|W3WZC7_9PEZI: domain 1 of 1, from 1 to 327: score 149.3, E = 1.5e-41</t>
  </si>
  <si>
    <t xml:space="preserve">                      m+++ +              +tq+++w +++d++a            </t>
  </si>
  <si>
    <t xml:space="preserve">  tr|W3WZC7|     1    MAASFWE-------------STQRRFWIFTKDELA------------ 22   </t>
  </si>
  <si>
    <t xml:space="preserve">                                 +t+ +          e+ ++  + +pl+  r +siy</t>
  </si>
  <si>
    <t xml:space="preserve">  tr|W3WZC7|    23 --------------RTRNKLR--------EDEQALVAMFPLPEWRHLSIY 50   </t>
  </si>
  <si>
    <t xml:space="preserve">                   ++++ t l+k++ ++++ +aTa+vYlkRf+t+++ ++             </t>
  </si>
  <si>
    <t xml:space="preserve">  tr|W3WZC7|    51 FNQQVTRLAKRLVLRQQVVATAQVYLKRFYTKVEVRR------------- 87   </t>
  </si>
  <si>
    <t xml:space="preserve">                   ++p++   +AL+lA+K +e+s+++++ +v                     </t>
  </si>
  <si>
    <t xml:space="preserve">  tr|W3WZC7|    88 TNPYLLCVTALYLACK-MEESPQHIRLVVQ-------------------- 116  </t>
  </si>
  <si>
    <t xml:space="preserve">                          E+++++p+ l+            + + l+++E+fL++++++q+</t>
  </si>
  <si>
    <t xml:space="preserve">  tr|W3WZC7|   117 -------EARSLWPDFLT-----------LDMSRLGECEFFLISEMNAQM 148  </t>
  </si>
  <si>
    <t xml:space="preserve">                   ++++pyrtL+ l++           lssd+   l+w++++D++ t+lp  </t>
  </si>
  <si>
    <t xml:space="preserve">  tr|W3WZC7|   149 IIHQPYRTLTTLQSD--------FFLSSDEI-SLSWTIINDHYMTDLP-- 187  </t>
  </si>
  <si>
    <t xml:space="preserve">                   WVqLDVDLGEVRRACmRmAqLeepnasisss...Ssyttpsvsr...aes</t>
  </si>
  <si>
    <t xml:space="preserve">                                       L+ p+  +  +   S    p+ +++++a+s</t>
  </si>
  <si>
    <t xml:space="preserve">  tr|W3WZC7|   188 -------------------LLYSPHIIALTAillSLVLRPNPVAggqAAS 218  </t>
  </si>
  <si>
    <t xml:space="preserve">                   gtsvlgsaskpdtasssstSvaesssdeveseleitdgggpas.....sn</t>
  </si>
  <si>
    <t xml:space="preserve">                   ++++ + ++++ t s s   +  s++++  + +  t++gg a +++++sn</t>
  </si>
  <si>
    <t xml:space="preserve">  tr|W3WZC7|   219 MAAAQAVLAQAQTQSQSQMQAQGSRGLGSGLSSGQTTPGG-AFekdnkSN 267  </t>
  </si>
  <si>
    <t xml:space="preserve">                    a  +klqr+   +                                    </t>
  </si>
  <si>
    <t xml:space="preserve">  tr|W3WZC7|   268 EARVGKLQRFGAFL-----------------------A------------ 282  </t>
  </si>
  <si>
    <t xml:space="preserve">                       ++ v +++ v ++qe+i+ +e+ e++ ++  r              </t>
  </si>
  <si>
    <t xml:space="preserve">  tr|W3WZC7|   283 ----ESDVAIEDMVGCTQELIAFYEVHEQYNEKAVR-------------- 314  </t>
  </si>
  <si>
    <t xml:space="preserve">                             +      + +   +R l+   </t>
  </si>
  <si>
    <t xml:space="preserve">  tr|W3WZC7|   315 ----------D-----QINRFIKARGLD    327  </t>
  </si>
  <si>
    <t>tr|A0A0E9NGX4|A0A0E9NGX4_9ASCO: domain 1 of 1, from 169 to 457: score 149.2, E = 1.6e-41</t>
  </si>
  <si>
    <t xml:space="preserve">                      ms++ ++               +++  +vsr+mi+yLA+ a  VI+C</t>
  </si>
  <si>
    <t xml:space="preserve">  tr|A0A0E9N   169    MSNKAAL--------------QEFIRYPVSREMISYLALKAGSVIKC 201  </t>
  </si>
  <si>
    <t xml:space="preserve">                   dddlvepPpAap..LPttPstkpHKsFTrsleqdmlepsGlplEt....e</t>
  </si>
  <si>
    <t xml:space="preserve">                          +pA p+ LP +P t                 sG p ++ +++ </t>
  </si>
  <si>
    <t xml:space="preserve">  tr|A0A0E9N   202 -------APATPnaLPSPPTTPT---------------SGSP-PLypgsS 228  </t>
  </si>
  <si>
    <t xml:space="preserve">                     ps  l++fI  l+++s+vq pTL+T+lvYl R+r +l+pvakGm +  </t>
  </si>
  <si>
    <t xml:space="preserve">  tr|A0A0E9N   229 TFPS--LDQFIYTLCQRSNVQTPTLMTTLVYLDRLRAKLPPVAKGM-Q-- 273  </t>
  </si>
  <si>
    <t xml:space="preserve">                   QLHIDSctphriflaALilAaKYleDsspknKhwvsYad.lLLqRTAHKL</t>
  </si>
  <si>
    <t xml:space="preserve">                         ct hr+flaALilAaKYl+Dsspkn hw++Y+ ++         </t>
  </si>
  <si>
    <t xml:space="preserve">  tr|A0A0E9N   274 ------CTCHRVFLAALILAAKYLNDSSPKNVHWAKYTNgM--------- 308  </t>
  </si>
  <si>
    <t xml:space="preserve">                             f  +Evn me++  l+lL++dlr  v+ +dl+ hl pfL </t>
  </si>
  <si>
    <t xml:space="preserve">  tr|A0A0E9N   309 ----------FTVEEVNCMERQM-LFLLNWDLR--VTSEDLYYHLNPFL- 344  </t>
  </si>
  <si>
    <t xml:space="preserve">                   ++++ +l+ r + +                   ss   + +++p++ D  </t>
  </si>
  <si>
    <t xml:space="preserve">  tr|A0A0E9N   345 APIRQNLAMRSYAS-------------------SSSISSMVSSPST-DYF 374  </t>
  </si>
  <si>
    <t xml:space="preserve">                   gtslpPWWVqLDVDLGEVRRACmRmAqLeepnasiss.sSsyttpsvsra</t>
  </si>
  <si>
    <t xml:space="preserve">                   g+ ++                           as s+  +sy ++  +r </t>
  </si>
  <si>
    <t xml:space="preserve">  tr|A0A0E9N   375 GPYAR---------------------------ASVSPvRESYNPIKRARN 397  </t>
  </si>
  <si>
    <t xml:space="preserve">                   +s+        +p+ +++ ++ +a+s++++ ++e+e+             </t>
  </si>
  <si>
    <t xml:space="preserve">  tr|A0A0E9N   398 SSA--------YPSPPTMVPSLSASSGLSSLADESEE------------- 426  </t>
  </si>
  <si>
    <t xml:space="preserve">                                                     +               </t>
  </si>
  <si>
    <t xml:space="preserve">  tr|A0A0E9N   427 ----------------------------------M--------------- 427  </t>
  </si>
  <si>
    <t xml:space="preserve">                   p P  ++ apv +++++                                 </t>
  </si>
  <si>
    <t xml:space="preserve">  tr|A0A0E9N   428 PLPTPPIDAPVMQLPST--------------------------------- 444  </t>
  </si>
  <si>
    <t xml:space="preserve">                          k     +   +l++R++    </t>
  </si>
  <si>
    <t xml:space="preserve">  tr|A0A0E9N   445 -------K-----KAKHSLLARFWG    457  </t>
  </si>
  <si>
    <t>tr|A0A0E9NGC2|A0A0E9NGC2_9ASCO: domain 1 of 1, from 250 to 538: score 149.2, E = 1.6e-41</t>
  </si>
  <si>
    <t xml:space="preserve">  tr|A0A0E9N   250    MSNKAAL--------------QEFIRYPVSREMISYLALKAGSVIKC 282  </t>
  </si>
  <si>
    <t xml:space="preserve">  tr|A0A0E9N   283 -------APATPnaLPSPPTTPT---------------SGSP-PLypgsS 309  </t>
  </si>
  <si>
    <t xml:space="preserve">  tr|A0A0E9N   310 TFPS--LDQFIYTLCQRSNVQTPTLMTTLVYLDRLRAKLPPVAKGM-Q-- 354  </t>
  </si>
  <si>
    <t xml:space="preserve">  tr|A0A0E9N   355 ------CTCHRVFLAALILAAKYLNDSSPKNVHWAKYTNgM--------- 389  </t>
  </si>
  <si>
    <t xml:space="preserve">  tr|A0A0E9N   390 ----------FTVEEVNCMERQM-LFLLNWDLR--VTSEDLYYHLNPFL- 425  </t>
  </si>
  <si>
    <t xml:space="preserve">  tr|A0A0E9N   426 APIRQNLAMRSYAS-------------------SSSISSMVSSPST-DYF 455  </t>
  </si>
  <si>
    <t xml:space="preserve">  tr|A0A0E9N   456 GPYAR---------------------------ASVSPvRESYNPIKRARN 478  </t>
  </si>
  <si>
    <t xml:space="preserve">  tr|A0A0E9N   479 SSA--------YPSPPTMVPSLSASSGLSSLADESEE------------- 507  </t>
  </si>
  <si>
    <t xml:space="preserve">  tr|A0A0E9N   508 ----------------------------------M--------------- 508  </t>
  </si>
  <si>
    <t xml:space="preserve">  tr|A0A0E9N   509 PLPTPPIDAPVMQLPST--------------------------------- 525  </t>
  </si>
  <si>
    <t xml:space="preserve">  tr|A0A0E9N   526 -------K-----KAKHSLLARFWG    538  </t>
  </si>
  <si>
    <t>tr|C1G551|C1G551_PARBD: domain 1 of 1, from 1 to 326: score 149.1, E = 1.8e-41</t>
  </si>
  <si>
    <t xml:space="preserve">                      m+++++              +tq+++wl++rd +a            </t>
  </si>
  <si>
    <t xml:space="preserve">  tr|C1G551|     1    MAANYWV-------------STQRRYWLFDRDRLA------------ 22   </t>
  </si>
  <si>
    <t xml:space="preserve">                   dddlvepPpAap......................................</t>
  </si>
  <si>
    <t xml:space="preserve">                              + +++ ++++++  ++ + ++ +  +   + + ++ ++ </t>
  </si>
  <si>
    <t xml:space="preserve">  tr|C1G551|    23 -----------Dirkslnegekqliqqfplpdlryfsiyinlrmtsysda 61   </t>
  </si>
  <si>
    <t xml:space="preserve">                   ...LPttPstkpHKsFTrsleqdmlepsGlplEterLpsiyletfItklg</t>
  </si>
  <si>
    <t xml:space="preserve">                   + +L    ++ +                 ++l + +       + +  lg</t>
  </si>
  <si>
    <t xml:space="preserve">  tr|C1G551|    62 schL----VRVL-----------------VSLKLTKCNI--AAAELVRLG 88   </t>
  </si>
  <si>
    <t xml:space="preserve">                   kssrvqvpTLaTalvYlkRfrtrlspvakGmrkqqQLHIDSctphrifla</t>
  </si>
  <si>
    <t xml:space="preserve">                   k++  ++++LaTa+vY+ Rf+t++++++             ++p++++++</t>
  </si>
  <si>
    <t xml:space="preserve">  tr|C1G551|    89 KRMTIRQQALATAQVYIRRFYTKVEIRR-------------TNPYLVLTT 125  </t>
  </si>
  <si>
    <t xml:space="preserve">                   ALilAaKYleDsspknKhwvsYadlLLqRTAHKLKHpkgyskfGfSccEv</t>
  </si>
  <si>
    <t xml:space="preserve">                   A++lA+K +e+++++++ +vs                           E+</t>
  </si>
  <si>
    <t xml:space="preserve">  tr|C1G551|   126 AFYLACK-MEECPQHIRFVVS---------------------------EA 147  </t>
  </si>
  <si>
    <t xml:space="preserve">                   nlmepkqllelLdydlrdfvseddllvhlEpfLLerlgfqlearhpyrtL</t>
  </si>
  <si>
    <t xml:space="preserve">                   + ++p+  +          vs+ ++l+++E++L++++++ql+++hpyrtL</t>
  </si>
  <si>
    <t xml:space="preserve">  tr|C1G551|   148 KGLWPDY-I----------VSDISKLGECEFWLISEMNSQLIVHHPYRTL 186  </t>
  </si>
  <si>
    <t xml:space="preserve">                   rdlkrqkererasgLrlssdvkvrlawpvlpDsrgtslpPWWVqLDVDLG</t>
  </si>
  <si>
    <t xml:space="preserve">                   ++ + +        L l+s++   law+v++D+++t+lp           </t>
  </si>
  <si>
    <t xml:space="preserve">  tr|C1G551|   187 SEIQTA--------LSLTSEEV-SLAWSVINDHYLTDLP----------- 216  </t>
  </si>
  <si>
    <t xml:space="preserve">                                     + ++  + + ++  a ++ +  +s ++  +++</t>
  </si>
  <si>
    <t xml:space="preserve">  tr|C1G551|   217 -----------------LLQPPHVIAVTALLIAVVFKTNPASCAH--LTG 247  </t>
  </si>
  <si>
    <t xml:space="preserve">                   +s+ S+    +++  + l +++ g         p+++q+vi w+      </t>
  </si>
  <si>
    <t xml:space="preserve">  tr|C1G551|   248 ASPASTVLRDGVGALASLGDKQSGA------SMPPRIQKVIDWL------ 285  </t>
  </si>
  <si>
    <t xml:space="preserve">                         s+                            ev ++a++ ++qe+</t>
  </si>
  <si>
    <t xml:space="preserve">  tr|C1G551|   286 ------ST---------G------------------EVNIEAVIDCTQEL 302  </t>
  </si>
  <si>
    <t xml:space="preserve">                   ++++e +e++s++                                   ++</t>
  </si>
  <si>
    <t xml:space="preserve">  tr|C1G551|   303 VSLYEAWEQYSEK---------------------------A-------CR 318  </t>
  </si>
  <si>
    <t xml:space="preserve">                   +  +R +k   </t>
  </si>
  <si>
    <t xml:space="preserve">  tr|C1G551|   319 EQIARYVK    326  </t>
  </si>
  <si>
    <t>tr|W9CL68|W9CL68_9HELO: domain 1 of 1, from 1 to 326: score 148.8, E = 2.1e-41</t>
  </si>
  <si>
    <t xml:space="preserve">                      m+++++              + q+ +w ++r++++            </t>
  </si>
  <si>
    <t xml:space="preserve">  tr|W9CL68|     1    MAANYWE-------------SSQRKHWQFTREQLE------------ 22   </t>
  </si>
  <si>
    <t xml:space="preserve">                                   +s+ +          d++   ++pl+  r +siy</t>
  </si>
  <si>
    <t xml:space="preserve">  tr|W9CL68|    23 --------------DLRSKLE--------DEDQALVQAYPLPQLRHLSIY 50   </t>
  </si>
  <si>
    <t xml:space="preserve">                   ++++ t lgk++ v++++ aTa+ Y+ Rf+++++++              </t>
  </si>
  <si>
    <t xml:space="preserve">  tr|W9CL68|    51 FNQQMTRLGKRLGVRQQAMATAQLYIRRFYSKVEIRK------------- 87   </t>
  </si>
  <si>
    <t xml:space="preserve">  tr|W9CL68|    88 TNPYLVLATAVYLACK-MEECPHHIRLVVS-------------------- 116  </t>
  </si>
  <si>
    <t xml:space="preserve">                   kfGfSccEvnlmepkqllelLd...ydlrd.......fvseddllvhlEp</t>
  </si>
  <si>
    <t xml:space="preserve">                          E + ++p  +  + +++ yd r   +  + f  + + l+++E+</t>
  </si>
  <si>
    <t xml:space="preserve">  tr|W9CL68|   117 -------EGRGLWPGMFSSNFNsgyYDQRNwltiveyFSNDTSRLGECEF 159  </t>
  </si>
  <si>
    <t xml:space="preserve">                   fL++++++q++++hpyr L++l+ +        L+     +++law++++</t>
  </si>
  <si>
    <t xml:space="preserve">  tr|W9CL68|   160 FLISEMSSQMIVHHPYRSLTALQGT------FSLTAE---ESNLAWSIVN 200  </t>
  </si>
  <si>
    <t xml:space="preserve">                   D++ t+lp                       ++p++              </t>
  </si>
  <si>
    <t xml:space="preserve">  tr|W9CL68|   201 DHYMTDLP---------------------LFYAPHT-------------- 215  </t>
  </si>
  <si>
    <t xml:space="preserve">                   raesgtsvlgsaskpdta...sssstSvaesssdeveseleitdgggpas</t>
  </si>
  <si>
    <t xml:space="preserve">                     ++++ +l++ ++p++++ +s+s++S++   s+ +++ + ++++ g+ +</t>
  </si>
  <si>
    <t xml:space="preserve">  tr|W9CL68|   216 -IAIMAILLALVLRPNATgiqSASGSSASNIASAAQAALATAGQAKGGTP 264  </t>
  </si>
  <si>
    <t xml:space="preserve">                      +   k+qr++ w+                                  </t>
  </si>
  <si>
    <t xml:space="preserve">  tr|W9CL68|   265 EKQGGRTKVQRLASWL-----------------------A---------- 281  </t>
  </si>
  <si>
    <t xml:space="preserve">                         ++  +++a v ++qe+i+ +e  e++ ++  r            </t>
  </si>
  <si>
    <t xml:space="preserve">  tr|W9CL68|   282 ------ESTIDIEAIVDCTQEMISFYEAQEQYNEKLTR------------ 313  </t>
  </si>
  <si>
    <t xml:space="preserve">                               +      + +   +R l+   </t>
  </si>
  <si>
    <t xml:space="preserve">  tr|W9CL68|   314 ------------E-----QINRFIKARGLD    326  </t>
  </si>
  <si>
    <t>tr|F0U8E4|F0U8E4_AJEC8: domain 1 of 1, from 5 to 428: score 148.7, E = 2.3e-41</t>
  </si>
  <si>
    <t xml:space="preserve">  tr|F0U8E4|     5    TSSSTREPAHSVLMPSNPVLVAAQSQWIFTDAELY------------ 39   </t>
  </si>
  <si>
    <t xml:space="preserve">  tr|F0U8E4|    40 --------------RTPSILD----------------GMAIEAEHTSRSK 59   </t>
  </si>
  <si>
    <t xml:space="preserve">  tr|F0U8E4|    60 GVNFITQVGILLKLPQLTLCTASVYLHRFFMRYSMKDLPQRP-G------ 102  </t>
  </si>
  <si>
    <t xml:space="preserve">  tr|F0U8E4|   103 MHPYSVAATALFLATK-VEENCRKMKELI--------------------- 130  </t>
  </si>
  <si>
    <t xml:space="preserve">  tr|F0U8E4|   131 ---VACCRIAQKKPSM-I--VDEQSKEFWRWRDTILHNEDLLLEALCFDL 174  </t>
  </si>
  <si>
    <t xml:space="preserve">  tr|F0U8E4|   175 QLEQPYRLLYDFLCYFKVQENKRLRNS-------AWAFLNDSTYTVLcvq 217  </t>
  </si>
  <si>
    <t xml:space="preserve">  tr|F0U8E4|   218 fpartiaaaalyaaarhcevafeddslnRPWWRQLDVDLHEMRRACNRMA 267  </t>
  </si>
  <si>
    <t xml:space="preserve">  tr|F0U8E4|   268 DIYEFVSVPVPGQQYVHLStrddeptdmtrtSYHPKSEGSIDDSANNSMS 317  </t>
  </si>
  <si>
    <t xml:space="preserve">  tr|F0U8E4|   318 PGEIN---GRKRERDSHSGSFSQHPIS-IPPNGATSGEPDPQPSPKRQRR 363  </t>
  </si>
  <si>
    <t xml:space="preserve">  tr|F0U8E4|   364 EGSeGDTETSS---------F---------------SQPQQPSSSQISLT 389  </t>
  </si>
  <si>
    <t xml:space="preserve">  tr|F0U8E4|   390 E---ATANMNVASNSSSQTAI--------------SIPSSQKQP-----E 417  </t>
  </si>
  <si>
    <t xml:space="preserve">  tr|F0U8E4|   418 MNGHGHPRNVS    428  </t>
  </si>
  <si>
    <t>tr|A0A0G4MED7|A0A0G4MED7_9PEZI: domain 1 of 1, from 1 to 313: score 148.1, E = 3.5e-41</t>
  </si>
  <si>
    <t xml:space="preserve">  tr|A0A0G4M     1    MAANFWD-------------STQRRYWQFTKDGLA------------ 22   </t>
  </si>
  <si>
    <t xml:space="preserve">  tr|A0A0G4M    23 --------------TMRQKLE-------DENTELVQLF-PLPQVRHLNIY 50   </t>
  </si>
  <si>
    <t xml:space="preserve">  tr|A0A0G4M    51 FNQQINRLGKRLGVRQQAMATAQVYIKRFYTKIEIRR------------- 87   </t>
  </si>
  <si>
    <t xml:space="preserve">  tr|A0A0G4M    88 TNVYLVIATAVYLSCK-MEECPQHIRLIVS-------------------- 116  </t>
  </si>
  <si>
    <t xml:space="preserve">  tr|A0A0G4M   117 -------EARSLWPDF-V----------SLDTSKLGECEFFLISEMSSQL 148  </t>
  </si>
  <si>
    <t xml:space="preserve">  tr|A0A0G4M   149 IVHQPYRTLTAFQGD------LALTQE---DTALAWSIINDHYMTDLP-- 187  </t>
  </si>
  <si>
    <t xml:space="preserve">  tr|A0A0G4M   188 -------------------LLFPPHTVALTAILLALVlrPSSGMAQPTTT 218  </t>
  </si>
  <si>
    <t xml:space="preserve">                   lgsaskpdtasssstSvaesssdeveseleitdgggpassngaep.....</t>
  </si>
  <si>
    <t xml:space="preserve">                   +g+a+   ta  +        s +++     t++ggp   n a+ +++++</t>
  </si>
  <si>
    <t xml:space="preserve">  tr|A0A0G4M   219 SGIAAA--TAALTQ-------SQGGRGPGGFTMPGGPTTPNPADKekqpe 259  </t>
  </si>
  <si>
    <t xml:space="preserve">                   ...yklqrviywekrkaqSnsvSegsSqyrstsvnvkaGskkskksdekd</t>
  </si>
  <si>
    <t xml:space="preserve">                    + +++qr+  w+                                     </t>
  </si>
  <si>
    <t xml:space="preserve">  tr|A0A0G4M   260 ariGRVQRFGAWL-----------------------A------------- 273  </t>
  </si>
  <si>
    <t xml:space="preserve">                      ++ v+++a v ++qe+i+ +e  e++  +                  </t>
  </si>
  <si>
    <t xml:space="preserve">  tr|A0A0G4M   274 ---ESNVDITAMVDCTQELISFYECHEQYQDK------------------ 302  </t>
  </si>
  <si>
    <t xml:space="preserve">                                     ++ + R+ k   </t>
  </si>
  <si>
    <t xml:space="preserve">  tr|A0A0G4M   303 ---------L-------TREQLNRFTK    313  </t>
  </si>
  <si>
    <t>tr|A0A084G0T6|A0A084G0T6_9PEZI: domain 1 of 1, from 1 to 319: score 148.0, E = 3.7e-41</t>
  </si>
  <si>
    <t xml:space="preserve">                      ms++++              +t+  +w ++++++a            </t>
  </si>
  <si>
    <t xml:space="preserve">  tr|A0A084G     1    MSANYWV-------------STHHNHWVFTKEQLA------------ 22   </t>
  </si>
  <si>
    <t xml:space="preserve">                                 + + + +        e ++l      l+ +r + iy</t>
  </si>
  <si>
    <t xml:space="preserve">  tr|A0A084G    23 --------------AMRQKLE-------KENAELVQMF-TLPEPRHLYIY 50   </t>
  </si>
  <si>
    <t xml:space="preserve">                   ++++I+ l k++  ++++ aTa+vY+kRf+tr+++++             </t>
  </si>
  <si>
    <t xml:space="preserve">  tr|A0A084G    51 FNQQISRLSKRLKIRQQAIATAQVYIKRFYTRVEIRR------------- 87   </t>
  </si>
  <si>
    <t xml:space="preserve">                   ++p++++++A +lA+K le+++++++ +vs                    </t>
  </si>
  <si>
    <t xml:space="preserve">  tr|A0A084G    88 TNPYLVIATAVYLACK-LEECPQHIRLIVS-------------------- 116  </t>
  </si>
  <si>
    <t xml:space="preserve">                          E+++++ ++++            + ++l+++E+fL++++++ql</t>
  </si>
  <si>
    <t xml:space="preserve">  tr|A0A084G   117 -------EARSLW-QDFI----------SLDTSKLGECEFFLISEMSSQL 148  </t>
  </si>
  <si>
    <t xml:space="preserve">                   ++++pyrtL+ l+          Lr s  ++ +law++++D++ t+lp  </t>
  </si>
  <si>
    <t xml:space="preserve">  tr|A0A084G   149 IVHQPYRTLTSLQTD--------LRIS-NEDFALAWSIINDHYMTDLPLL 189  </t>
  </si>
  <si>
    <t xml:space="preserve">                   +    + L  +  A +     ++p++ + ss   +++   + + ++++++</t>
  </si>
  <si>
    <t xml:space="preserve">  tr|A0A084G   190 YAPHTIALTAILLALVLRPNTSAPGGQLPSSGMNSPLTPGAPPNAAAATA 239  </t>
  </si>
  <si>
    <t xml:space="preserve">                   +a+ +++   ++ ++ +++sd       +  + +      a+ +++qr++</t>
  </si>
  <si>
    <t xml:space="preserve">  tr|A0A084G   240 AAAAALAQAQNR-GMTPTGSD-------KEKPME------AKVGRVQRFV 275  </t>
  </si>
  <si>
    <t xml:space="preserve">                    w+                                         + v++a</t>
  </si>
  <si>
    <t xml:space="preserve">  tr|A0A084G   276 VWL-----------------------A----------------DSDVDIA 286  </t>
  </si>
  <si>
    <t xml:space="preserve">                   a v ++qe i+ ++  e++  +                            </t>
  </si>
  <si>
    <t xml:space="preserve">  tr|A0A084G   287 AMVDCTQEIISFYNAQEQYIDK---------------------------L 309  </t>
  </si>
  <si>
    <t xml:space="preserve">                           ++  +R++k   </t>
  </si>
  <si>
    <t xml:space="preserve">  tr|A0A084G   310 -------TREQISRFVK    319  </t>
  </si>
  <si>
    <t>tr|A0A094DJD5|A0A094DJD5_9PEZI: domain 1 of 1, from 1 to 309: score 147.5, E = 5.2e-41</t>
  </si>
  <si>
    <t xml:space="preserve">                      m+++++              +tq+ +w +s++++a            </t>
  </si>
  <si>
    <t xml:space="preserve">  tr|A0A094D     1    MAANYWE-------------STQRKHWQFSKSELA------------ 22   </t>
  </si>
  <si>
    <t xml:space="preserve">                                 + + + +          d     ++pl+  r +si+</t>
  </si>
  <si>
    <t xml:space="preserve">  tr|A0A094D    23 --------------RLRQKLE--------DEDKNLVQAYPLPQLRHLSIF 50   </t>
  </si>
  <si>
    <t xml:space="preserve">                   ++++   lgk++ v++++ aTa+ Y+kRf+t+ ++++             </t>
  </si>
  <si>
    <t xml:space="preserve">  tr|A0A094D    51 FNQQVKRLGKRLAVRQQAMATAQLYIKRFYTKIEIRR------------- 87   </t>
  </si>
  <si>
    <t xml:space="preserve">  tr|A0A094D    88 TNPYLLVATAVYLACK-MEESPQHIRLVVS-------------------- 116  </t>
  </si>
  <si>
    <t xml:space="preserve">  tr|A0A094D   117 -------EARSLWPDY-F----------NTDTSKLGECEFFLISEMNSQM 148  </t>
  </si>
  <si>
    <t xml:space="preserve">                   ++++pyr L +l+ q         +  ++ +  law+v++D++ t+lp  </t>
  </si>
  <si>
    <t xml:space="preserve">  tr|A0A094D   149 IIHQPYRSLLALQDQ-------FFDTQEETN--LAWSVVNDHYMTDLP-- 187  </t>
  </si>
  <si>
    <t xml:space="preserve">                                       L++p+                  + t++l </t>
  </si>
  <si>
    <t xml:space="preserve">  tr|A0A094D   188 -------------------LLYPPH----------------ILALTAILL 202  </t>
  </si>
  <si>
    <t xml:space="preserve">                    +  +  ++s  +++ ++++++ +s++++ + +                 </t>
  </si>
  <si>
    <t xml:space="preserve">  tr|A0A094D   203 VLVLQTNGNSAAPPTPSTGGSNIASAAQAALKNA---------------- 236  </t>
  </si>
  <si>
    <t xml:space="preserve">  tr|A0A094D   237 ------TQARGISGtekgpATSRTKIQRFSVW--------------LSES 266  </t>
  </si>
  <si>
    <t xml:space="preserve">  tr|A0A094D   267 TVDIEAMVDSIQEMISFYECQEQYNEKSTR-------------------- 296  </t>
  </si>
  <si>
    <t xml:space="preserve">  tr|A0A094D   297 ----E-----QINRFIKARNLD    309  </t>
  </si>
  <si>
    <t>tr|S8AZQ1|S8AZQ1_PENO1: domain 1 of 1, from 14 to 383: score 147.5, E = 5.2e-41</t>
  </si>
  <si>
    <t xml:space="preserve">                          p  p +++ +++++ ++ ++v++ + + +ia            </t>
  </si>
  <si>
    <t xml:space="preserve">  tr|S8AZQ1|    14    VGRVPQIPDPPRIHPSFIEVARPYVFEETIQGCIA------------ 48   </t>
  </si>
  <si>
    <t xml:space="preserve">                                 + + ++                   ++E+ rL+   </t>
  </si>
  <si>
    <t xml:space="preserve">  tr|S8AZQ1|    49 --------------AMGGNHT------------------REESLRLQ--- 63   </t>
  </si>
  <si>
    <t xml:space="preserve">                   ++++I +++++++++v+T +Ta+vY++Rfr+++ +++             </t>
  </si>
  <si>
    <t xml:space="preserve">  tr|S8AZQ1|    64 GVAWIENVRTALHLPVRTYNTAAVYYHRFRLVHHDNE------------- 100  </t>
  </si>
  <si>
    <t xml:space="preserve">  tr|S8AZQ1|   101 YNWADAAAAALFTACK-IEDTLKKSRDIV--------------------- 128  </t>
  </si>
  <si>
    <t xml:space="preserve">                        c+ +n++ p +  e+L  d++ f+ + + +++lE+++Le++gf++</t>
  </si>
  <si>
    <t xml:space="preserve">  tr|S8AZQ1|   129 -----CAAYNSKLPVS--EQLTPDDPVFEMHARNVIGLERLMLEASGFDF 171  </t>
  </si>
  <si>
    <t xml:space="preserve">                   + rhp++ L++l r        g  ++sdv   la+ ++ D ++t++p  </t>
  </si>
  <si>
    <t xml:space="preserve">  tr|S8AZQ1|   172 RTRHPQKLLAKLARH------YGIPPDSDVS-FLAYRISVDMYRTFAP-- 212  </t>
  </si>
  <si>
    <t xml:space="preserve">                      L          C+ +A++ L  +     s + y  + +sr ++++++</t>
  </si>
  <si>
    <t xml:space="preserve">  tr|S8AZQ1|   213 ---LKQITSTMAFSCLELAgrLLGQRSEAVESQEDYAKWCTSRGAVMETL 259  </t>
  </si>
  <si>
    <t xml:space="preserve">                   l++++  +t+s+  t v++++ ++ ++ ++i+++ +       ++  ++r</t>
  </si>
  <si>
    <t xml:space="preserve">  tr|S8AZQ1|   260 LDLLEL-YTHSRALTKVGPDFPADHFLQIRIPLNQE------VKDKQIPR 302  </t>
  </si>
  <si>
    <t xml:space="preserve">                   +  +                      nv      s+ +      ++P+v </t>
  </si>
  <si>
    <t xml:space="preserve">  tr|S8AZQ1|   303 FTSPF---------------------NVI----GSPEQNG----ARPQVQ 323  </t>
  </si>
  <si>
    <t xml:space="preserve">                    +    ++ ++++  + + + ++ +d + Rf+l++a a +e+  va +fk</t>
  </si>
  <si>
    <t xml:space="preserve">  tr|S8AZQ1|   324 NEPGQHPLTPVAANGDRRGASERGRDAAVRFMLDPACAEKEKRQVAEYFK 373  </t>
  </si>
  <si>
    <t xml:space="preserve">  tr|S8AZQ1|   374 VE------MEEYEVDD---    383  </t>
  </si>
  <si>
    <t>tr|A0A0C4E400|A0A0C4E400_MAGP6: domain 1 of 1, from 24 to 359: score 147.0, E = 7.2e-41</t>
  </si>
  <si>
    <t xml:space="preserve">                       + +pt  +  +  +l++ al+++v+ +v+  mi++L   +  VI C</t>
  </si>
  <si>
    <t xml:space="preserve">  tr|A0A0C4E    24    YAMEPTF-PQMSSAELNATALDAFVYSPVTEAMIEHLVNRTNEVIAC 69   </t>
  </si>
  <si>
    <t xml:space="preserve">                                   P+        rs++ ++++   +p       +  </t>
  </si>
  <si>
    <t xml:space="preserve">  tr|A0A0C4E    70 --------------DAPADGK-----RSPQPAEVDEGPIP-------T-- 91   </t>
  </si>
  <si>
    <t xml:space="preserve">                   l  fIt l++ s+vqvpTL+++lvYl+R++ rl+p a+G+r         </t>
  </si>
  <si>
    <t xml:space="preserve">  tr|A0A0C4E    92 LKEFITRLVVCSNVQVPTLMSSLVYLTRLKARLQPQATGRRS-------- 133  </t>
  </si>
  <si>
    <t xml:space="preserve">                   ctphriflaALilAaKYleDsspknKhwvsYadlLLqRTAHKLKHpkgy.</t>
  </si>
  <si>
    <t xml:space="preserve">                    tphrifla+Lil aKYl+DsspknKhw++Y+ +        +   +g  </t>
  </si>
  <si>
    <t xml:space="preserve">  tr|A0A0C4E   134 -TPHRIFLATLILSAKYLNDSSPKNKHWARYTYV---PVLTPVEVGSGIv 179  </t>
  </si>
  <si>
    <t xml:space="preserve">                   s f    +Evn me+ qll+lL++dlr  ++e+dl++++EpfL ++++++</t>
  </si>
  <si>
    <t xml:space="preserve">  tr|A0A0C4E   180 SDFSYRTEEVNEMER-QLLFLLSWDLR--IEESDLMREFEPFL-APIRRD 225  </t>
  </si>
  <si>
    <t xml:space="preserve">                   ++ r ++r+ r+++++k+  +a + ++ s +     +++   s ++ ++ </t>
  </si>
  <si>
    <t xml:space="preserve">  tr|A0A0C4E   226 VADRYARRQRRKYEQAKAAAAAAAAAELSSSP---PSSIYSASTRSARS- 271  </t>
  </si>
  <si>
    <t xml:space="preserve">                                                  sS++++ ++s + s+ s +</t>
  </si>
  <si>
    <t xml:space="preserve">  tr|A0A0C4E   272 ------------------------------DSSASDVSAASSSGSARSRS 291  </t>
  </si>
  <si>
    <t xml:space="preserve">                    s   p+++ s s ++++ +++ ++  +++t++++            q  </t>
  </si>
  <si>
    <t xml:space="preserve">  tr|A0A0C4E   292 VSPYPPSLTYSQS-PSSSQGGSPPSQSSRATTPEE------------QSY 328  </t>
  </si>
  <si>
    <t xml:space="preserve">                   +y                                                </t>
  </si>
  <si>
    <t xml:space="preserve">  tr|A0A0C4E   329 VYCG-----------------------T---------------------- 333  </t>
  </si>
  <si>
    <t xml:space="preserve">                           e++++D+ s ++  +                           </t>
  </si>
  <si>
    <t xml:space="preserve">  tr|A0A0C4E   334 --------EEAAADSASYPQQQK--------------------------- 348  </t>
  </si>
  <si>
    <t xml:space="preserve">                            + ++  +++   </t>
  </si>
  <si>
    <t xml:space="preserve">  tr|A0A0C4E   349 A-------AEKPRPHIFN    359  </t>
  </si>
  <si>
    <t>tr|B6Q896|B6Q896_TALMQ: domain 1 of 1, from 1 to 311: score 146.9, E = 7.7e-41</t>
  </si>
  <si>
    <t xml:space="preserve">                      m+++ +              +tq+++w ++r+++a            </t>
  </si>
  <si>
    <t xml:space="preserve">  tr|B6Q896|     1    MAANFWV-------------STQRRHWMFTREQLA------------ 22   </t>
  </si>
  <si>
    <t xml:space="preserve">                                 + + +            d +   ++ l++ r  +i+</t>
  </si>
  <si>
    <t xml:space="preserve">  tr|B6Q896|    23 --------------EIRENLK----------DKSQDHQIQLPDVRVINIF 48   </t>
  </si>
  <si>
    <t xml:space="preserve">                   l t +  l+k ++ ++++  Ta+vY+kRf+t++  ++             </t>
  </si>
  <si>
    <t xml:space="preserve">  tr|B6Q896|    49 LKTELCRLAKLTHSRQQAISTAQVYIKRFYTKVNFRQ------------- 85   </t>
  </si>
  <si>
    <t xml:space="preserve">                   ++p+++  +A++lA+K +e+++++++ ++s                    </t>
  </si>
  <si>
    <t xml:space="preserve">  tr|B6Q896|    86 TNPYLVMVTAFYLACK-MEECPQHIRVVSS-------------------- 114  </t>
  </si>
  <si>
    <t xml:space="preserve">                          E++ ++p+ ++      ++      ++++++E+ L++++++ql</t>
  </si>
  <si>
    <t xml:space="preserve">  tr|B6Q896|   115 -------EARQLWPEFIT-----NDP------AKIGECEFYLISEMHSQL 146  </t>
  </si>
  <si>
    <t xml:space="preserve">                   +++hpyrt  +l+          L l+ +++v  a + + D++ t+lp  </t>
  </si>
  <si>
    <t xml:space="preserve">  tr|B6Q896|   147 IVHHPYRTVLELTKL--------LELT-TEDVSQATTLISDHYQTDLP-- 185  </t>
  </si>
  <si>
    <t xml:space="preserve">                   WVqLDVDLGEVRRACmRmAqLeepnasisssSsyttpsvsraes.....g</t>
  </si>
  <si>
    <t xml:space="preserve">                                              ++++  + + +   a + ++++g</t>
  </si>
  <si>
    <t xml:space="preserve">  tr|B6Q896|   186 --------------------------LLYPPHVIAVMAILLAVIfgsggG 209  </t>
  </si>
  <si>
    <t xml:space="preserve">                   tsvlgsaskpdtasssstSvaes...ssdeveseleitdgggpassngae</t>
  </si>
  <si>
    <t xml:space="preserve">                   +s+++     +t + +++S ++s ++s+++v + +  +++  +    +++</t>
  </si>
  <si>
    <t xml:space="preserve">  tr|B6Q896|   210 GSAHRNQYSHSTIGVNPPSISTSlreSGLGVTLSALGGTNAPGTTGATRP 259  </t>
  </si>
  <si>
    <t xml:space="preserve">                   ++++qr i w+                                       </t>
  </si>
  <si>
    <t xml:space="preserve">  tr|B6Q896|   260 DPRIQRIITWL-----------------------A--------------- 271  </t>
  </si>
  <si>
    <t xml:space="preserve">                    ++ev+++a+v+++qe+i+++e+ +g                        </t>
  </si>
  <si>
    <t xml:space="preserve">  tr|B6Q896|   272 -ESEVDIKAVVECTQEMISLYEVMDGVNMQ-------------------- 300  </t>
  </si>
  <si>
    <t xml:space="preserve">                          +       +++  +Rm k   </t>
  </si>
  <si>
    <t xml:space="preserve">  tr|B6Q896|   301 -------Q-------CKEIISRMIK    311  </t>
  </si>
  <si>
    <t>tr|A0A067NLR1|A0A067NLR1_PLEOS: domain 1 of 1, from 3 to 245: score 146.7, E = 9.3e-41</t>
  </si>
  <si>
    <t xml:space="preserve">                      +s+ +++pasl P s+h++ l+ql+   vs dmi +  ++a+ VI+ </t>
  </si>
  <si>
    <t xml:space="preserve">  tr|A0A067N     3    SSAARRHPASLCPISSHNPRLVQLMSKRVSLDMIKHISQQAASVIRI 49   </t>
  </si>
  <si>
    <t xml:space="preserve">                   d +   p p+ +LP +P t            d +   G       Lp+  </t>
  </si>
  <si>
    <t xml:space="preserve">  tr|A0A067N    50 DGESPNPSPSTSLPSPPQTPV--------KEDSATALG-------LPT-- 82   </t>
  </si>
  <si>
    <t xml:space="preserve">                   l++fI+ l+k+s+vqv TL+++lv+l+R+r++l+p+akGm++        </t>
  </si>
  <si>
    <t xml:space="preserve">  tr|A0A067N    83 LDDFIIRLVKASNVQVSTLLSTLVFLERLRSKLPPMAKGMPC-------- 124  </t>
  </si>
  <si>
    <t xml:space="preserve">                    t+hr+fla+Li++aKYl+DsspknKhw+ Ya +                </t>
  </si>
  <si>
    <t xml:space="preserve">  tr|A0A067N   125 -TRHRVFLATLIVTAKYLNDSSPKNKHWAAYAGV---------------- 157  </t>
  </si>
  <si>
    <t xml:space="preserve">                      f + E+nlme+ qll+lLdydlr  +se+d+ +h++pf+ +++++ +</t>
  </si>
  <si>
    <t xml:space="preserve">  tr|A0A067N   158 ---FQLDEINLMEK-QLLFLLDYDLR--FSEEDACTHFAPFM-AASSTIV 200  </t>
  </si>
  <si>
    <t xml:space="preserve">                    a+++ +   +++r+            s+v+   a +++p     + p  </t>
  </si>
  <si>
    <t xml:space="preserve">  tr|A0A067N   201 DAKARASAVDKVSRA------------SKVR---AQAQQP-----QQP-- 228  </t>
  </si>
  <si>
    <t xml:space="preserve">  tr|A0A067N     - -------------------------------------------------- -    </t>
  </si>
  <si>
    <t xml:space="preserve">  tr|A0A067N   229 --KF---------------------------------------------- 230  </t>
  </si>
  <si>
    <t xml:space="preserve">                    w                        +                       </t>
  </si>
  <si>
    <t xml:space="preserve">  tr|A0A067N   231 -WC-----------------------W----------------------- 233  </t>
  </si>
  <si>
    <t xml:space="preserve">  tr|A0A067N   234 -------------------------------------------------I 234  </t>
  </si>
  <si>
    <t xml:space="preserve">                          +++l+  +l    </t>
  </si>
  <si>
    <t xml:space="preserve">  tr|A0A067N   235 ------SHRRLWILFLL    245  </t>
  </si>
  <si>
    <t>tr|G0RY24|G0RY24_CHATD: domain 1 of 1, from 1 to 349: score 145.8, E = 1.7e-40</t>
  </si>
  <si>
    <t xml:space="preserve">                      m+++++              +tq+ +w ++++++a            </t>
  </si>
  <si>
    <t xml:space="preserve">  tr|G0RY24|     1    MAANYWE-------------STQRKFWQFTKEELA------------ 22   </t>
  </si>
  <si>
    <t xml:space="preserve">                                 + + +         +++ +l     pl+  r ++iy</t>
  </si>
  <si>
    <t xml:space="preserve">  tr|G0RY24|    23 --------------AIRQRLD-------DADKELVQMF-PLPQMRHLNIY 50   </t>
  </si>
  <si>
    <t xml:space="preserve">                   ++++I  lgk++ v+++  aTa+vY+kRf+tr+++++             </t>
  </si>
  <si>
    <t xml:space="preserve">  tr|G0RY24|    51 FNQQINRLGKRLGVRQQGMATAQVYIKRFYTRVQIRH------------- 87   </t>
  </si>
  <si>
    <t xml:space="preserve">                   ++p++++++AL+lA+K +e+++++++ ++                     </t>
  </si>
  <si>
    <t xml:space="preserve">  tr|G0RY24|    88 TNPYLVITTALYLACK-MEECPQHIRLLTQ-------------------- 116  </t>
  </si>
  <si>
    <t xml:space="preserve">                          E+++++p +l             + + ++++E+ L++++++ql</t>
  </si>
  <si>
    <t xml:space="preserve">  tr|G0RY24|   117 -------EARSLWPSDLH----------GHDASRVGECEFSLISEMNSQL 149  </t>
  </si>
  <si>
    <t xml:space="preserve">                   ++++pyrtL +++ +       gL+ +++     aw+v++D++ t+lp  </t>
  </si>
  <si>
    <t xml:space="preserve">  tr|G0RY24|   150 IVHQPYRTLLAVQEE------FGLTHDETAL---AWTVINDHYMTDLP-- 188  </t>
  </si>
  <si>
    <t xml:space="preserve">                                                      +p  +++++   +l+</t>
  </si>
  <si>
    <t xml:space="preserve">  tr|G0RY24|   189 --------------------------------LLHPPHIVAFTAI--LLA 204  </t>
  </si>
  <si>
    <t xml:space="preserve">                   saskpdtasssstS......vaesssdeveseleitdgggpassngaepy</t>
  </si>
  <si>
    <t xml:space="preserve">                   + ++p+ +s+s+ S+++++++++ s ++v++++++++g   a s  a+  </t>
  </si>
  <si>
    <t xml:space="preserve">  tr|G0RY24|   205 LVLRPSGGSGSRDSstgpgpAGTGSAVGVATGPNAPQGVALAASALAQAQ 254  </t>
  </si>
  <si>
    <t xml:space="preserve">                   klqrviywekrkaqSnsvSegsSqyr.....stsvnvkaGskkskk....</t>
  </si>
  <si>
    <t xml:space="preserve">                   + q  + +         v  g Sq  ++ ++ + v   aGs  +kk +++</t>
  </si>
  <si>
    <t xml:space="preserve">  tr|G0RY24|   255 AQQAQARAA--------VMAGGSQGAdgmggASGVGQAAGSEQPKKatdp 296  </t>
  </si>
  <si>
    <t xml:space="preserve">                   .....sdekddkpqPevsvaapvsssqehivtDelsegksgsgdrraRfs</t>
  </si>
  <si>
    <t xml:space="preserve">                   +  + +   + ++ +  ++ a v ++qe+i+ +e  e++           </t>
  </si>
  <si>
    <t xml:space="preserve">  tr|G0RY24|   297 rlakvQRFAQWLADSNIDIDAMVDCTQELISFYECHEQYND--------- 337  </t>
  </si>
  <si>
    <t xml:space="preserve">                                    k+         ++  +R+ k   </t>
  </si>
  <si>
    <t xml:space="preserve">  tr|G0RY24|   338 -----------------KHT--------REQISRFIK    349  </t>
  </si>
  <si>
    <t>tr|C0NV58|C0NV58_AJECG: domain 1 of 1, from 5 to 428: score 145.6, E = 1.9e-40</t>
  </si>
  <si>
    <t xml:space="preserve">  tr|C0NV58|     5    TSSSTREPAHSVLMPSNPVLVAAQSQWIFTDAELY------------ 39   </t>
  </si>
  <si>
    <t xml:space="preserve">  tr|C0NV58|    40 --------------RTPSILD----------------GMTIEAEHTSRSK 59   </t>
  </si>
  <si>
    <t xml:space="preserve">  tr|C0NV58|    60 GVNFITQVGILLKLPQLTLCTASVYLHRFFMRYSMKDLPQRP-G------ 102  </t>
  </si>
  <si>
    <t xml:space="preserve">  tr|C0NV58|   103 MHPYSVAATALFLATK-VEENCRKMKELI--------------------- 130  </t>
  </si>
  <si>
    <t xml:space="preserve">  tr|C0NV58|   131 ---VACCRIAQKKPSM-I--VDEQSKEFWRWRDTILHNEDLLLEALCFDL 174  </t>
  </si>
  <si>
    <t xml:space="preserve">  tr|C0NV58|   175 QLEQPYRLLYDFLCYFKVQENKRLRNS-------AWAFLNDSTYTVLcvq 217  </t>
  </si>
  <si>
    <t xml:space="preserve">  tr|C0NV58|   218 fpartiaaaalyaaarhcevafeddslnRPWWRQLDVDLHEMRRACNRMA 267  </t>
  </si>
  <si>
    <t xml:space="preserve">                   qLeepnasisssSsyttpsv........sraesgtsvlgsaskpdtasss</t>
  </si>
  <si>
    <t xml:space="preserve">                    ++e +    +++ y  +s++++++++ +r +  + + gs  + ++++s+</t>
  </si>
  <si>
    <t xml:space="preserve">  tr|C0NV58|   268 DIYEFVSVPVPGQQYVHLSTrddeptdmTRTSHHPKSEGSIDD-SANNSM 316  </t>
  </si>
  <si>
    <t xml:space="preserve">                   stSv..aesssdeveseleitdgggpassngaepyklqrviywekrkaqS</t>
  </si>
  <si>
    <t xml:space="preserve">                   s+++ +++++ ++  s++    + +  + nga +++    + +++ ++++</t>
  </si>
  <si>
    <t xml:space="preserve">  tr|C0NV58|   317 SPGEinGRKRERDSHSGSFSQHPIS-IPPNGATSGEPDPQPSPKRQRREG 365  </t>
  </si>
  <si>
    <t xml:space="preserve">                   n.svSegsSqyrstsvnvkaGskkskksdekddkpqPevsvaapvsssqe</t>
  </si>
  <si>
    <t xml:space="preserve">                   +++ +e sS                          qP+ ++++ +s++  </t>
  </si>
  <si>
    <t xml:space="preserve">  tr|C0NV58|   366 SeGDTETSS---------F---------------SQPQQPSSSQISLTE- 390  </t>
  </si>
  <si>
    <t xml:space="preserve">                   hivtDelsegksgsgdrraRfslsaagaqaerEtvapsfkvklsiSrrmg</t>
  </si>
  <si>
    <t xml:space="preserve">                     +t ++  +   s  +++              ++  s+k       +m </t>
  </si>
  <si>
    <t xml:space="preserve">  tr|C0NV58|   391 --ATANMNVASNSSSQTAI--------------SIPSSQKQP-----EMN 419  </t>
  </si>
  <si>
    <t xml:space="preserve">                   +    R +    </t>
  </si>
  <si>
    <t xml:space="preserve">  tr|C0NV58|   420 GHGHPRNVS    428  </t>
  </si>
  <si>
    <t>tr|A0A151GMU5|A0A151GMU5_9HYPO: domain 1 of 1, from 85 to 403: score 144.9, E = 3.2e-40</t>
  </si>
  <si>
    <t xml:space="preserve">                      mss+++              +tq+++wl ++d+++            </t>
  </si>
  <si>
    <t xml:space="preserve">  tr|A0A151G    85    MSSNYWE-------------STQRRHWLLTKDQLE------------ 106  </t>
  </si>
  <si>
    <t xml:space="preserve">                   dddlvepPpAapLPttPstkpHKsFTrsleqdmle.psGlplEterLpsi</t>
  </si>
  <si>
    <t xml:space="preserve">                                    ++++       le+d ++  + +pl+ +rL+ i</t>
  </si>
  <si>
    <t xml:space="preserve">  tr|A0A151G   107 -----------------ARRE------KLEKDNADlVRMFPLQPPRLLAI 133  </t>
  </si>
  <si>
    <t xml:space="preserve">                   y+++++  lgk+++ ++++ aTa+vYlkRf+tr+++++            </t>
  </si>
  <si>
    <t xml:space="preserve">  tr|A0A151G   134 YFNQQLLRLGKRLHIRQQAMATAQVYLKRFYTRVEIRR------------ 171  </t>
  </si>
  <si>
    <t xml:space="preserve">                    ++p++++++A +lA+K +e+ +++++ +v+                   </t>
  </si>
  <si>
    <t xml:space="preserve">  tr|A0A151G   172 -TNPYLVITTAMYLACK-MEEAPQHIRLIVT------------------- 200  </t>
  </si>
  <si>
    <t xml:space="preserve">                           E++ ++  +++            + ++++++E+fL++++++q</t>
  </si>
  <si>
    <t xml:space="preserve">  tr|A0A151G   201 --------EARQLW-SEFI----------GLDTSKIGECEFFLISEMNSQ 231  </t>
  </si>
  <si>
    <t xml:space="preserve">                   l +++pyrtL  l  +      +gL  +   ++ la++v++D++ t+lp </t>
  </si>
  <si>
    <t xml:space="preserve">  tr|A0A151G   232 LVVHQPYRTLNSLRGE------LGLVDD---DMQLARSVINDHYMTDLP- 271  </t>
  </si>
  <si>
    <t xml:space="preserve">                   WWVqLDVDLGEVRRACmRmAqLeepnasisss...Ssyttpsvsraesgt</t>
  </si>
  <si>
    <t xml:space="preserve">                                        L  p++ +  +    ++  p++s+++++ </t>
  </si>
  <si>
    <t xml:space="preserve">  tr|A0A151G   272 --------------------LLCDPHTVALVAilfTIILRPNSSASAAAQ 301  </t>
  </si>
  <si>
    <t xml:space="preserve">                    +++s ++ ++a     + a  + ++  + ++ +++g             </t>
  </si>
  <si>
    <t xml:space="preserve">  tr|A0A151G   302 NASASMAMGLAAAQAAIGQAQARANGLPDSPRLPSDGK------------ 339  </t>
  </si>
  <si>
    <t xml:space="preserve">                    + +++                +r     ++              ++++ </t>
  </si>
  <si>
    <t xml:space="preserve">  tr|A0A151G   340 EKQAEPR--------------STRLGRYSTW--------------LAESS 361  </t>
  </si>
  <si>
    <t xml:space="preserve">                   v++aa v  +qe+i+ +e  e++  +  r                     </t>
  </si>
  <si>
    <t xml:space="preserve">  tr|A0A151G   362 VDIAAMVDATQEVISFYEFYEQYNDKLTR--------------------- 390  </t>
  </si>
  <si>
    <t xml:space="preserve">                      +      + + + +R l+   </t>
  </si>
  <si>
    <t xml:space="preserve">  tr|A0A151G   391 ---E-----QITRFVKARSLD    403  </t>
  </si>
  <si>
    <t>tr|K1WUI7|K1WUI7_MARBU: domain 1 of 1, from 1 to 304: score 144.4, E = 4.6e-40</t>
  </si>
  <si>
    <t xml:space="preserve">  tr|K1WUI7|     1    MAANYWE-------------STQRRHWQFTRQQLE------------ 22   </t>
  </si>
  <si>
    <t xml:space="preserve">                                 + + + +       +e+  l     pl+  r +siy</t>
  </si>
  <si>
    <t xml:space="preserve">  tr|K1WUI7|    23 --------------ELRQQLE-------DEDPNLVKMY-PLPEVRHQSIY 50   </t>
  </si>
  <si>
    <t xml:space="preserve">                   ++++ + lgk++ +++++ aTa+ Y+ Rf++++++++             </t>
  </si>
  <si>
    <t xml:space="preserve">  tr|K1WUI7|    51 FNQQVARLGKRLGLRQQAMATAQLYIRRFYSKVEIRR------------- 87   </t>
  </si>
  <si>
    <t xml:space="preserve">                   ++p++++++A +lA+K +e+s+ +++ +v                     </t>
  </si>
  <si>
    <t xml:space="preserve">  tr|K1WUI7|    88 TNPYLVIATAVYLACK-MEESPHHIRLVV--------------------- 115  </t>
  </si>
  <si>
    <t xml:space="preserve">                         +E + ++  +++          + + ++l+++E+fL+++++ q+</t>
  </si>
  <si>
    <t xml:space="preserve">  tr|K1WUI7|   116 ------AEGRALW-TDFF----------ANDTSKLGECEFFLISEMSCQM 148  </t>
  </si>
  <si>
    <t xml:space="preserve">                   +++hpyr L+ l++         L+     +++law++++D++ t+lp  </t>
  </si>
  <si>
    <t xml:space="preserve">  tr|K1WUI7|   149 IVHHPYRSLTSLQSI------FSLTQE---ESNLAWSIINDHYMTDLP-- 187  </t>
  </si>
  <si>
    <t xml:space="preserve">                                                      + +    +++  +l+</t>
  </si>
  <si>
    <t xml:space="preserve">  tr|K1WUI7|   188 ----------------------------------LLFPPHIIAIMSILLA 203  </t>
  </si>
  <si>
    <t xml:space="preserve">                   saskpd.....tasssstSvaesssdeveseleitdgggpassngaepyk</t>
  </si>
  <si>
    <t xml:space="preserve">                   + ++p++++ ++as+s  S+a+   +  +s+ + ++g++     g++  k</t>
  </si>
  <si>
    <t xml:space="preserve">  tr|K1WUI7|   204 LVLRPNqsgvqSASGSAGSMASVAHAALSSAGQLKSGNE---KQGGPRTK 250  </t>
  </si>
  <si>
    <t xml:space="preserve">                   +q+++ w+                                        ++</t>
  </si>
  <si>
    <t xml:space="preserve">  tr|K1WUI7|   251 VQKLASWL-----------------------A----------------ES 261  </t>
  </si>
  <si>
    <t xml:space="preserve">                     +++a+v ++qe i+ +e  e++ ++  r                    </t>
  </si>
  <si>
    <t xml:space="preserve">  tr|K1WUI7|   262 NIDIEAVVDCTQEIISFYETQEQYNEKLTR-------------------- 291  </t>
  </si>
  <si>
    <t xml:space="preserve">  tr|K1WUI7|   292 ----E-----QINRFVKARGLD    304  </t>
  </si>
  <si>
    <t>tr|A0A0D2AJA0|A0A0D2AJA0_9PEZI: domain 1 of 1, from 1 to 290: score 144.0, E = 6e-40</t>
  </si>
  <si>
    <t xml:space="preserve">                      m+++++              + q+ +w +++ +++            </t>
  </si>
  <si>
    <t xml:space="preserve">  tr|A0A0D2A     1    MAANYWE-------------SSQRKYWTFTKKELS------------ 22   </t>
  </si>
  <si>
    <t xml:space="preserve">                                 + + +++       +e ++l  s++pl++ rL++iy</t>
  </si>
  <si>
    <t xml:space="preserve">  tr|A0A0D2A    23 --------------EMRKAME-------QENQQLV-SQYPLPDRRLLNIY 50   </t>
  </si>
  <si>
    <t xml:space="preserve">                   le.tfItklgkssrvqvpTLaTalvYlkRfrtrlspvakGmrkqqQLHID</t>
  </si>
  <si>
    <t xml:space="preserve">                   l+   + klg +++ +++ LaTa+vY+ Rf+++ +++             </t>
  </si>
  <si>
    <t xml:space="preserve">  tr|A0A0D2A    51 LSyRELGKLGRRMNARQQVLATAQVYMRRFYLKREIRT------------ 88   </t>
  </si>
  <si>
    <t xml:space="preserve">                    ++p++++ +A++lA+K +e+ +++++ +v+                   </t>
  </si>
  <si>
    <t xml:space="preserve">  tr|A0A0D2A    89 -TNPYLVLCTAFYLACK-MEEAPQHIRVVVG------------------- 117  </t>
  </si>
  <si>
    <t xml:space="preserve">                           E++  + ++ +           s+ ++l+++E++L++++++q</t>
  </si>
  <si>
    <t xml:space="preserve">  tr|A0A0D2A   118 --------EARQFWSDCVT-----------SDTSKLGECEFQLISEMNSQ 148  </t>
  </si>
  <si>
    <t xml:space="preserve">                   l+++hpyr L++l+        +gL+     +v law++l+D+++t+lp </t>
  </si>
  <si>
    <t xml:space="preserve">  tr|A0A0D2A   149 LIIHHPYRDLTELQTS------LGLTQE---EVSLAWSILNDHYLTDLP- 188  </t>
  </si>
  <si>
    <t xml:space="preserve">                                                       + +    ++ +++l</t>
  </si>
  <si>
    <t xml:space="preserve">  tr|A0A0D2A   189 -----------------------------------LLHPPHVIAITAAFL 203  </t>
  </si>
  <si>
    <t xml:space="preserve">                   +  +k   ++  ++  a    + +  +l + +g       g++  ++q++</t>
  </si>
  <si>
    <t xml:space="preserve">  tr|A0A0D2A   204 AVVLK---PGQGGQLQAQNIQAAMQHALSAQTGST-----GGQQNRIQKL 245  </t>
  </si>
  <si>
    <t xml:space="preserve">                     w+                                        ++ vs+</t>
  </si>
  <si>
    <t xml:space="preserve">  tr|A0A0D2A   246 MTWL-----------------------A----------------ESSVSI 256  </t>
  </si>
  <si>
    <t xml:space="preserve">                   +a v ++qe+i+++e +e +  +                           </t>
  </si>
  <si>
    <t xml:space="preserve">  tr|A0A0D2A   257 EAIVDCTQELISLYEIWESFNDK--------------------------- 279  </t>
  </si>
  <si>
    <t xml:space="preserve">                           +++ v R++k   </t>
  </si>
  <si>
    <t xml:space="preserve">  tr|A0A0D2A   280 A-------CKEAVTRFVK    290  </t>
  </si>
  <si>
    <t>tr|B8PKJ8|B8PKJ8_POSPM: domain 1 of 1, from 1 to 279: score 144.0, E = 6e-40</t>
  </si>
  <si>
    <t xml:space="preserve">                      ms++++p                    l+s  +i+            </t>
  </si>
  <si>
    <t xml:space="preserve">  tr|B8PKJ8|     1    MSTSLYP--------------------LASLAQIE------------ 15   </t>
  </si>
  <si>
    <t xml:space="preserve">                                 +tPs++                 G+p E+e ++++y</t>
  </si>
  <si>
    <t xml:space="preserve">  tr|B8PKJ8|    16 --------------KTPSRED----------------GIPDELEQDLRAY 35   </t>
  </si>
  <si>
    <t xml:space="preserve">                   +++ I+++g  + ++++++aTa+++++Rf+ ++s+++             </t>
  </si>
  <si>
    <t xml:space="preserve">  tr|B8PKJ8|    36 GCKMIHEAGILLKQKQVAVATAQILFQRFWFVTSMKQ------------- 72   </t>
  </si>
  <si>
    <t xml:space="preserve">                   +++++i+++AL+lA+K le+++ +++++++++dlLLqR AH       y </t>
  </si>
  <si>
    <t xml:space="preserve">  tr|B8PKJ8|    73 FGIGDIGMGALYLASK-LEECPVRMRDLINVYDLLLQRAAHNRASALSYa 121  </t>
  </si>
  <si>
    <t xml:space="preserve">                   skfG.fSccEvnlmepkqllelLdydlrdfvseddllvhlEpfLLerlgf</t>
  </si>
  <si>
    <t xml:space="preserve">                   s+f++ +++E++++++   +++++ydl+      ++lv++E+++L+rlgf</t>
  </si>
  <si>
    <t xml:space="preserve">  tr|B8PKJ8|   122 SSFTsYPRPEFKYTPMSY-FGNTFYDLK------EALVVAEMQILKRLGF 164  </t>
  </si>
  <si>
    <t xml:space="preserve">                   ++ ++ py+tL+++ r+      +gL+ ++dv+   aw++l+D+  t+  </t>
  </si>
  <si>
    <t xml:space="preserve">  tr|B8PKJ8|   165 NVNVVLPYGTLVNYLRV------LGLTSREDVC-TRAWGYLNDALQTPVY 207  </t>
  </si>
  <si>
    <t xml:space="preserve">                                                           ++++++  s+</t>
  </si>
  <si>
    <t xml:space="preserve">  tr|B8PKJ8|   208 ---------------------------------------TLYAVPTIVSA 218  </t>
  </si>
  <si>
    <t xml:space="preserve">                     ++s + ++ s +         +  s+    +++               </t>
  </si>
  <si>
    <t xml:space="preserve">  tr|B8PKJ8|   219 AILLSSRHLGISLP---------SSPSNRWWELFDA-------------- 245  </t>
  </si>
  <si>
    <t xml:space="preserve">                     +we                      v+                     </t>
  </si>
  <si>
    <t xml:space="preserve">  tr|B8PKJ8|   246 --EWE---------------------DVW--------------------- 251  </t>
  </si>
  <si>
    <t xml:space="preserve">                             ++  + ++  +++s           a  q++         </t>
  </si>
  <si>
    <t xml:space="preserve">  tr|B8PKJ8|   252 ----------SVCGYVMRLYRERS-----------AEDQTRV-------- 272  </t>
  </si>
  <si>
    <t xml:space="preserve">                    +         g+v+   k   </t>
  </si>
  <si>
    <t xml:space="preserve">  tr|B8PKJ8|   273 -M---------GMVSK--K    279  </t>
  </si>
  <si>
    <t>tr|C7YZF3|C7YZF3_NECH7: domain 1 of 1, from 1 to 317: score 143.3, E = 9.4e-40</t>
  </si>
  <si>
    <t xml:space="preserve">                      ms++++              +tq+++w +++d+++            </t>
  </si>
  <si>
    <t xml:space="preserve">  tr|C7YZF3|     1    MSANYWE-------------STQRRFWQFTKDQLV------------ 22   </t>
  </si>
  <si>
    <t xml:space="preserve">                                 t + + +       +  ++l +   pl+ +r ++iy</t>
  </si>
  <si>
    <t xml:space="preserve">  tr|C7YZF3|    23 --------------TMRQKLE-------DDNAELVRMF-PLPQQRHLNIY 50   </t>
  </si>
  <si>
    <t xml:space="preserve">                   ++++++ l+k++  +++  aTa+vY+kRf++++++++             </t>
  </si>
  <si>
    <t xml:space="preserve">  tr|C7YZF3|    51 FNQQLIRLAKRLTIRQQSMATAQVYMKRFYSKVEIRR------------- 87   </t>
  </si>
  <si>
    <t xml:space="preserve">                   ++p++++++A +lA+K +e+s+++++ +v+                    </t>
  </si>
  <si>
    <t xml:space="preserve">  tr|C7YZF3|    88 TNPYLVIATAIYLACK-MEESPQHIRLIVT-------------------- 116  </t>
  </si>
  <si>
    <t xml:space="preserve">                          E++ m+  +l           + + ++l+++E+f+++++++ql</t>
  </si>
  <si>
    <t xml:space="preserve">  tr|C7YZF3|   117 -------EARQMW-GDLV----------AIDTSKLGECEFFMISEMRSQL 148  </t>
  </si>
  <si>
    <t xml:space="preserve">                   ++++pyr  ++l ++        L l +d+   la++v++D++ t+lp  </t>
  </si>
  <si>
    <t xml:space="preserve">  tr|C7YZF3|   149 IVHQPYRSISALRSE--------LSLVEDEV-QLARSVINDHYMTDLP-- 187  </t>
  </si>
  <si>
    <t xml:space="preserve">                                A   +A +    a   ++  + +  +s +++++++  </t>
  </si>
  <si>
    <t xml:space="preserve">  tr|C7YZF3|   188 ----------LLYAPHIIALVAILLALVLRPNNSAPGQSSGSAAAAGL-- 225  </t>
  </si>
  <si>
    <t xml:space="preserve">                   +a+++++  + ++S+ + +sd   +e+ +++             ++qr++</t>
  </si>
  <si>
    <t xml:space="preserve">  tr|C7YZF3|   226 AAAQQALLRAQGQSSQTGFSDASPAEPKEKQQQA-------RVSRVQRFA 268  </t>
  </si>
  <si>
    <t xml:space="preserve">                    w+                                        ++ v +a</t>
  </si>
  <si>
    <t xml:space="preserve">  tr|C7YZF3|   269 AWL-----------------------V----------------ESNVEIA 279  </t>
  </si>
  <si>
    <t xml:space="preserve">                   + v  +qe i+ +e  e++  +  r                        +</t>
  </si>
  <si>
    <t xml:space="preserve">  tr|C7YZF3|   280 SMVDATQEIISFYECYEQYNDKLTR------------------------E 305  </t>
  </si>
  <si>
    <t xml:space="preserve">  tr|C7YZF3|   306 -----QINRFVKARGLD    317  </t>
  </si>
  <si>
    <t>tr|A0A163D3Z2|A0A163D3Z2_DIDRA: domain 1 of 1, from 1 to 294: score 142.7, E = 1.4e-39</t>
  </si>
  <si>
    <t xml:space="preserve">                      m+s+++              +tq+ +w +++ ++a            </t>
  </si>
  <si>
    <t xml:space="preserve">  tr|A0A163D     1    MASNYWE-------------STQRKFWTFTKQQLA------------ 22   </t>
  </si>
  <si>
    <t xml:space="preserve">                                   +  ++        e+ +   s +pl++ r +siy</t>
  </si>
  <si>
    <t xml:space="preserve">  tr|A0A163D    23 --------------LERKMME--------ESERNLVSLYPLPDRRHLSIY 50   </t>
  </si>
  <si>
    <t xml:space="preserve">                   +  +++k +  +  ++++La+a+vY+ Rf+t++++++             </t>
  </si>
  <si>
    <t xml:space="preserve">  tr|A0A163D    51 FYHQLSKMARPLGIRQQALASAQVYVRRFYTKVEIRR----S-------- 88   </t>
  </si>
  <si>
    <t xml:space="preserve">                    +p +++++AL+lA+K +e+++++++ ++                     </t>
  </si>
  <si>
    <t xml:space="preserve">  tr|A0A163D    89 -NPALVLATALYLACK-MEECPQHIRMVL--------------------- 115  </t>
  </si>
  <si>
    <t xml:space="preserve">                         +E++  +  +            + + ++++++E+ L++++++ql</t>
  </si>
  <si>
    <t xml:space="preserve">  tr|A0A163D   116 ------AEARHCWDTS------------FNDISKIGECEFSLISEMNSQL 147  </t>
  </si>
  <si>
    <t xml:space="preserve">                   +++hpyr L +l+ q         +l+ +++ +law++++D+++t+lp  </t>
  </si>
  <si>
    <t xml:space="preserve">  tr|A0A163D   148 ILHHPYRSLNELQTQ--------FQLTQEEN-ALAWSIINDHYLTDLP-- 186  </t>
  </si>
  <si>
    <t xml:space="preserve">                                                         + +a+   ++++</t>
  </si>
  <si>
    <t xml:space="preserve">  tr|A0A163D   187 --------------------------------------LLHAPHVIAITA 198  </t>
  </si>
  <si>
    <t xml:space="preserve">                   s.askpdtasssstSvaesssdeveseleitdgggpassngaepyklqrv</t>
  </si>
  <si>
    <t xml:space="preserve">                    +++  + ++  +  ++  ++++   +l    ggg    + +  +++q++</t>
  </si>
  <si>
    <t xml:space="preserve">  tr|A0A163D   199 MtLAIVLKPTQGGLQMSAAGTASALQALGNARGGG----GAGAQGRVQKL 244  </t>
  </si>
  <si>
    <t xml:space="preserve">                   i w+                                        ++ v++</t>
  </si>
  <si>
    <t xml:space="preserve">  tr|A0A163D   245 IDWL-----------------------A----------------ESNVDI 255  </t>
  </si>
  <si>
    <t xml:space="preserve">                    a+v+ +qe+i+++e++e +  ++ +                        </t>
  </si>
  <si>
    <t xml:space="preserve">  tr|A0A163D   256 DAVVETTQELISLYEVWESYTDKTCK------------------------ 281  </t>
  </si>
  <si>
    <t xml:space="preserve">                   +      + + + +R l+   </t>
  </si>
  <si>
    <t xml:space="preserve">  tr|A0A163D   282 D-----QIAKFVKARGLD    294  </t>
  </si>
  <si>
    <t>tr|A0A093Z9V5|A0A093Z9V5_9PEZI: domain 1 of 1, from 1 to 309: score 142.4, E = 1.8e-39</t>
  </si>
  <si>
    <t xml:space="preserve">  tr|A0A093Z     1    MAANYWE-------------STQRKHWQFSKPELA------------ 22   </t>
  </si>
  <si>
    <t xml:space="preserve">  tr|A0A093Z    23 --------------RLRQKLE--------DEDKNLVQAYPLPQLRHLSIF 50   </t>
  </si>
  <si>
    <t xml:space="preserve">  tr|A0A093Z    51 FNQQVKRLGKRLAVRQQAMATAQLYIKRFYTKIEIRR------------- 87   </t>
  </si>
  <si>
    <t xml:space="preserve">  tr|A0A093Z    88 TNPYLLVATAVYLACK-MEESPQHIRLVVS-------------------- 116  </t>
  </si>
  <si>
    <t xml:space="preserve">  tr|A0A093Z   117 -------EARSLWPDY-F----------NTDTSKLGECEFFLISEMNSQM 148  </t>
  </si>
  <si>
    <t xml:space="preserve">  tr|A0A093Z   149 IIHQPYRSLLALQDQ-------FFDTQEETN--LAWSVVNDHYMTDLP-- 187  </t>
  </si>
  <si>
    <t xml:space="preserve">  tr|A0A093Z   188 -------------------LLYPPH----------------ILALTAILL 202  </t>
  </si>
  <si>
    <t xml:space="preserve">  tr|A0A093Z   203 VLVLQTNGNSAAPPTPSTGGSNLASAAQAALKNA---------------- 236  </t>
  </si>
  <si>
    <t xml:space="preserve">  tr|A0A093Z   237 ------TQARGISGtekgpATSRTKIQRFSVW--------------LSES 266  </t>
  </si>
  <si>
    <t xml:space="preserve">  tr|A0A093Z   267 TVDIEAMVDSIQEMISFYECQEQYNEKSTR-------------------- 296  </t>
  </si>
  <si>
    <t xml:space="preserve">  tr|A0A093Z   297 ----E-----QINRFIKARNLD    309  </t>
  </si>
  <si>
    <t>tr|G3Y5X0|G3Y5X0_ASPNA: domain 1 of 1, from 2 to 248: score 142.2, E = 2.1e-39</t>
  </si>
  <si>
    <t xml:space="preserve">                      +ss  ++p + ++vP ++++ +l+ + +w +++++++          </t>
  </si>
  <si>
    <t xml:space="preserve">  tr|G3Y5X0|     2    ASSAAHHPSelPPVPAPSNPVLLATQAHWIFTDEELT---------- 38   </t>
  </si>
  <si>
    <t xml:space="preserve">  tr|G3Y5X0|    39 ----------------RTPSQLD----------------GMALEAEHMSR 56   </t>
  </si>
  <si>
    <t xml:space="preserve">  tr|G3Y5X0|    57 SKGVNFINQVGIMLKLPQLTLATAAVYLHRFYMRHSMVDLPQRP-G---- 101  </t>
  </si>
  <si>
    <t xml:space="preserve">  tr|G3Y5X0|   102 --IHPYTTAAAALFLATK-VEENVRRMKELV------------------- 129  </t>
  </si>
  <si>
    <t xml:space="preserve">  tr|G3Y5X0|   130 -----VACCRVGQKQPNM-V--VDEQSKEFWRWRDTILVHEDVLLEALCF 171  </t>
  </si>
  <si>
    <t xml:space="preserve">  tr|G3Y5X0|   172 DLQLEQPYRILYDFICFFRMQDNKPLRNV-------AWAFVNDSGYTVLC 214  </t>
  </si>
  <si>
    <t xml:space="preserve">                                                         +  ++  +++++</t>
  </si>
  <si>
    <t xml:space="preserve">  tr|G3Y5X0|   215 --------------------------------------LQFTARIIAAAA 226  </t>
  </si>
  <si>
    <t xml:space="preserve">                   l +a++                                            </t>
  </si>
  <si>
    <t xml:space="preserve">  tr|G3Y5X0|   227 LYAAAQ-------------------------------------------- 232  </t>
  </si>
  <si>
    <t xml:space="preserve">                                               +                     </t>
  </si>
  <si>
    <t xml:space="preserve">  tr|G3Y5X0|   233 ----------------------------H--------------------- 233  </t>
  </si>
  <si>
    <t xml:space="preserve">  tr|G3Y5X0|     - -------------------------------------------------- -    </t>
  </si>
  <si>
    <t xml:space="preserve">                   vklsiSrrm..gsglvgRmlk&lt;-*</t>
  </si>
  <si>
    <t xml:space="preserve">                    +     +++ ++ ++gR ++   </t>
  </si>
  <si>
    <t xml:space="preserve">  tr|G3Y5X0|   234 -C-----DIgfEDDVLGRPWW    248  </t>
  </si>
  <si>
    <t>tr|G4UTB7|G4UTB7_NEUT9: domain 1 of 1, from 1 to 354: score 142.1, E = 2.2e-39</t>
  </si>
  <si>
    <t xml:space="preserve">  tr|G4UTB7|     1    MAANYWE-------------STQRKHWLFTKDELA------------ 22   </t>
  </si>
  <si>
    <t xml:space="preserve">                                 + +++ +        + d    + +pl+  r ++iy</t>
  </si>
  <si>
    <t xml:space="preserve">  tr|G4UTB7|    23 --------------AMRAKLE--------AEDPNLVASFPLPQLRHLNIY 50   </t>
  </si>
  <si>
    <t xml:space="preserve">                   letf..........ItklgkssrvqvpTLaTalvYlkRfrtrlspvakGm</t>
  </si>
  <si>
    <t xml:space="preserve">                   +++++++  +++ +I  lgk++ +++++LaTa+vY+kRf+t++++++   </t>
  </si>
  <si>
    <t xml:space="preserve">  tr|G4UTB7|    51 FNQQsptyfgstleINRLGKRMGLRQQALATAQVYIKRFYTKVEIRR--- 97   </t>
  </si>
  <si>
    <t xml:space="preserve">                             ++ph ++ +AL+lA+K +e+++++++  ++          </t>
  </si>
  <si>
    <t xml:space="preserve">  tr|G4UTB7|    98 ----------TNPHHVLVTALYLACK-MEECPQHIRLMAN---------- 126  </t>
  </si>
  <si>
    <t xml:space="preserve">                                    E++  +p + +     ++    +e++ ++++E+</t>
  </si>
  <si>
    <t xml:space="preserve">  tr|G4UTB7|   127 -----------------EARGFWPTD-F-----QSQ---TEVARIGECEF 150  </t>
  </si>
  <si>
    <t xml:space="preserve">                    L++++++ l+++ pyrtL+ l+ +      +gL+     +v+law+v++</t>
  </si>
  <si>
    <t xml:space="preserve">  tr|G4UTB7|   151 YLISEMSSHLIVHSPYRTLTSLQGE------LGLAQE---DVNLAWSVIN 191  </t>
  </si>
  <si>
    <t xml:space="preserve">                   DsrgtslpPWWVqLD....VDLGEVRRA.CmRmAqLeepnasisssSsyt</t>
  </si>
  <si>
    <t xml:space="preserve">                   D++ t+lp     L +++ + L  +  A  +R     + ++ ++s+S   </t>
  </si>
  <si>
    <t xml:space="preserve">  tr|G4UTB7|   192 DHYMTDLP----LLHpphvIALTAILLAlVLRQDPSGRLPGTAASASGLV 237  </t>
  </si>
  <si>
    <t xml:space="preserve">                   tpsvsraesgtsvlgsaskpdtasssstSvaesssdevesel..eitdgg</t>
  </si>
  <si>
    <t xml:space="preserve">                    +s++ a +++ + + a++ + ++ + +++a+ ss++  + l+++ + g+</t>
  </si>
  <si>
    <t xml:space="preserve">  tr|G4UTB7|   238 AASAALAQAQAQAQARAAMMAGGGQTVPGLAPQSSSGLQAMLppQSPAGE 287  </t>
  </si>
  <si>
    <t xml:space="preserve">                   gpassngaepy...klqrviywekrkaqSnsvSegsSqyrstsvnvkaGs</t>
  </si>
  <si>
    <t xml:space="preserve">                   g  +  g + ++  k+ r++ w+                  ++ n++   </t>
  </si>
  <si>
    <t xml:space="preserve">  tr|G4UTB7|   288 G--PAEGNKNPrmaKVHRFAAWL------------------SDSNID--- 314  </t>
  </si>
  <si>
    <t xml:space="preserve">                                     ++a v ++qe+i+ +e  e++  +  r     </t>
  </si>
  <si>
    <t xml:space="preserve">  tr|G4UTB7|   315 ------------------IEAMVDCTQELISFYECHEQYNDKNTR----- 341  </t>
  </si>
  <si>
    <t xml:space="preserve">                                      +      + + + +R l+   </t>
  </si>
  <si>
    <t xml:space="preserve">  tr|G4UTB7|   342 -------------------E-----QINRFVKARGLD    354  </t>
  </si>
  <si>
    <t>tr|A0A0L6VAL3|A0A0L6VAL3_9BASI: domain 1 of 1, from 30 to 381: score 141.8, E = 2.6e-39</t>
  </si>
  <si>
    <t xml:space="preserve">                      + +r++p asl+ +slh + l +lv + v rdmi++ A+ av VI+C</t>
  </si>
  <si>
    <t xml:space="preserve">  tr|A0A0L6V    30    PLTRRHP-ASLIAKSLHHPGLLALVRQRVNRDMISHIAQVAVSVIQC 75   </t>
  </si>
  <si>
    <t xml:space="preserve">                   dddlvepPpAap.........L..PttPstkpHKsFTrsleqdmlepsGl</t>
  </si>
  <si>
    <t xml:space="preserve">                     +   +PpA p + ++ ++++++PttP+t+                 G+</t>
  </si>
  <si>
    <t xml:space="preserve">  tr|A0A0L6V    76 QPETPLSPPATPirletierdQthPTTPRTDV----------------GF 109  </t>
  </si>
  <si>
    <t xml:space="preserve">                   p..lEterLpsiyletfItklgkssrvqvpTLaTalvYlkRfrtrlspva</t>
  </si>
  <si>
    <t xml:space="preserve">                   p+++    Lps  le+fI +++++s+vqvpTL+++ vYl+R+r++l++ a</t>
  </si>
  <si>
    <t xml:space="preserve">  tr|A0A0L6V   110 PrkEAESTLPS--LEAFIQIVVEKSNVQVPTLLCTIVYLERLRSKLPKIA 157  </t>
  </si>
  <si>
    <t xml:space="preserve">                   kG+ +        ct+hr+flaALi+AaKYl+Ds pknKhw s a +   </t>
  </si>
  <si>
    <t xml:space="preserve">  tr|A0A0L6V   158 KGL-N--------CTRHRVFLAALIVAAKYLNDSCPKNKHWCSHASI--- 195  </t>
  </si>
  <si>
    <t xml:space="preserve">                                   f   Evnlme+ qll+lLd dlr  ++e+  l+ </t>
  </si>
  <si>
    <t xml:space="preserve">  tr|A0A0L6V   196 ----------------FADVEVNLMER-QLLFLLDFDLR--MDEETILTA 226  </t>
  </si>
  <si>
    <t xml:space="preserve">                   ++pfL  ++ +++ a+  ++                 +ls++ +    +p</t>
  </si>
  <si>
    <t xml:space="preserve">  tr|A0A0L6V   227 FAPFLPHASPRPIPAHLSQK-----------------ALSPTAY---RAP 256  </t>
  </si>
  <si>
    <t xml:space="preserve">                   vlpDsrgtslpPWWVqLDVDLGEVRRACmRmAqLeepnasisssSsyttp</t>
  </si>
  <si>
    <t xml:space="preserve">                   v+ +   t+ p                                  s ttp</t>
  </si>
  <si>
    <t xml:space="preserve">  tr|A0A0L6V   257 VSQSFLNTPPP---------------------------------NSHTTP 273  </t>
  </si>
  <si>
    <t xml:space="preserve">                           +s +g+++ p+  + ++         ++ ++  i   gg   </t>
  </si>
  <si>
    <t xml:space="preserve">  tr|A0A0L6V   274 RNNLTKYRDSHHGALLTPSPSPIRR----LMAYGNGLADKTIQRIGG--- 316  </t>
  </si>
  <si>
    <t xml:space="preserve">                           +qr++ +      S+ +S  +S     sv             </t>
  </si>
  <si>
    <t xml:space="preserve">  tr|A0A0L6V   317 --------VQRAAKIS---PASSAISSNTS-----SVDST---------- 340  </t>
  </si>
  <si>
    <t xml:space="preserve">                          +++ + +   s+++h v  +l+ + + +               </t>
  </si>
  <si>
    <t xml:space="preserve">  tr|A0A0L6V   341 -------SAEEELQFQLSLSDHTVFRSLRAPVPNK--------------- 368  </t>
  </si>
  <si>
    <t xml:space="preserve">                               +     + ++++ +       </t>
  </si>
  <si>
    <t xml:space="preserve">  tr|A0A0L6V   369 ------------M-----KLERSPFSGYHP    381  </t>
  </si>
  <si>
    <t>tr|A0A0G2GCT2|A0A0G2GCT2_9EURO: domain 1 of 1, from 6 to 354: score 141.5, E = 3.5e-39</t>
  </si>
  <si>
    <t xml:space="preserve">                       +s+  +  ++ P++++++++ +++++ + + +++            </t>
  </si>
  <si>
    <t xml:space="preserve">  tr|A0A0G2G     6    IESEGDL-SRVGPHPSYISVAKPYIFEQTIQRCLQ------------ 39   </t>
  </si>
  <si>
    <t xml:space="preserve">                                  t+                      ++E +rL+   </t>
  </si>
  <si>
    <t xml:space="preserve">  tr|A0A0G2G    40 --------------QTGTSSS------------------KEENIRLL--- 54   </t>
  </si>
  <si>
    <t xml:space="preserve">                   ++t+I++++ ++r++v+T+ Ta+vY+++fr+ +++ +             </t>
  </si>
  <si>
    <t xml:space="preserve">  tr|A0A0G2G    55 GITWIDNVRRALRLPVRTFDTAAVYYHKFRLIHPDSE------------- 91   </t>
  </si>
  <si>
    <t xml:space="preserve">  tr|A0A0G2G    92 FAYVDAAAAALFTACK-IEDTLKKSRDIL--------------------- 119  </t>
  </si>
  <si>
    <t xml:space="preserve">                        c+ +nl+ p +   +L+ d+  f+ +++++++lE+++Le+++f++</t>
  </si>
  <si>
    <t xml:space="preserve">  tr|A0A0G2G   120 -----CAAYNLKAPPS--DQLSPDDAVFEHHSRTIIGLERLMLEASSFDF 162  </t>
  </si>
  <si>
    <t xml:space="preserve">                   ++rhp+  L +l          g  ++  + v  a+++++D ++t++p  </t>
  </si>
  <si>
    <t xml:space="preserve">  tr|A0A0G2G   163 RNRHPQVLLIKLAKK------YGYEKH-SPIVETAYGISLDLYRTFAP-- 203  </t>
  </si>
  <si>
    <t xml:space="preserve">                      L         AC+ + ++   ep+  i s++ y t+ vsr+ +++++</t>
  </si>
  <si>
    <t xml:space="preserve">  tr|A0A0G2G   204 ---LKQTTPTMAFACLELSsrLYNEPHDGIWSGEGYGTWKVSRSMVMETL 250  </t>
  </si>
  <si>
    <t xml:space="preserve">                   l++++  +t++++st  ++++ ++ ++e++i+++ +       e+  l+r</t>
  </si>
  <si>
    <t xml:space="preserve">  tr|A0A0G2G   251 LDLLEL-YTHNRTSTTIGPDFPLDLFLEIRIPLNQE------VETSSLPR 293  </t>
  </si>
  <si>
    <t xml:space="preserve">                     +w              S         +         + ++  pq++ +</t>
  </si>
  <si>
    <t xml:space="preserve">  tr|A0A0G2G   294 YTEWR-------------S---------D---------LQGQQPPQQQPT 312  </t>
  </si>
  <si>
    <t xml:space="preserve">                   + +p s+++   v  +       s+d r+++ + +a              </t>
  </si>
  <si>
    <t xml:space="preserve">  tr|A0A0G2G   313 PRSPTSPRSNGTVNGN------TSRDDRRIPASAPAT------------- 343  </t>
  </si>
  <si>
    <t xml:space="preserve">                          ++g +l  R  +   </t>
  </si>
  <si>
    <t xml:space="preserve">  tr|A0A0G2G   344 -G-----ANGTRLPPR--N    354  </t>
  </si>
  <si>
    <t>tr|G2RHJ1|G2RHJ1_THITE: domain 1 of 1, from 1 to 363: score 141.4, E = 3.6e-39</t>
  </si>
  <si>
    <t xml:space="preserve">                      m+++++              +tq+ +w +++d++a            </t>
  </si>
  <si>
    <t xml:space="preserve">  tr|G2RHJ1|     1    MAANYWE-------------STQRKHWQFTKDELA------------ 22   </t>
  </si>
  <si>
    <t xml:space="preserve">                                 + + +         +e+  l +   pl+  r ++iy</t>
  </si>
  <si>
    <t xml:space="preserve">  tr|G2RHJ1|    23 --------------ALRQRLD-------DEDPGLVHMF-PLPQLRHLNIY 50   </t>
  </si>
  <si>
    <t xml:space="preserve">                   ++++I  lgk++ v++++ aTa+vYlkRf+tr+++++             </t>
  </si>
  <si>
    <t xml:space="preserve">  tr|G2RHJ1|    51 FNQQINRLGKRLGVRQQAMATAQVYLKRFYTRTPIRQ------------- 87   </t>
  </si>
  <si>
    <t xml:space="preserve">  tr|G2RHJ1|    88 TNPYLVLTTALYLACK-MEECPQHIRLLSQ-------------------- 116  </t>
  </si>
  <si>
    <t xml:space="preserve">                          E+++++p ++             + + ++++E+ L++++++ql</t>
  </si>
  <si>
    <t xml:space="preserve">  tr|G2RHJ1|   117 -------EARSLWPSDMH----------GHDASRVGECEFSLISEMNSQL 149  </t>
  </si>
  <si>
    <t xml:space="preserve">                   ++++pyrtL +l+ +       +L+ ++++    aw +++D++ t+lp  </t>
  </si>
  <si>
    <t xml:space="preserve">  tr|G2RHJ1|   150 IVHQPYRTLLALQDT------FALTHDETSL---AWMIINDHYMTDLP-- 188  </t>
  </si>
  <si>
    <t xml:space="preserve">                   WVqLD....VDLGEVRRACmRmAqLeepnasisssSsyttpsvsraesgt</t>
  </si>
  <si>
    <t xml:space="preserve">                      L +++ V L  V  A +           +++sS +++++ + a  g+</t>
  </si>
  <si>
    <t xml:space="preserve">  tr|G2RHJ1|   189 --LLHpphvVALTAVLLALV-----------LRPSSNPSGAGGAGAGGGA 225  </t>
  </si>
  <si>
    <t xml:space="preserve">                   svlgsaskpdtasssstSvaesssde.....veseleitdgggpassnga</t>
  </si>
  <si>
    <t xml:space="preserve">                   ++ ++a+  +t+ + +  +a + ++  + + ++ ++ +t++gg   s+ a</t>
  </si>
  <si>
    <t xml:space="preserve">  tr|G2RHJ1|   226 ATAAAAAG-ATGAAGGVAMAATALAQaqaqaQARAAAATSAGG---SGAA 271  </t>
  </si>
  <si>
    <t xml:space="preserve">                   epyklqrviywekrkaqSnsvSegsSq.........yrstsvnvkaGskk</t>
  </si>
  <si>
    <t xml:space="preserve">                     +            aq  ++S g Sq+++++  ++ + t+         </t>
  </si>
  <si>
    <t xml:space="preserve">  tr|G2RHJ1|   272 TQPGFSSQGSQQ---AQTAGFSQGGSQgdgqqaaepKKATDPRLA----- 313  </t>
  </si>
  <si>
    <t xml:space="preserve">                   skksdekddkpqPevsvaapvsssqehivtDelsegksgsgdrraRfsls</t>
  </si>
  <si>
    <t xml:space="preserve">                    k +     ++ +  +++a v ++qe+i+ +e  e++             </t>
  </si>
  <si>
    <t xml:space="preserve">  tr|G2RHJ1|   314 -KVQRFAAWLADSSIDIEAMVDCTQELISFYECHEQYND----------- 351  </t>
  </si>
  <si>
    <t xml:space="preserve">                                  k+         ++  +R+ k   </t>
  </si>
  <si>
    <t xml:space="preserve">  tr|G2RHJ1|   352 ---------------KHT--------REQISRFIK    363  </t>
  </si>
  <si>
    <t>tr|A0A0S6XGU9|A0A0S6XGU9_9FUNG: domain 1 of 1, from 1 to 299: score 141.3, E = 3.8e-39</t>
  </si>
  <si>
    <t xml:space="preserve">                      m++++++             +tq ++w +++ ++a            </t>
  </si>
  <si>
    <t xml:space="preserve">  tr|A0A0S6X     1    MAANYWD-------------STQARHWIFTKQELA------------ 22   </t>
  </si>
  <si>
    <t xml:space="preserve">                                    +t +        e+ ++ ++ +  +  r ++i+</t>
  </si>
  <si>
    <t xml:space="preserve">  tr|A0A0S6X    23 --------------DMLDTAQ--------ESNRALHARYEMPEKRHVNIF 50   </t>
  </si>
  <si>
    <t xml:space="preserve">                   l+++I klg +++++++ LaTa++Y+ Rf++++++++             </t>
  </si>
  <si>
    <t xml:space="preserve">  tr|A0A0S6X    51 LQQQIVKLGRRLNLRQQVLATAQIYVRRFYMKVEIRR------------- 87   </t>
  </si>
  <si>
    <t xml:space="preserve">                   ++p+++ ++AL+lA+K +e+++++++  ++                    </t>
  </si>
  <si>
    <t xml:space="preserve">  tr|A0A0S6X    88 TNPYLVMTTALYLACK-MEECPIHIRFMLG-------------------- 116  </t>
  </si>
  <si>
    <t xml:space="preserve">                          E++  +p+             +s++++++++E+ L++ l+++l</t>
  </si>
  <si>
    <t xml:space="preserve">  tr|A0A0S6X   117 -------EAARHWPEL-G----------ISDSSKIGECEFHLISTLSSRL 148  </t>
  </si>
  <si>
    <t xml:space="preserve">                   +++hpyrtL dl         + L+ ++++    a+++++D++ t+lp  </t>
  </si>
  <si>
    <t xml:space="preserve">  tr|A0A0S6X   149 IVHHPYRTLHDLAPD------LNLTADETSL---AASIVNDHYNTDLP-- 187  </t>
  </si>
  <si>
    <t xml:space="preserve">                                       L++p+           ++++ a   + vl+</t>
  </si>
  <si>
    <t xml:space="preserve">  tr|A0A0S6X   188 -------------------FLYPPH-----------IAAVTAIFLAVVLR 207  </t>
  </si>
  <si>
    <t xml:space="preserve">                       ++ a s+s S+a  ss     + + +++g     + +   k+ r++</t>
  </si>
  <si>
    <t xml:space="preserve">  tr|A0A0S6X   208 PSQTALQAHSTS-STAAASSTQLQQVMQGGLAGA-MTGSKGHHAKVVRLV 255  </t>
  </si>
  <si>
    <t xml:space="preserve">                   +w+                                        + +v++ </t>
  </si>
  <si>
    <t xml:space="preserve">  tr|A0A0S6X   256 EWL-----------------------A----------------EAKVDLD 266  </t>
  </si>
  <si>
    <t xml:space="preserve">                   a vs  qe i+++el+e +s+                           vk</t>
  </si>
  <si>
    <t xml:space="preserve">  tr|A0A0S6X   267 AIVSAIQEIISLYELWESYSER-------------------------PVK 291  </t>
  </si>
  <si>
    <t xml:space="preserve">                               +R+lk   </t>
  </si>
  <si>
    <t xml:space="preserve">  tr|A0A0S6X   292 ---------DAISRFLK    299  </t>
  </si>
  <si>
    <t>tr|A0A094H505|A0A094H505_9PEZI: domain 1 of 1, from 1 to 309: score 141.3, E = 3.9e-39</t>
  </si>
  <si>
    <t xml:space="preserve">  tr|A0A094H     1    MAANYWE-------------STQRKHWQFSKPELA------------ 22   </t>
  </si>
  <si>
    <t xml:space="preserve">  tr|A0A094H    23 --------------RLRQKLE--------DEDKNLVQAYPLPQLRHLSIF 50   </t>
  </si>
  <si>
    <t xml:space="preserve">  tr|A0A094H    51 FNQQVKRLGKRLSVRQQAMATAQLYIKRFYTKIEIRR------------- 87   </t>
  </si>
  <si>
    <t xml:space="preserve">  tr|A0A094H    88 TNPYLLVATAVYLACK-MEESPQHIRLVVS-------------------- 116  </t>
  </si>
  <si>
    <t xml:space="preserve">  tr|A0A094H   117 -------EARSLWPDY-F----------NTDTSKLGECEFFLISEMNSQM 148  </t>
  </si>
  <si>
    <t xml:space="preserve">                   ++++pyr L +l+ +         +  ++++  law+v++D++ t+lp  </t>
  </si>
  <si>
    <t xml:space="preserve">  tr|A0A094H   149 IIHQPYRSLLALQDE-------FFDTQEESN--LAWSVINDHYMTDLP-- 187  </t>
  </si>
  <si>
    <t xml:space="preserve">  tr|A0A094H   188 --------------------------------------LLYAPHILALTA 199  </t>
  </si>
  <si>
    <t xml:space="preserve">                   saskpdtasssstSvae....sssdeveseleitdgggpassngaepykl</t>
  </si>
  <si>
    <t xml:space="preserve">                   +++  ++   ++ S+a+ +++ ++++ + ++++ + +             </t>
  </si>
  <si>
    <t xml:space="preserve">  tr|A0A094H   200 ILLV-LVLQTNGNSAAPltpsNGGSNLAVAAQAALKNA------------ 236  </t>
  </si>
  <si>
    <t xml:space="preserve">                   qrviywekrkaqSnsvSe.....gsSqyrstsvnvkaGskkskksdekdd</t>
  </si>
  <si>
    <t xml:space="preserve">                              q +++S +++++++S ++     v+              </t>
  </si>
  <si>
    <t xml:space="preserve">  tr|A0A094H   237 ----------TQARGISGtdkgpATSRTKIQRFSVW-------------- 262  </t>
  </si>
  <si>
    <t xml:space="preserve">                   + ++ v+++a v s qe+i+ +e  e++ ++  r                </t>
  </si>
  <si>
    <t xml:space="preserve">  tr|A0A094H   263 LSESTVDIEAMVDSVQEMISFYECQEQYNEKSTR---------------- 296  </t>
  </si>
  <si>
    <t xml:space="preserve">                           +      + +   +R l+   </t>
  </si>
  <si>
    <t xml:space="preserve">  tr|A0A094H   297 --------E-----QINRFIKARNLD    309  </t>
  </si>
  <si>
    <t>tr|W6YJ58|W6YJ58_COCCA: domain 1 of 1, from 1 to 290: score 141.2, E = 4.2e-39</t>
  </si>
  <si>
    <t xml:space="preserve">                      mss+++              +tq+ +w +++  +a            </t>
  </si>
  <si>
    <t xml:space="preserve">  tr|W6YJ58|     1    MSSSYWE-------------STQRKFWTFTKQDLA------------ 22   </t>
  </si>
  <si>
    <t xml:space="preserve">                                   + +++       ++   l +   pl++ r +siy</t>
  </si>
  <si>
    <t xml:space="preserve">  tr|W6YJ58|    23 --------------LERKRME-------DAERNLVNLY-PLPDRRHLSIY 50   </t>
  </si>
  <si>
    <t xml:space="preserve">                   ++ +++k +  + v++++LaTa+vY+ Rf+t++++++             </t>
  </si>
  <si>
    <t xml:space="preserve">  tr|W6YJ58|    51 FSHQLSKMARPLGVRQQALATAQVYVRRFYTKVEIRR------------- 87   </t>
  </si>
  <si>
    <t xml:space="preserve">                   ++p +++++AL+lA+K +e+++++++ ++                     </t>
  </si>
  <si>
    <t xml:space="preserve">  tr|W6YJ58|    88 TNPALVLATALYLACK-MEECPQHIRMVL--------------------- 115  </t>
  </si>
  <si>
    <t xml:space="preserve">                         +E++  +  +            + ++++++++E+ L++++++ql</t>
  </si>
  <si>
    <t xml:space="preserve">  tr|W6YJ58|   116 ------AEARHCWDTS------------FNDVSKIGECEFSLISEMNSQL 147  </t>
  </si>
  <si>
    <t xml:space="preserve">                   +++hpyr L++l+ q         +l+ +++ +law++++D+++t+lp  </t>
  </si>
  <si>
    <t xml:space="preserve">  tr|W6YJ58|   148 ILHHPYRSLAELQTQ--------FQLTQEEN-ALAWSIINDHYLTDLP-- 186  </t>
  </si>
  <si>
    <t xml:space="preserve">  tr|W6YJ58|   187 --------------------------------------LLHAPHVIAITA 198  </t>
  </si>
  <si>
    <t xml:space="preserve">                   saskpdtasssstSvaesssdevesele.itdgggpassngaepyklqrv</t>
  </si>
  <si>
    <t xml:space="preserve">                     +   + +  s        +++  +l++ +++ g    + +   ++q++</t>
  </si>
  <si>
    <t xml:space="preserve">  tr|W6YJ58|   199 MFLAVVLKPIGS----QVNAVGMNNALQtLGNARG----GQGMQARIQKL 240  </t>
  </si>
  <si>
    <t xml:space="preserve">                   + w+                                        ++ v++</t>
  </si>
  <si>
    <t xml:space="preserve">  tr|W6YJ58|   241 VDWL-----------------------A----------------ESNVDI 251  </t>
  </si>
  <si>
    <t xml:space="preserve">                   +a+v+++qe+i+++e++e +  ++ +                        </t>
  </si>
  <si>
    <t xml:space="preserve">  tr|W6YJ58|   252 EAVVECTQELISLYEVWESYTDKTCK------------------------ 277  </t>
  </si>
  <si>
    <t xml:space="preserve">  tr|W6YJ58|   278 D-----QIAKFVKARGLD    290  </t>
  </si>
  <si>
    <t>tr|A0A094FBH4|A0A094FBH4_9PEZI: domain 1 of 1, from 1 to 309: score 141.1, E = 4.3e-39</t>
  </si>
  <si>
    <t xml:space="preserve">  tr|A0A094F     1    MAANYWE-------------STQRKHWQFSKPELA------------ 22   </t>
  </si>
  <si>
    <t xml:space="preserve">  tr|A0A094F    23 --------------RLRQKLE--------DEDKNLVQAYPLPQLRHLSIF 50   </t>
  </si>
  <si>
    <t xml:space="preserve">  tr|A0A094F    51 FNQQVKRLGKRLSVRQQAMATAQLYIKRFYTKIEIRR------------- 87   </t>
  </si>
  <si>
    <t xml:space="preserve">  tr|A0A094F    88 TNPYLLVATAVYLACK-MEESPQHIRLVVS-------------------- 116  </t>
  </si>
  <si>
    <t xml:space="preserve">  tr|A0A094F   117 -------EARSLWPDY-F----------NTDTSKLGECEFFLISEMNSQM 148  </t>
  </si>
  <si>
    <t xml:space="preserve">  tr|A0A094F   149 IIHQPYRSLLALQDE-------FFDTQEESN--LAWSVINDHYMTDLP-- 187  </t>
  </si>
  <si>
    <t xml:space="preserve">  tr|A0A094F   188 --------------------------------------LLYAPHILALTA 199  </t>
  </si>
  <si>
    <t xml:space="preserve">  tr|A0A094F   200 ILLV-LVLQTNGNSAAPltpsNGGSNLAVAAQAALKNA------------ 236  </t>
  </si>
  <si>
    <t xml:space="preserve">  tr|A0A094F   237 ----------TQARGISGtdkgpATSRTKIQRFSVW-------------- 262  </t>
  </si>
  <si>
    <t xml:space="preserve">  tr|A0A094F   263 LSESTVDIEAMVDSIQEMISFYECQEQYNEKSTR---------------- 296  </t>
  </si>
  <si>
    <t xml:space="preserve">  tr|A0A094F   297 --------E-----QINRFIKARNLD    309  </t>
  </si>
  <si>
    <t>tr|B6QI40|B6QI40_TALMQ: domain 1 of 1, from 2 to 389: score 141.1, E = 4.5e-39</t>
  </si>
  <si>
    <t xml:space="preserve">                        + p p      ++++++++ ++v++ + ++++a         I  </t>
  </si>
  <si>
    <t xml:space="preserve">  tr|B6QI40|     2    --QIPNP------HPSFIQVAKPYVFEHTIQECLA--------AI-- 30   </t>
  </si>
  <si>
    <t xml:space="preserve">                                     ++p                 ++++++r +   </t>
  </si>
  <si>
    <t xml:space="preserve">  tr|B6QI40|    31 -----------------EVDP-----------------QREDDIRIS--- 43   </t>
  </si>
  <si>
    <t xml:space="preserve">                   ++t+I++++k++r++v+T +Ta vY+++fr+++++ +             </t>
  </si>
  <si>
    <t xml:space="preserve">  tr|B6QI40|    44 GVTWIDNVRKALRLPVRTYNTACVYYHKFRLVHPDSQ------------- 80   </t>
  </si>
  <si>
    <t xml:space="preserve">  tr|B6QI40|    81 YSYMDAAAAALFTACK-IEDTLKKSRDIV--------------------- 108  </t>
  </si>
  <si>
    <t xml:space="preserve">  tr|B6QI40|   109 -----CAAYNLKLPPS--EQVSSDDAIFDQHSRGVIILERLMLEASGFDF 151  </t>
  </si>
  <si>
    <t xml:space="preserve">                   ++rhp++ L++l  q       gL +  d+ + +a+ v++D ++t++p  </t>
  </si>
  <si>
    <t xml:space="preserve">  tr|B6QI40|   152 RNRHPQKLLVKLLKQ------YGLKKE-DEVGMVAYCVSLDLYRTFAP-- 192  </t>
  </si>
  <si>
    <t xml:space="preserve">  tr|B6QI40|   193 ---LKQTTGTMAFACLELAsrLLNAGLEDVEAGKGYESWKVGRAEVMETL 239  </t>
  </si>
  <si>
    <t xml:space="preserve">                   l+++   + + +sst v+++  +e +++++i+++         e+  l+r</t>
  </si>
  <si>
    <t xml:space="preserve">  tr|B6QI40|   240 LDLLDL-YIHHRSSTVVGPEYPLEAFLAIRIPLNKQ------SEDEGLPR 282  </t>
  </si>
  <si>
    <t xml:space="preserve">                   + +w  +++       ++     +    +   k  k++  ++d++  e  </t>
  </si>
  <si>
    <t xml:space="preserve">  tr|B6QI40|   283 FTHWR-DTRLATANAKATNGIGPSPGPKH--GKHNKNKGKGKDQRDREFE 329  </t>
  </si>
  <si>
    <t xml:space="preserve">                   vaa.....pvsssqehivtDelsegksgsgdrraRfslsaagaqaerEtv</t>
  </si>
  <si>
    <t xml:space="preserve">                    aa   ++p++++ ++ +  e +   ++ +d++ Rf+l+  +a ae+   </t>
  </si>
  <si>
    <t xml:space="preserve">  tr|B6QI40|   330 NAAaaagpPPNPLTPVSANGEKPGLSDRGRDGTVRFMLDIKRAEAEK--- 376  </t>
  </si>
  <si>
    <t xml:space="preserve">                       kv        +s+++  m +   </t>
  </si>
  <si>
    <t xml:space="preserve">  tr|B6QI40|   377 ----KVV-------SSYFRDTMEE    389  </t>
  </si>
  <si>
    <t>tr|A0A074Y0D8|A0A074Y0D8_AURPU: domain 1 of 1, from 1 to 283: score 140.6, E = 6.2e-39</t>
  </si>
  <si>
    <t xml:space="preserve">                      m++++++             +tq+ +w +++d++             </t>
  </si>
  <si>
    <t xml:space="preserve">  tr|A0A074Y     1    MAANYWD-------------STQRTHWTFTKDQLD------------ 22   </t>
  </si>
  <si>
    <t xml:space="preserve">                                   +s+++       +e ++l +   pl+ +rL +iy</t>
  </si>
  <si>
    <t xml:space="preserve">  tr|A0A074Y    23 --------------DMRSQQQ-------QENQELYNKY-PLPEPRLMNIY 50   </t>
  </si>
  <si>
    <t xml:space="preserve">                   ++++I klg +++v+++ LaTa++Y+ Rf+t++++++             </t>
  </si>
  <si>
    <t xml:space="preserve">  tr|A0A074Y    51 IQQQIVKLGRRMNVRQQPLATAQIYVRRFYTKVEMRR------------- 87   </t>
  </si>
  <si>
    <t xml:space="preserve">                   ++p+++ ++A ++A+K +e+++++++ ++                     </t>
  </si>
  <si>
    <t xml:space="preserve">  tr|A0A074Y    88 TNPYLVMTTAVYVACK-VEECPIHIRLVL--------------------- 115  </t>
  </si>
  <si>
    <t xml:space="preserve">                         +E++  +p+             + + ++++++E+ L++ +++++</t>
  </si>
  <si>
    <t xml:space="preserve">  tr|A0A074Y   116 ------AEAARQWPEL-G----------INDISKIGECEFHLISTMSARM 148  </t>
  </si>
  <si>
    <t xml:space="preserve">                   +++hpyrtL dl  ++ +         s+++ +l+ ++++D++ t+ p  </t>
  </si>
  <si>
    <t xml:space="preserve">  tr|A0A074Y   149 IVHHPYRTLNDLAPGLSM---------STEETALSQNIINDHYNTDMP-- 187  </t>
  </si>
  <si>
    <t xml:space="preserve">                                               +++ ++ + +   a +   + +</t>
  </si>
  <si>
    <t xml:space="preserve">  tr|A0A074Y   188 --------------------------LMYPPHIIAVTAMFLAVVLRPTQS 211  </t>
  </si>
  <si>
    <t xml:space="preserve">                    +   ++a+ss+           +  +  ++++            + r+ </t>
  </si>
  <si>
    <t xml:space="preserve">  tr|A0A074Y   212 NLQAHAAATSSP-----------AIKSALDSPNK-----------IARLT 239  </t>
  </si>
  <si>
    <t xml:space="preserve">                    w                                          ++ +++</t>
  </si>
  <si>
    <t xml:space="preserve">  tr|A0A074Y   240 DWM-----------------------A----------------ASQIDIP 250  </t>
  </si>
  <si>
    <t xml:space="preserve">                   a+   +qe ++++e++e +++                             </t>
  </si>
  <si>
    <t xml:space="preserve">  tr|A0A074Y   251 AVMAATQEFLSLYEVWENYGE----------------------------- 271  </t>
  </si>
  <si>
    <t xml:space="preserve">                        r +++  +R++k   </t>
  </si>
  <si>
    <t xml:space="preserve">  tr|A0A074Y   272 -----RACKEAISRFMK    283  </t>
  </si>
  <si>
    <t>tr|R0JM06|R0JM06_SETT2: domain 1 of 1, from 1 to 285: score 140.4, E = 7e-39</t>
  </si>
  <si>
    <t xml:space="preserve">  tr|R0JM06|     1    MSSSYWE-------------STQRKFWTFTKQDLA------------ 22   </t>
  </si>
  <si>
    <t xml:space="preserve">  tr|R0JM06|    23 --------------LERKRME-------DAERNLVNLY-PLPDRRHLSIY 50   </t>
  </si>
  <si>
    <t xml:space="preserve">  tr|R0JM06|    51 FSHQLSKMARPLGVRQQALATAQVYVRRFYTKVEIRR------------- 87   </t>
  </si>
  <si>
    <t xml:space="preserve">  tr|R0JM06|    88 TNPALVLATALYLACK-MEECPQHIRMVL--------------------- 115  </t>
  </si>
  <si>
    <t xml:space="preserve">                         +E+    +++      +d++  + + ++++++E+ L++++++ql</t>
  </si>
  <si>
    <t xml:space="preserve">  tr|R0JM06|   116 ------AEA----RHC------WDTP--FNDISKIGECEFSLISEMNSQL 147  </t>
  </si>
  <si>
    <t xml:space="preserve">  tr|R0JM06|   148 ILHHPYRSLAELQTQ--------FQLTQEEN-ALAWSIINDHYLTDLP-- 186  </t>
  </si>
  <si>
    <t xml:space="preserve">                                                               ++ v++</t>
  </si>
  <si>
    <t xml:space="preserve">  tr|R0JM06|   187 -----------------------------------------LLHAPHVIA 195  </t>
  </si>
  <si>
    <t xml:space="preserve">                   + ++ ++ +  +   ++   + +  ++  t+g+     + +   ++q+++</t>
  </si>
  <si>
    <t xml:space="preserve">  tr|R0JM06|   196 ITAMFLAVVLKP--IGSQVNAAGMNNALQTLGNA--RGGQGMQARIQKLV 241  </t>
  </si>
  <si>
    <t xml:space="preserve">                    w+                                        ++ v+++</t>
  </si>
  <si>
    <t xml:space="preserve">  tr|R0JM06|   242 DWL-----------------------A----------------ESNVDIE 252  </t>
  </si>
  <si>
    <t xml:space="preserve">                   a+v+++qe+i+++e++e +                              k</t>
  </si>
  <si>
    <t xml:space="preserve">  tr|R0JM06|   253 AVVECTQELISLYEVWESYTD----------------------------K 274  </t>
  </si>
  <si>
    <t xml:space="preserve">                         m++   + ++k   </t>
  </si>
  <si>
    <t xml:space="preserve">  tr|R0JM06|   275 ------MCKDQIAKFVK    285  </t>
  </si>
  <si>
    <t>tr|N1J8H0|N1J8H0_BLUG1: domain 1 of 1, from 2 to 413: score 140.0, E = 9.4e-39</t>
  </si>
  <si>
    <t xml:space="preserve">                   *-&gt;mssrptppaslvPsslhq..........aaltqlvkwlvsrdmiayL</t>
  </si>
  <si>
    <t xml:space="preserve">                      +s++p pp+++ P s+h + +++++ ++ al+ +v  +v  +m+++L</t>
  </si>
  <si>
    <t xml:space="preserve">  tr|N1J8H0|     2    SSQSPSPPPPPPPPSSHHkyrtpkslqrEALARFVRMPVNTSMVSHL 48   </t>
  </si>
  <si>
    <t xml:space="preserve">                   AihavnVIsCdddlvepPpAapL.PttPstkpHKsFTrsleqdmlepsGl</t>
  </si>
  <si>
    <t xml:space="preserve">                   A+ a+nVI+Cd  ++e P    L+P +P t p                ++</t>
  </si>
  <si>
    <t xml:space="preserve">  tr|N1J8H0|    49 ARKAANVIQCDCPPIETP---QLpPSPPQTPP----------------QI 79   </t>
  </si>
  <si>
    <t xml:space="preserve">                   +  +++ ps  l  fI +l+ +s+vqv TL+T+lvYl+R+r +l++vakG</t>
  </si>
  <si>
    <t xml:space="preserve">  tr|N1J8H0|    80 S-SDISPPS--LRHFIFNLVSRSNVQVATLMTTLVYLERLRRKLPRVAKG 126  </t>
  </si>
  <si>
    <t xml:space="preserve">                   + +        ct+hrifla+Lil aK+l+Dsspkn hw+ Y+++     </t>
  </si>
  <si>
    <t xml:space="preserve">  tr|N1J8H0|   127 L-Q--------CTVHRIFLATLILSAKFLNDSSPKNMHWAEYSHM----- 162  </t>
  </si>
  <si>
    <t xml:space="preserve">                          k    fGf + Evnlme +qll+lLd+dl   vse dll+hlE</t>
  </si>
  <si>
    <t xml:space="preserve">  tr|N1J8H0|   163 -------KSHADFGFARSEVNLME-QQLLYLLDWDLN--VSEQDLLTHLE 202  </t>
  </si>
  <si>
    <t xml:space="preserve">                   pfL ++++ ql+ ++p+  +    + + +++ ++  + ++++  ++++  </t>
  </si>
  <si>
    <t xml:space="preserve">  tr|N1J8H0|   203 PFL-SPIRDQLRSQEPRHYAPLAISRRQLdpvnpllhatrppvlstsgll 251  </t>
  </si>
  <si>
    <t xml:space="preserve">                   .............erasgLrlssdv..kvrlawpvlpDsrgtslpPWWVq</t>
  </si>
  <si>
    <t xml:space="preserve">                    +++++++  +++e ++  rl+++  +  +l+ pv+p++ +   p     </t>
  </si>
  <si>
    <t xml:space="preserve">  tr|N1J8H0|   252 vkdetprslvgprESSLVARLPPKRlnLRALTKPVPPSPVLAHEP----- 296  </t>
  </si>
  <si>
    <t xml:space="preserve">                   LDVDLGEVRRACmRmAqLeepnasisssSsyttpsvsraesgt.svlgsa</t>
  </si>
  <si>
    <t xml:space="preserve">                                      + + s+ s  s+  ++++  + +t+s++g+ </t>
  </si>
  <si>
    <t xml:space="preserve">  tr|N1J8H0|   297 -------------------RQGDSSNSLFSPLHLPLTLTPNMTgSAHGLP 327  </t>
  </si>
  <si>
    <t xml:space="preserve">                   s p +a+  +                + + +       a py  ++  + </t>
  </si>
  <si>
    <t xml:space="preserve">  tr|N1J8H0|   328 SPPVSATTLR---------------HAVNSHL------ARPYSECEQLHH 356  </t>
  </si>
  <si>
    <t xml:space="preserve">                                                                 +   </t>
  </si>
  <si>
    <t xml:space="preserve">  tr|N1J8H0|   357 S-----------------------P---------------------LIRL 362  </t>
  </si>
  <si>
    <t xml:space="preserve">                   + +   hi+ ++l+  +s     +a ++ ++ +               ++</t>
  </si>
  <si>
    <t xml:space="preserve">  tr|N1J8H0|   363 PKRNTVHIAEQYLAADRSPPACEAACSTTLSYQ--------------PPP 398  </t>
  </si>
  <si>
    <t xml:space="preserve">                    S + +++ +g  +    </t>
  </si>
  <si>
    <t xml:space="preserve">  tr|N1J8H0|   399 LSSKPSKRSRGAGFI    413  </t>
  </si>
  <si>
    <t>tr|B6Q3S5|B6Q3S5_TALMQ: domain 1 of 1, from 2 to 420: score 139.9, E = 1e-38</t>
  </si>
  <si>
    <t xml:space="preserve">                       s++ +pp ++vP +++     ++ +w +++++++            </t>
  </si>
  <si>
    <t xml:space="preserve">  tr|B6Q3S5|     2    ESTSQHPPRRPVPAPSNKVIIESQKQWYFTDEELT------------ 36   </t>
  </si>
  <si>
    <t xml:space="preserve">                                 +tPs                   G++lEte +++++</t>
  </si>
  <si>
    <t xml:space="preserve">  tr|B6Q3S5|    37 --------------RTPSLLD----------------GMSLETEHMQRSK 56   </t>
  </si>
  <si>
    <t xml:space="preserve">                   +++fI ++g ++ +++ TL Ta+v+l+Rf+ r+s+v+ ++   +      </t>
  </si>
  <si>
    <t xml:space="preserve">  tr|B6Q3S5|    57 GVNFIVQVGIMLKLPQLTLTTAAVFLHRFFVRHSMVDLPRKP-G------ 99   </t>
  </si>
  <si>
    <t xml:space="preserve">                    +p+ ++++ L+lA+K +++  +k+K++v                     </t>
  </si>
  <si>
    <t xml:space="preserve">  tr|B6Q3S5|   100 LHPYSVAAGCLFLASK-VDENCRKIKELV--------------------- 127  </t>
  </si>
  <si>
    <t xml:space="preserve">                      + cc+v+  ++++ l  +d++ + f+++ d+l+  E+  Le+l+f+l</t>
  </si>
  <si>
    <t xml:space="preserve">  tr|B6Q3S5|   128 ---IACCRVA--QKNNNL-EVDEQNKEFWRWKDTLLAYEDMCLEALCFDL 171  </t>
  </si>
  <si>
    <t xml:space="preserve">                   ++++p ++ +++ + ++  +++gLr++       aw++l+Ds  t l  +</t>
  </si>
  <si>
    <t xml:space="preserve">  tr|B6Q3S5|   172 QLEQPHKICYEFLCYFGKSDHKGLRNA-------AWAFLNDSNYTVLclq 214  </t>
  </si>
  <si>
    <t xml:space="preserve">                     +++        + +  +   +++++++PWWVq+DV L EVRRA  Rm </t>
  </si>
  <si>
    <t xml:space="preserve">  tr|B6Q3S5|   215 fyprtiaaaalwagarlcdvafeddeegRPWWVQIDVNLSEVRRAVSRMV 264  </t>
  </si>
  <si>
    <t xml:space="preserve">                   qLeepnasiss.sSsyttpsvsraesgtsv.......lgsaskpdtasss</t>
  </si>
  <si>
    <t xml:space="preserve">                   qL+e+n   ++++ +y+ +++   ++ ++++  +++++   +     +s </t>
  </si>
  <si>
    <t xml:space="preserve">  tr|B6Q3S5|   265 QLYERNITVHRqAHEYPIIPTDGDNALETTriinpnpHNVTES----MSA 310  </t>
  </si>
  <si>
    <t xml:space="preserve">                   ++S ++++s+e+++    +  +        +p++                </t>
  </si>
  <si>
    <t xml:space="preserve">  tr|B6Q3S5|   311 GESNGRKRSREPDESRPSPARNL-------QPPE---------------- 337  </t>
  </si>
  <si>
    <t xml:space="preserve">                                   + +  +++    +  p P +++  + s+++++  </t>
  </si>
  <si>
    <t xml:space="preserve">  tr|B6Q3S5|   338 ---------------SNNHTREPSPKRQRLTPDPNRTSMRSESPRSSVNG 372  </t>
  </si>
  <si>
    <t xml:space="preserve">                   tDelsegksgsgdrraRfslsaagaqaerEtvapsfkvklsiSrrm....</t>
  </si>
  <si>
    <t xml:space="preserve">                   ++  s   s+                       ps +v+     ++ +++</t>
  </si>
  <si>
    <t xml:space="preserve">  tr|B6Q3S5|   373 HYQPSRSNSR----------------------IPSAAVD-----DTyrrh 395  </t>
  </si>
  <si>
    <t xml:space="preserve">                   ...............gsglvgRmlk&lt;-*</t>
  </si>
  <si>
    <t xml:space="preserve">                   + +++++++++ + +gs+ vg +     </t>
  </si>
  <si>
    <t xml:space="preserve">  tr|B6Q3S5|   396 plpppppppppagaeGSERVGPVDA    420  </t>
  </si>
  <si>
    <t>tr|G9N321|G9N321_HYPVG: domain 1 of 1, from 1 to 321: score 139.8, E = 1.1e-38</t>
  </si>
  <si>
    <t xml:space="preserve">                      ms++++              +tq+++wl+++d++a            </t>
  </si>
  <si>
    <t xml:space="preserve">  tr|G9N321|     1    MSANYWE-------------STQRRHWLFTKDELA------------ 22   </t>
  </si>
  <si>
    <t xml:space="preserve">                                   + + +       +e+++l +   pl+ +r   iy</t>
  </si>
  <si>
    <t xml:space="preserve">  tr|G9N321|    23 --------------SMRQKLE-------DESAELVRMF-PLPQPRHMAIY 50   </t>
  </si>
  <si>
    <t xml:space="preserve">                   +++++  lgk++  ++++ aTa+vYlkRf+tr+++++             </t>
  </si>
  <si>
    <t xml:space="preserve">  tr|G9N321|    51 FNQQLLRLGKRLTIRQQAMATAQVYLKRFYTRVEIRR------------- 87   </t>
  </si>
  <si>
    <t xml:space="preserve">                   ++p++++++A +lA+K +e+ +++++ +v+                    </t>
  </si>
  <si>
    <t xml:space="preserve">  tr|G9N321|    88 TNPYLVITTAIYLACK-MEEAPQHIRLIVT-------------------- 116  </t>
  </si>
  <si>
    <t xml:space="preserve">                          E++ ++ ++++            + ++++++E+fL++++++ql</t>
  </si>
  <si>
    <t xml:space="preserve">  tr|G9N321|   117 -------EARQLW-QDFI----------GLDTSKIGECEFFLISEMSSQL 148  </t>
  </si>
  <si>
    <t xml:space="preserve">                   ++++pyr L +l ++        L l  d++v la ++++D++ t+lp  </t>
  </si>
  <si>
    <t xml:space="preserve">  tr|G9N321|   149 IVHQPYRSLLALRSE--------LSLV-DEDVQLAKSIINDHYMTDLP-- 187  </t>
  </si>
  <si>
    <t xml:space="preserve">                                                            +  ++ +++</t>
  </si>
  <si>
    <t xml:space="preserve">  tr|G9N321|   188 -----------------------------------------FLCAPHIVA 196  </t>
  </si>
  <si>
    <t xml:space="preserve">                   saskpdtasssstSvaesssdevese........leitdgggpassngae</t>
  </si>
  <si>
    <t xml:space="preserve">                   + + +++ + ++ S+ +  s++++++  +    ++   ++++  s  g+ </t>
  </si>
  <si>
    <t xml:space="preserve">  tr|G9N321|   197 LVAILLALVLRPNSTVPGQSASGSAAaaglaaaqAALSQAHSARSGQGGI 246  </t>
  </si>
  <si>
    <t xml:space="preserve">                   + +++ +++ + r ++ +        +r      +              +</t>
  </si>
  <si>
    <t xml:space="preserve">  tr|G9N321|   247 LAEIPSTPEVKERVQEAR-------ITRVQHFAAW--------------L 275  </t>
  </si>
  <si>
    <t xml:space="preserve">                   +++ v++aa v  +qe i+ +e  e++  +  r                 </t>
  </si>
  <si>
    <t xml:space="preserve">  tr|G9N321|   276 AESDVDIAAMVDATQEIISFYECYEQYNDKLTR----------------- 308  </t>
  </si>
  <si>
    <t xml:space="preserve">                          +      + + + +R l+   </t>
  </si>
  <si>
    <t xml:space="preserve">  tr|G9N321|   309 -------E-----QINRFVKARNLD    321  </t>
  </si>
  <si>
    <t>tr|K2RXH6|K2RXH6_MACPH: domain 1 of 1, from 1 to 296: score 139.4, E = 1.4e-38</t>
  </si>
  <si>
    <t xml:space="preserve">                      ms++++              +tq+++w  s+ ++a            </t>
  </si>
  <si>
    <t xml:space="preserve">  tr|K2RXH6|     1    MSASYWS-------------STQRRFWTYSKPELA------------ 22   </t>
  </si>
  <si>
    <t xml:space="preserve">                                   ++  +       +e  +l     pl++ rL+  y</t>
  </si>
  <si>
    <t xml:space="preserve">  tr|K2RXH6|    23 --------------QIRRSLE-------DENKELVQKY-PLPDRRLLHVY 50   </t>
  </si>
  <si>
    <t xml:space="preserve">                   +++++ kl+ ++ + ++++aTa+vY+ R +t+ ++++             </t>
  </si>
  <si>
    <t xml:space="preserve">  tr|K2RXH6|    51 FCSQLNKLVRRLKLSQQAVATAQVYIRRVYTKIEIRR------------- 87   </t>
  </si>
  <si>
    <t xml:space="preserve">                   ++p +++ +AL+lA+K +e+s+++++ +++                    </t>
  </si>
  <si>
    <t xml:space="preserve">  tr|K2RXH6|    88 TNPNLVIVTALYLACK-MEESPQHIRMILG-------------------- 116  </t>
  </si>
  <si>
    <t xml:space="preserve">                          E++  + + +l           ++ ++l+++E+ L++++++ql</t>
  </si>
  <si>
    <t xml:space="preserve">  tr|K2RXH6|   117 -------EARQAWQDIIL-----------PDTSKLGECEFSLISEMNSQL 148  </t>
  </si>
  <si>
    <t xml:space="preserve">                   +++hpyr L+dl+          L+  + ++   a  vl+D+++t+lp  </t>
  </si>
  <si>
    <t xml:space="preserve">  tr|K2RXH6|   149 IIHHPYRSLSDLQTS------FKLTHEEYSQ---AEYVLNDHYLTDLP-- 187  </t>
  </si>
  <si>
    <t xml:space="preserve">                                       L  p+  i+ +S   +++v+  +++t+++ </t>
  </si>
  <si>
    <t xml:space="preserve">  tr|K2RXH6|   188 --------------------LLHPPHVIAIASM--VIAVTLGPTQTGISM 215  </t>
  </si>
  <si>
    <t xml:space="preserve">                   + +  + + +s+            s+ +++++gg       +p + q + </t>
  </si>
  <si>
    <t xml:space="preserve">  tr|K2RXH6|   216 LTAANMQTAMSG-----------LSNQQAGNAGG-------SPVRMQHLM 247  </t>
  </si>
  <si>
    <t xml:space="preserve">                    w+                                         + v+++</t>
  </si>
  <si>
    <t xml:space="preserve">  tr|K2RXH6|   248 NWL-----------------------A----------------DSNVDIE 258  </t>
  </si>
  <si>
    <t xml:space="preserve">                   a+  + qe+++++e++e++ ++  +                        +</t>
  </si>
  <si>
    <t xml:space="preserve">  tr|K2RXH6|   259 AVADCVQEMVSLYEVWEQYNEKVCK------------------------D 284  </t>
  </si>
  <si>
    <t xml:space="preserve">                         + +  ++R l+   </t>
  </si>
  <si>
    <t xml:space="preserve">  tr|K2RXH6|   285 -----QINRFIRARGLE    296  </t>
  </si>
  <si>
    <t>tr|A0A164ZZR3|A0A164ZZR3_9PEZI: domain 1 of 1, from 32 to 430: score 139.3, E = 1.5e-38</t>
  </si>
  <si>
    <t xml:space="preserve">                      + sr+ pp+s+ P++     l + ++wl+s ++++            </t>
  </si>
  <si>
    <t xml:space="preserve">  tr|A0A164Z    32    PPSRRFPPPSPNPVL-----LEAESQWLFSEEELL------------ 61   </t>
  </si>
  <si>
    <t xml:space="preserve">                                 +tPs+                  G+  E er  + +</t>
  </si>
  <si>
    <t xml:space="preserve">  tr|A0A164Z    62 --------------RTPSALD----------------GMAPEKERENRGK 81   </t>
  </si>
  <si>
    <t xml:space="preserve">                   +++fIt++g ++r+++ TLa+a+v+l+Rf++r+s+v+++ r  +      </t>
  </si>
  <si>
    <t xml:space="preserve">  tr|A0A164Z    82 GVNFITQVGIMLRLPQLTLASASVFLHRFFMRHSMVDTPERP-G------ 124  </t>
  </si>
  <si>
    <t xml:space="preserve">                    +++ i+++A +lA K +e+  +k+++++                     </t>
  </si>
  <si>
    <t xml:space="preserve">  tr|A0A164Z   125 MHYYAIAATAIFLATK-VEENCRKMRDLI--------------------- 152  </t>
  </si>
  <si>
    <t xml:space="preserve">                      + cc+v+ + p+  +   d++++  ++++d+++h E++LLe+++f+l</t>
  </si>
  <si>
    <t xml:space="preserve">  tr|A0A164Z   153 ---IACCRVAQKNPNLVI---DEQSKEYWRWRDTILHNEDILLEAICFDL 196  </t>
  </si>
  <si>
    <t xml:space="preserve">                    ++ py+tL+d+  +++ e  + Lr++       aw++++Ds +t+l   </t>
  </si>
  <si>
    <t xml:space="preserve">  tr|A0A164Z   197 SLEPPYKTLYDFLVFFGQEHNKKLRNA-------AWAFVNDSNLTMLcvl 239  </t>
  </si>
  <si>
    <t xml:space="preserve">                   ...........................pPWWVqLDVDLGEVRRACmRmAq</t>
  </si>
  <si>
    <t xml:space="preserve">                    ++++          +  + + ++ +++PWW  + VDL +VR+AC  mA </t>
  </si>
  <si>
    <t xml:space="preserve">  tr|A0A164Z   240 fpsrtiaaaaiycaakycevdfpdfdgRPWWDMMGVDLKDVRKACNYMAS 289  </t>
  </si>
  <si>
    <t xml:space="preserve">                   LeepnasisssSsyt.tpsvsraesgtsvlgsaskpdtasssstSvaess</t>
  </si>
  <si>
    <t xml:space="preserve">                   ++e++ + +s+ +y++tp+      + +  ++ + p t+ ++++++ + +</t>
  </si>
  <si>
    <t xml:space="preserve">  tr|A0A164Z   290 IYENVPMKHSENIYSrTPEDGDPLFARTRARGPETPETPCARPPPRERQG 339  </t>
  </si>
  <si>
    <t xml:space="preserve">                   sdeveseleitdg...ggpassngaepyklqrviywekrkaqSnsvSegs</t>
  </si>
  <si>
    <t xml:space="preserve">                   s+   +++e+  g++++  + s  + +   ++ ++    ++ + + ++ +</t>
  </si>
  <si>
    <t xml:space="preserve">  tr|A0A164Z   340 SVASVTGSEKSAGkrtHDASASAAGTDAQAPDRNGTG--QRNGTGATTST 387  </t>
  </si>
  <si>
    <t xml:space="preserve">                             +                                       </t>
  </si>
  <si>
    <t xml:space="preserve">  tr|A0A164Z   388 F---------E--------------------------------------- 389  </t>
  </si>
  <si>
    <t xml:space="preserve">                   egksgsgdrraRfslsaagaqaerEtvapsfkvklsiSrrmgsglv..gR</t>
  </si>
  <si>
    <t xml:space="preserve">                   +++ ++g +r   s++  g+++ +         +    + ++  +++++R</t>
  </si>
  <si>
    <t xml:space="preserve">  tr|A0A164Z   390 KTHHHTGEKRELESADHQGQREAK---------R---AKTDHLDDRntSR 427  </t>
  </si>
  <si>
    <t xml:space="preserve">                    ++   </t>
  </si>
  <si>
    <t xml:space="preserve">  tr|A0A164Z   428 HVQ    430  </t>
  </si>
  <si>
    <t>tr|A0A177D2W9|A0A177D2W9_ALTAL: domain 1 of 1, from 1 to 290: score 139.0, E = 1.9e-38</t>
  </si>
  <si>
    <t xml:space="preserve">                      mss+++              +tq+ +w +++ ++a            </t>
  </si>
  <si>
    <t xml:space="preserve">  tr|A0A177D     1    MSSSYWE-------------STQRKFWTFTKQELA------------ 22   </t>
  </si>
  <si>
    <t xml:space="preserve">                                   + +++       ++   l +   pl++ r  siy</t>
  </si>
  <si>
    <t xml:space="preserve">  tr|A0A177D    23 --------------LERKRME-------DAERNLVNLY-PLPDRRHMSIY 50   </t>
  </si>
  <si>
    <t xml:space="preserve">                   ++ +++k +  +  ++++LaTa+vY+ Rf+ ++++++             </t>
  </si>
  <si>
    <t xml:space="preserve">  tr|A0A177D    51 FSHQLSKMARPLGIRQQALATAQVYVRRFYAKVEIRR------------- 87   </t>
  </si>
  <si>
    <t xml:space="preserve">  tr|A0A177D    88 TNPALVLATALYLACK-MEECPQHIRMVL--------------------- 115  </t>
  </si>
  <si>
    <t xml:space="preserve">  tr|A0A177D   116 ------AEARHCWDTS------------FNDVSKIGECEFTLISEMNSQL 147  </t>
  </si>
  <si>
    <t xml:space="preserve">  tr|A0A177D   148 ILHHPYRSLAELQTQ--------FQLTQEEN-ALAWSIINDHYLTDLP-- 186  </t>
  </si>
  <si>
    <t xml:space="preserve">  tr|A0A177D   187 --------------------------------------LLHAPHVIAITA 198  </t>
  </si>
  <si>
    <t xml:space="preserve">                   + +   + +  s        +++  +l++ +++ g    + +   ++q++</t>
  </si>
  <si>
    <t xml:space="preserve">  tr|A0A177D   199 IFLAVVLKPIGS----QVNAAGMNNALQtLGNARG----GQGMQARIQKL 240  </t>
  </si>
  <si>
    <t xml:space="preserve">  tr|A0A177D   241 VDWL-----------------------A----------------ESSVDI 251  </t>
  </si>
  <si>
    <t xml:space="preserve">                   +a+v+++qe+i+++e++e++  ++ +                        </t>
  </si>
  <si>
    <t xml:space="preserve">  tr|A0A177D   252 EAVVECTQELISLYEVWETYTDKTCK------------------------ 277  </t>
  </si>
  <si>
    <t xml:space="preserve">  tr|A0A177D   278 D-----QIAKFVKARGLD    290  </t>
  </si>
  <si>
    <t>tr|L8FY65|L8FY65_PSED2: domain 1 of 1, from 1 to 303: score 138.8, E = 2.2e-38</t>
  </si>
  <si>
    <t xml:space="preserve">  tr|L8FY65|     1    MAANYWE-------------STQRKHWQFSKQELA------------ 22   </t>
  </si>
  <si>
    <t xml:space="preserve">                                 + + + +       +e+  l  +  pl+  r +si+</t>
  </si>
  <si>
    <t xml:space="preserve">  tr|L8FY65|    23 --------------RLRQKLE-------DEDKNLVQTY-PLPPLRHLSIF 50   </t>
  </si>
  <si>
    <t xml:space="preserve">  tr|L8FY65|    51 FNQQVKRLGKRLSVRQQAMATAQLYIKRFYTKIEIRR------------- 87   </t>
  </si>
  <si>
    <t xml:space="preserve">                   ++p++ +++A +lA+K +e+s+++++ +v+                    </t>
  </si>
  <si>
    <t xml:space="preserve">  tr|L8FY65|    88 TNPYLLIATAVYLASK-MEESPQHIRLVVN-------------------- 116  </t>
  </si>
  <si>
    <t xml:space="preserve">  tr|L8FY65|   117 -------EARSLWPDY-F----------NTDTSKLGECEFFLISEMNSQM 148  </t>
  </si>
  <si>
    <t xml:space="preserve">  tr|L8FY65|   149 IIHQPYRSLLALQDE-------FFDTQEESN--LAWSVINDHYMTDLP-- 187  </t>
  </si>
  <si>
    <t xml:space="preserve">                                       L++p+                 +  + +l </t>
  </si>
  <si>
    <t xml:space="preserve">  tr|L8FY65|   188 -------------------LLYPPH---------------ILALTAILLV 203  </t>
  </si>
  <si>
    <t xml:space="preserve">                   saskpdtasssstSvaesssdevesel...eitdgggpassngaepy...</t>
  </si>
  <si>
    <t xml:space="preserve">                   + ++ + +s+ ++ +++ s+++v++ +  +++t++ g   s++ + + ++</t>
  </si>
  <si>
    <t xml:space="preserve">  tr|L8FY65|   204 LVLQTNGNSAAPPTRSRGSGLGVAAQAalkNATQARG--ISGTEKGPits 251  </t>
  </si>
  <si>
    <t xml:space="preserve">                   ..klqrviywekrkaqSnsvSegsSqyrstsvnvkaGskkskksdekddk</t>
  </si>
  <si>
    <t xml:space="preserve">                   ++k+qr+  w+                                       </t>
  </si>
  <si>
    <t xml:space="preserve">  tr|L8FY65|   252 rtKIQRFSVWL-----------------------S--------------- 263  </t>
  </si>
  <si>
    <t xml:space="preserve">                    ++ v+++a v s qe+i+ +e  e++ ++                    </t>
  </si>
  <si>
    <t xml:space="preserve">  tr|L8FY65|   264 -ESTVDIEAMVDSIQEMISFYECQEQYNEK-------------------- 292  </t>
  </si>
  <si>
    <t xml:space="preserve">                                   ++ v R+ k   </t>
  </si>
  <si>
    <t xml:space="preserve">  tr|L8FY65|   293 -------S-------TREQVNRFIK    303  </t>
  </si>
  <si>
    <t>tr|A0A094E8L3|A0A094E8L3_9PEZI: domain 1 of 1, from 1 to 304: score 138.8, E = 2.2e-38</t>
  </si>
  <si>
    <t xml:space="preserve">  tr|A0A094E     1    MAANYWE-------------STQRKHWQFSKQELA------------ 22   </t>
  </si>
  <si>
    <t xml:space="preserve">  tr|A0A094E    23 --------------RLRQKLE-------DEDKNLVQTY-PLPPLRHLSIF 50   </t>
  </si>
  <si>
    <t xml:space="preserve">  tr|A0A094E    51 FNQQVKRLGKRLSVRQQAMATAQLYIKRFYTKIEIRR------------- 87   </t>
  </si>
  <si>
    <t xml:space="preserve">  tr|A0A094E    88 TNPYLLVATAVYLACK-MEESPQHIRLVVS-------------------- 116  </t>
  </si>
  <si>
    <t xml:space="preserve">                          E+++++p+  +           s+ ++l+++E+fL++++++q+</t>
  </si>
  <si>
    <t xml:space="preserve">  tr|A0A094E   117 -------EARSLWPDY-F----------NSDTSKLGECEFFLISEMNSQM 148  </t>
  </si>
  <si>
    <t xml:space="preserve">  tr|A0A094E   149 IIHQPYRSLLALQDE-------FFDTQEESN--LAWSVINDHYMTDLP-- 187  </t>
  </si>
  <si>
    <t xml:space="preserve">  tr|A0A094E   188 -----------------------------------LLYAPHILALTAILL 202  </t>
  </si>
  <si>
    <t xml:space="preserve">                    +  +  ++s  +++ + ++++   ++++ + +                 </t>
  </si>
  <si>
    <t xml:space="preserve">  tr|A0A094E   203 VLVLQTNGNSGAPPTPSNGGNGLGVAAQAALKHA---------------- 236  </t>
  </si>
  <si>
    <t xml:space="preserve">  tr|A0A094E   237 ------TQARGISGtekgpATSRTKIQRFSVW--------------LSES 266  </t>
  </si>
  <si>
    <t xml:space="preserve">                    v+++a v s qe+i+ +e  e++ ++                       </t>
  </si>
  <si>
    <t xml:space="preserve">  tr|A0A094E   267 TVDIEAMVDSIQEMISFYECQEQYNEK----------------------- 293  </t>
  </si>
  <si>
    <t xml:space="preserve">                                ++ v R+ k   </t>
  </si>
  <si>
    <t xml:space="preserve">  tr|A0A094E   294 ----S-------TREQVNRFIK    304  </t>
  </si>
  <si>
    <t>tr|A0A094HC37|A0A094HC37_9PEZI: domain 1 of 1, from 1 to 304: score 138.4, E = 2.8e-38</t>
  </si>
  <si>
    <t xml:space="preserve">  tr|A0A094H     1    MAANYWE-------------STQRKHWQFSKQELA------------ 22   </t>
  </si>
  <si>
    <t xml:space="preserve">  tr|A0A094H    23 --------------RLRQKLE-------DEDKNLVQTY-PLPPLRHLSIF 50   </t>
  </si>
  <si>
    <t xml:space="preserve">  tr|A0A094H   117 -------EARSLWPDY-F----------NSDTSKLGECEFFLISEMNSQM 148  </t>
  </si>
  <si>
    <t xml:space="preserve">                   ++++pyr L +l+ +         + +   +++law+v++D++ t+lp  </t>
  </si>
  <si>
    <t xml:space="preserve">  tr|A0A094H   149 IIHQPYRSLLALQDE------FFDTQD---ESNLAWSVINDHYMTDLP-- 187  </t>
  </si>
  <si>
    <t xml:space="preserve">  tr|A0A094H   188 -----------------------------------LLYAPHILALTAILL 202  </t>
  </si>
  <si>
    <t xml:space="preserve">  tr|A0A094H   203 VLVLQTNGNSGAPPTPSNGGNGLGVAAQAALKHA---------------- 236  </t>
  </si>
  <si>
    <t xml:space="preserve">  tr|A0A094H   237 ------TQARGISGtekgpATSRTKIQRFSVW--------------LSES 266  </t>
  </si>
  <si>
    <t xml:space="preserve">  tr|A0A094H   267 TVDIEAMVDSIQEMISFYECQEQYNEK----------------------- 293  </t>
  </si>
  <si>
    <t xml:space="preserve">  tr|A0A094H   294 ----S-------TREQVNRFIK    304  </t>
  </si>
  <si>
    <t>tr|E4ZMT8|E4ZMT8_LEPMJ: domain 1 of 1, from 1 to 292: score 138.3, E = 3.1e-38</t>
  </si>
  <si>
    <t xml:space="preserve">  tr|E4ZMT8|     1    MASSYWE-------------STQRKFWTFTKQELA------------ 22   </t>
  </si>
  <si>
    <t xml:space="preserve">                                 t + + +         + +     +pl++ r +siy</t>
  </si>
  <si>
    <t xml:space="preserve">  tr|E4ZMT8|    23 --------------TERKKIE--------DSERNIVNLYPLPDRRHLSIY 50   </t>
  </si>
  <si>
    <t xml:space="preserve">                   +  ++ k +  +  ++++LaTa+vY+ Rf+t++++++             </t>
  </si>
  <si>
    <t xml:space="preserve">  tr|E4ZMT8|    51 FYHQLQKMARPLGIRQQALATAQVYIRRFYTKVEIRR------------- 87   </t>
  </si>
  <si>
    <t xml:space="preserve">  tr|E4ZMT8|    88 TNPALVLATALYLACK-MEECPQHIRMVL--------------------- 115  </t>
  </si>
  <si>
    <t xml:space="preserve">  tr|E4ZMT8|   116 ------AEARHCWDTS------------FNDISKIGECEFTLISEMNSQL 147  </t>
  </si>
  <si>
    <t xml:space="preserve">                   +++hpyr L +l+           +l+ +++ +law++++D+++t+lp  </t>
  </si>
  <si>
    <t xml:space="preserve">  tr|E4ZMT8|   148 IIHHPYRSLGELQAH--------FQLTQEEN-ALAWSIINDHYLTDLP-- 186  </t>
  </si>
  <si>
    <t xml:space="preserve">                                              + ++     + + + ++    + </t>
  </si>
  <si>
    <t xml:space="preserve">  tr|E4ZMT8|   187 ---------------------------LLHAPHVIAITAMFLAVVLKPTQ 209  </t>
  </si>
  <si>
    <t xml:space="preserve">                   +++++++a+++s              +   +g+    s g+   ++q+++</t>
  </si>
  <si>
    <t xml:space="preserve">  tr|E4ZMT8|   210 GGLQANAAGMTS--------------ALQSLGNA--RSAGGVQNRVQKLV 243  </t>
  </si>
  <si>
    <t xml:space="preserve">  tr|E4ZMT8|   244 DWL-----------------------A----------------ESNVDIE 254  </t>
  </si>
  <si>
    <t xml:space="preserve">                   a+v+++qe+i+++e++e +  ++ +                        +</t>
  </si>
  <si>
    <t xml:space="preserve">  tr|E4ZMT8|   255 AVVECTQELISLYEVWESYTDKTCK------------------------D 280  </t>
  </si>
  <si>
    <t xml:space="preserve">  tr|E4ZMT8|   281 -----QIAKFVKARGLD    292  </t>
  </si>
  <si>
    <t>tr|E3K3B3|E3K3B3_PUCGT: domain 1 of 1, from 24 to 382: score 138.3, E = 3.1e-38</t>
  </si>
  <si>
    <t xml:space="preserve">                      +   +++pasl+ +slh + l +lv + vsr+mi++ A+ a  VI+C</t>
  </si>
  <si>
    <t xml:space="preserve">  tr|E3K3B3|    24    PPLVRRHPASLIAKSLHHPGLLALVRQRVSREMISHIAQVAISVIQC 70   </t>
  </si>
  <si>
    <t xml:space="preserve">                   dddlvepPpAapLPttPstkpHKs..FTrsleqdmlepsGlplEterLps</t>
  </si>
  <si>
    <t xml:space="preserve">                    +d  e+  + p  +tP + +H  ++ T s++    +++  ++   +Lps</t>
  </si>
  <si>
    <t xml:space="preserve">  tr|E3K3B3|    71 QSDSPESLLSPP--ATPIRLEHVGrdQTPSRTPSPYSRDPRKEAESSLPS 118  </t>
  </si>
  <si>
    <t xml:space="preserve">                     le+fI +++++s+vqvpTL+++ +Yl+R+rt+l++ akG+ +      </t>
  </si>
  <si>
    <t xml:space="preserve">  tr|E3K3B3|   119 --LEAFIQIVVEKSNVQVPTLLCTIIYLERLRTKLPKIAKGL-N------ 159  </t>
  </si>
  <si>
    <t xml:space="preserve">                     ct+hr+flaALi+AaKYl+Ds pknKhw s a +              </t>
  </si>
  <si>
    <t xml:space="preserve">  tr|E3K3B3|   160 --CTRHRVFLAALIVAAKYLNDSCPKNKHWCSHASI-------------- 193  </t>
  </si>
  <si>
    <t xml:space="preserve">                        f   Evnlme+ qll+lLd dlr  ++e+ ll  ++pfL + ++ </t>
  </si>
  <si>
    <t xml:space="preserve">  tr|E3K3B3|   194 -----FADVEVNLMER-QLLFLLDFDLR--MDEETLLKAFAPFL-PDASP 234  </t>
  </si>
  <si>
    <t xml:space="preserve">                   +++++h                     l+++++    ++ ++ s +   p</t>
  </si>
  <si>
    <t xml:space="preserve">  tr|E3K3B3|   235 RAIPAHLSQ----------------KVLPPTPY----RAPSNQSFANTPP 264  </t>
  </si>
  <si>
    <t xml:space="preserve">                                                    S++ t +    + +  +</t>
  </si>
  <si>
    <t xml:space="preserve">  tr|E3K3B3|   265 ---------------------------------SISHTTPRNNLTKYRDS 281  </t>
  </si>
  <si>
    <t xml:space="preserve">                   + +a    t+s s+              ++  ++ g    ng  +  +qr</t>
  </si>
  <si>
    <t xml:space="preserve">  tr|E3K3B3|   282 HHGAPL--TPSPSP--------------IRRLMAYG----NGLADKTIQR 311  </t>
  </si>
  <si>
    <t xml:space="preserve">                     ++      + + S +sS + s   +v+                     </t>
  </si>
  <si>
    <t xml:space="preserve">  tr|E3K3B3|   312 IGGAQ----RGPKASPASSATSSNPSTVD--------------------- 336  </t>
  </si>
  <si>
    <t xml:space="preserve">                        +ss+e    +el  + s sg++  R    + + q er    p  +</t>
  </si>
  <si>
    <t xml:space="preserve">  tr|E3K3B3|   337 -----NSSPE----EELLFQLSLSGHKPFRALQAPHKIQLER---SPFSS 374  </t>
  </si>
  <si>
    <t xml:space="preserve">                   ++          +v R ++   </t>
  </si>
  <si>
    <t xml:space="preserve">  tr|E3K3B3|   375 HH----------PVTR-RN    382  </t>
  </si>
  <si>
    <t>tr|M2R2A7|M2R2A7_COCSN: domain 1 of 1, from 1 to 290: score 138.2, E = 3.3e-38</t>
  </si>
  <si>
    <t xml:space="preserve">  tr|M2R2A7|     1    MSSSYWE-------------STQRKFWTFTKQDLA------------ 22   </t>
  </si>
  <si>
    <t xml:space="preserve">  tr|M2R2A7|    23 --------------LERKRME-------DAERNLVNLY-PLPDRRHLSIY 50   </t>
  </si>
  <si>
    <t xml:space="preserve">  tr|M2R2A7|    51 FSHQLSKMARPLGVRQQALATAQVYVRRFYTKVEIRR------------- 87   </t>
  </si>
  <si>
    <t xml:space="preserve">  tr|M2R2A7|    88 TNPALVLATALYLACK-MEECPQHIRMVL--------------------- 115  </t>
  </si>
  <si>
    <t xml:space="preserve">  tr|M2R2A7|   116 ------AEARHCWDTS------------FNDISKIGECEFSLISEMNSQL 147  </t>
  </si>
  <si>
    <t xml:space="preserve">  tr|M2R2A7|   148 ILHHPYRSLAELQTQ--------FQLTQEEN-ALAWSIINDHYLTDLP-- 186  </t>
  </si>
  <si>
    <t xml:space="preserve">  tr|M2R2A7|   187 --------------------------------------LLHAPHVIAITA 198  </t>
  </si>
  <si>
    <t xml:space="preserve">  tr|M2R2A7|   199 MFLAVVLKPIGS----QVNAVGMNNALQtLGNARG----GQGMQARIQKL 240  </t>
  </si>
  <si>
    <t xml:space="preserve">  tr|M2R2A7|   241 VDWL-----------------------A----------------ESNVDI 251  </t>
  </si>
  <si>
    <t xml:space="preserve">  tr|M2R2A7|   252 EAVVECTQELISLYEVWESYTDKTCK------------------------ 277  </t>
  </si>
  <si>
    <t xml:space="preserve">  tr|M2R2A7|   278 D-----QIAKFVKARGLD    290  </t>
  </si>
  <si>
    <t>tr|M2UVB3|M2UVB3_COCH5: domain 1 of 1, from 1 to 290: score 138.2, E = 3.3e-38</t>
  </si>
  <si>
    <t xml:space="preserve">  tr|M2UVB3|     1    MSSSYWE-------------STQRKFWTFTKQDLA------------ 22   </t>
  </si>
  <si>
    <t xml:space="preserve">  tr|M2UVB3|    23 --------------LERKRME-------DAERNLVNLY-PLPDRRHLSIY 50   </t>
  </si>
  <si>
    <t xml:space="preserve">  tr|M2UVB3|    51 FSHQLSKMARPLGVRQQALATAQVYVRRFYTKVEIRR------------- 87   </t>
  </si>
  <si>
    <t xml:space="preserve">  tr|M2UVB3|    88 TNPALVLATALYLACK-MEECPQHIRMVL--------------------- 115  </t>
  </si>
  <si>
    <t xml:space="preserve">  tr|M2UVB3|   116 ------AEARHCWDTS------------FNDISKIGECEFSLISEMNSQL 147  </t>
  </si>
  <si>
    <t xml:space="preserve">  tr|M2UVB3|   148 ILHHPYRSLAELQTQ--------FQLTQEEN-ALAWSIINDHYLTDLP-- 186  </t>
  </si>
  <si>
    <t xml:space="preserve">  tr|M2UVB3|   187 --------------------------------------LLHAPHVIAITA 198  </t>
  </si>
  <si>
    <t xml:space="preserve">  tr|M2UVB3|   199 MFLAVVLKPIGS----QVNAVGMNNALQtLGNARG----GQGMQARIQKL 240  </t>
  </si>
  <si>
    <t xml:space="preserve">  tr|M2UVB3|   241 VDWL-----------------------A----------------ESNVDI 251  </t>
  </si>
  <si>
    <t xml:space="preserve">  tr|M2UVB3|   252 EAVVECTQELISLYEVWESYTDKTCK------------------------ 277  </t>
  </si>
  <si>
    <t xml:space="preserve">  tr|M2UVB3|   278 D-----QIAKFVKARGLD    290  </t>
  </si>
  <si>
    <t>tr|C8VF28|C8VF28_EMENI: domain 1 of 1, from 13 to 392: score 138.1, E = 3.5e-38</t>
  </si>
  <si>
    <t xml:space="preserve">                      + s  ++p ++  ++++++++ +++++ + + ++a            </t>
  </si>
  <si>
    <t xml:space="preserve">  tr|C8VF28|    13    PGSDVALPDPPPIHPSFIQVAKPYIFEQTIQQCLA------------ 47   </t>
  </si>
  <si>
    <t xml:space="preserve">  tr|C8VF28|    48 --------------AMGVNPL------------------REESLRLQ--- 62   </t>
  </si>
  <si>
    <t xml:space="preserve">                   ++t+I++++ +++++ +T++Ta vY+++fr+ + + +             </t>
  </si>
  <si>
    <t xml:space="preserve">  tr|C8VF28|    63 GVTWIDNVRRALNLPIRTFNTAVVYYHKFRLIHHDTD------------- 99   </t>
  </si>
  <si>
    <t xml:space="preserve">                   ++  ++++aAL+ A+K +eD+++k+++++                     </t>
  </si>
  <si>
    <t xml:space="preserve">  tr|C8VF28|   100 YNNMDAAAAALFMACK-IEDTLKKSREIL--------------------- 127  </t>
  </si>
  <si>
    <t xml:space="preserve">                        c+ +nl+ p++  e  + d  ++ +  + +++lE+++Le++gf++</t>
  </si>
  <si>
    <t xml:space="preserve">  tr|C8VF28|   128 -----CAAYNLKLPQS--EHISSDNQILDEPARGIIGLERLMLESSGFDF 170  </t>
  </si>
  <si>
    <t xml:space="preserve">                   + rhp++tL +l rq        L++ s+v  ++a+ ++ D ++t++p  </t>
  </si>
  <si>
    <t xml:space="preserve">  tr|C8VF28|   171 RTRHPQKTLIKLARQ------YRLTPQSEVS-NVAYRISQDLYRTFAP-- 211  </t>
  </si>
  <si>
    <t xml:space="preserve">                      L          C+ +A++ Le +      +  y  + +sr e+++++</t>
  </si>
  <si>
    <t xml:space="preserve">  tr|C8VF28|   212 ---LKQTTSTMAFSCLELAgrLLEQRIKEVELGTDYARWRTSREEVMETL 258  </t>
  </si>
  <si>
    <t xml:space="preserve">                   l++++  +t+++s t v++ + ++ ++ ++i+++ +        +++   </t>
  </si>
  <si>
    <t xml:space="preserve">  tr|C8VF28|   259 LDLLEL-YTHNRSATTVGPHFPADRFLTVRIPLNKE---AEEQNLPRYTN 304  </t>
  </si>
  <si>
    <t xml:space="preserve">                   viywekrkaqSns.vSegsSqyrstsvnvkaGskkskksdekddkpqPev</t>
  </si>
  <si>
    <t xml:space="preserve">                    i   k +++S+++  + sS + +   ++                     </t>
  </si>
  <si>
    <t xml:space="preserve">  tr|C8VF28|   305 SIDEDKLTKDSRKgPATNSSKTEKGAPTTG-------------------- 334  </t>
  </si>
  <si>
    <t xml:space="preserve">                      a   +++++ +  e +++ +  +d + Rf  +++ a ae+  va +f</t>
  </si>
  <si>
    <t xml:space="preserve">  tr|C8VF28|   335 ---ALHHPLIPVTANGERPKPGEKGRDAAVRFIVDSEYAAAEKTQVAEYF 381  </t>
  </si>
  <si>
    <t xml:space="preserve">  tr|C8VF28|   382 KVE------MEEYEVEE---    392  </t>
  </si>
  <si>
    <t>tr|A0A139HH94|A0A139HH94_9PEZI: domain 1 of 1, from 1 to 318: score 137.8, E = 4.3e-38</t>
  </si>
  <si>
    <t xml:space="preserve">                      m++++++             +tq  +w +++ ++a            </t>
  </si>
  <si>
    <t xml:space="preserve">  tr|A0A139H     1    MAANYWD-------------STQAKFWTFTKAELA------------ 22   </t>
  </si>
  <si>
    <t xml:space="preserve">                                 +++   +         + +++++ +p ++ rL siy</t>
  </si>
  <si>
    <t xml:space="preserve">  tr|A0A139H    23 --------------EVRGELQ--------KANQASHAKYPVPDRRLMSIY 50   </t>
  </si>
  <si>
    <t xml:space="preserve">                   +++++tk++ +++v++++LaTa++Y+kRf++r++ +              </t>
  </si>
  <si>
    <t xml:space="preserve">  tr|A0A139H    51 FQQQLTKIARRMNVRQQALATAQIYVKRFYLRVELRK------------- 87   </t>
  </si>
  <si>
    <t xml:space="preserve">                   ++p++i ++A +lA+K +e+++++++  ++                    </t>
  </si>
  <si>
    <t xml:space="preserve">  tr|A0A139H    88 TNPYLIMATAVYLACK-MEECPQHIRLMLG-------------------- 116  </t>
  </si>
  <si>
    <t xml:space="preserve">                          E++  +p+             vse+++++++E+ L++ l+++l</t>
  </si>
  <si>
    <t xml:space="preserve">  tr|A0A139H   117 -------EAARQWPEL-G----------VSESSKIGECEFALISTLSSRL 148  </t>
  </si>
  <si>
    <t xml:space="preserve">                   + +hpyrtL dl   +++        ss++   la ++++Ds+ t+l+  </t>
  </si>
  <si>
    <t xml:space="preserve">  tr|A0A139H   149 ICHHPYRTLNDLAPHFGL--------SSEET-QLAQSIINDSYNTDLA-- 187  </t>
  </si>
  <si>
    <t xml:space="preserve">                   WVq.......LDVDLGEVRRACmRmAqLeepnasisssSsyttpsvsrae</t>
  </si>
  <si>
    <t xml:space="preserve">                   +   ++    + + L  V R     A L +  + + ++++++++ +  + </t>
  </si>
  <si>
    <t xml:space="preserve">  tr|A0A139H   188 FLYaphvlavVAIFLAVVLRPSGQPAGLQAHSTQSLPGQASPPLMSPIS- 236  </t>
  </si>
  <si>
    <t xml:space="preserve">                           a+ p+  +++s+S+a++  ++++s+l      g         </t>
  </si>
  <si>
    <t xml:space="preserve">  tr|A0A139H   237 --------AAPPSFSPAMSSSAARDAFLGGFSGLKQA---G--------- 266  </t>
  </si>
  <si>
    <t xml:space="preserve">                   +kl +++ w+                                        </t>
  </si>
  <si>
    <t xml:space="preserve">  tr|A0A139H   267 PKLSKLVDWL-----------------------A---------------- 277  </t>
  </si>
  <si>
    <t xml:space="preserve">                   ++  + +a+v  +qe+++++ ++e+                         </t>
  </si>
  <si>
    <t xml:space="preserve">  tr|A0A139H   278 ESSIDMHAVVDATQELVSLYQVWEESYN---------------------- 305  </t>
  </si>
  <si>
    <t xml:space="preserve">                         +     r +++    +lk   </t>
  </si>
  <si>
    <t xml:space="preserve">  tr|A0A139H   306 ------E-----RACKESITKFLK    318  </t>
  </si>
  <si>
    <t>tr|A0A0J8U744|A0A0J8U744_COCIT: domain 1 of 1, from 182 to 441: score 137.7, E = 4.6e-38</t>
  </si>
  <si>
    <t xml:space="preserve">  tr|A0A0J8U   182    ISSNKKSSTPPVPSPSNPVLLATQSQWLFTDSELL------------ 216  </t>
  </si>
  <si>
    <t xml:space="preserve">  tr|A0A0J8U   217 --------------RSPSVLD----------------GMPIESEHTSRGK 236  </t>
  </si>
  <si>
    <t xml:space="preserve">  tr|A0A0J8U   237 GVNFIMQVGILLKLPQLTLCTASVYLHRFFMRYSMVDLPQRP-G------ 279  </t>
  </si>
  <si>
    <t xml:space="preserve">  tr|A0A0J8U   280 MHPYSIAATALFLATK-VEENCRKMRELI--------------------- 307  </t>
  </si>
  <si>
    <t xml:space="preserve">  tr|A0A0J8U   308 ---IACCRVALKQPNV-V--VDEQSKEFWKWRDTILHNEDLLLEALCFDL 351  </t>
  </si>
  <si>
    <t xml:space="preserve">                   ++++pyr L+d+ + +   + + Lr+s       aw++++Ds +t l   </t>
  </si>
  <si>
    <t xml:space="preserve">  tr|A0A0J8U   352 QLEQPYRLLYDFLCYLHQHDNKPLRNS-------AWAFINDSIFTVLC-- 392  </t>
  </si>
  <si>
    <t xml:space="preserve">                                                               +ts + </t>
  </si>
  <si>
    <t xml:space="preserve">  tr|A0A0J8U   393 ------------------------------------------LQFTSRTI 400  </t>
  </si>
  <si>
    <t xml:space="preserve">                   +as +++a +              +++ ++d  g               +</t>
  </si>
  <si>
    <t xml:space="preserve">  tr|A0A0J8U   401 AASALYAAARHC------------DVSFDDDILG--------------RP 424  </t>
  </si>
  <si>
    <t xml:space="preserve">                    we                       +                       </t>
  </si>
  <si>
    <t xml:space="preserve">  tr|A0A0J8U   425 WWE-----------------------Q----------------------- 428  </t>
  </si>
  <si>
    <t xml:space="preserve">  tr|A0A0J8U   429 -------------------------------------------------L 429  </t>
  </si>
  <si>
    <t xml:space="preserve">                        + + +++ R  +   </t>
  </si>
  <si>
    <t xml:space="preserve">  tr|A0A0J8U   430 -----DVELRDLKRACN    441  </t>
  </si>
  <si>
    <t>tr|A0A178E4C5|A0A178E4C5_9PLEO: domain 1 of 1, from 1 to 292: score 137.6, E = 4.8e-38</t>
  </si>
  <si>
    <t xml:space="preserve">                      m+s++++             +tq+ +w +++ ++a            </t>
  </si>
  <si>
    <t xml:space="preserve">  tr|A0A178E     1    MASSYWD-------------STQRKFWTFTKQQLA------------ 22   </t>
  </si>
  <si>
    <t xml:space="preserve">                                   + + +        +   l +   pl++ r +si </t>
  </si>
  <si>
    <t xml:space="preserve">  tr|A0A178E    23 --------------FERKKLE-------ETERNLVNMY-PLPDRRHLSIH 50   </t>
  </si>
  <si>
    <t xml:space="preserve">                   +  +++kl+  +  ++++LaTa+vY+ Rf+t++++++             </t>
  </si>
  <si>
    <t xml:space="preserve">  tr|A0A178E    51 FYHQLSKLARPMGIRQQALATAQVYVRRFYTKVEIRR------------- 87   </t>
  </si>
  <si>
    <t xml:space="preserve">                   ++p +++++A +lA+K +e+++++++ ++                     </t>
  </si>
  <si>
    <t xml:space="preserve">  tr|A0A178E    88 TNPALVLATAIYLACK-MEECPQHIRMVL--------------------- 115  </t>
  </si>
  <si>
    <t xml:space="preserve">                         +Ev+  +  +            + + ++++++E+ L++++++ql</t>
  </si>
  <si>
    <t xml:space="preserve">  tr|A0A178E   116 ------AEVRHCWDTN------------FNDISKIGECEFTLISEMNSQL 147  </t>
  </si>
  <si>
    <t xml:space="preserve">  tr|A0A178E   148 IIHHPYRSLAELQTQ--------FQLTQEEN-ALAWSIVNDHYLTDLP-- 186  </t>
  </si>
  <si>
    <t xml:space="preserve">  tr|A0A178E   187 ---------------------------LLHAPHVIAITAMFLAVVLKPTQ 209  </t>
  </si>
  <si>
    <t xml:space="preserve">                   ++++ ++a++ss              +  t+g+      g+   ++q+++</t>
  </si>
  <si>
    <t xml:space="preserve">  tr|A0A178E   210 GGLQVNAANMSS--------------ALQTLGNA--RNAGGAQNRVQKLV 243  </t>
  </si>
  <si>
    <t xml:space="preserve">  tr|A0A178E   244 DWL-----------------------A----------------ESNVDIE 254  </t>
  </si>
  <si>
    <t xml:space="preserve">                   a+++++qe+i+++e++e +  ++ +                        +</t>
  </si>
  <si>
    <t xml:space="preserve">  tr|A0A178E   255 AVIECTQELISLYEVWESYTDKTCK------------------------D 280  </t>
  </si>
  <si>
    <t xml:space="preserve">  tr|A0A178E   281 -----QIAKFVKARGLD    292  </t>
  </si>
  <si>
    <t>tr|A0A0A1TMJ9|A0A0A1TMJ9_9HYPO: domain 1 of 1, from 1 to 323: score 137.5, E = 5.3e-38</t>
  </si>
  <si>
    <t xml:space="preserve">                      ms++++              +tq+ +wl++++++             </t>
  </si>
  <si>
    <t xml:space="preserve">  tr|A0A0A1T     1    MSANYWE-------------STQRKHWLFTKEQLG------------ 22   </t>
  </si>
  <si>
    <t xml:space="preserve">                                   + + +       +  ++l +   pl+ +r + iy</t>
  </si>
  <si>
    <t xml:space="preserve">  tr|A0A0A1T    23 --------------SMRQKLE-------DDNAELVRMF-PLPQPRHLAIY 50   </t>
  </si>
  <si>
    <t xml:space="preserve">                   +++++  lgk++  ++++ aTa+vYlkRf++r ++++             </t>
  </si>
  <si>
    <t xml:space="preserve">  tr|A0A0A1T    51 FNQQLLRLGKRLTIRQQAMATAQVYLKRFFSRIEIRR------------- 87   </t>
  </si>
  <si>
    <t xml:space="preserve">  tr|A0A0A1T    88 TNPYLVITTAIYLACK-MEESPQHIRLIVT-------------------- 116  </t>
  </si>
  <si>
    <t xml:space="preserve">  tr|A0A0A1T   117 -------EARQLW-QDFI----------GLDTSKIGECEFFLISEMSSQL 148  </t>
  </si>
  <si>
    <t xml:space="preserve">                   ++++pyr L +l ++        L+l  d++v la +v++D++ t+lp  </t>
  </si>
  <si>
    <t xml:space="preserve">  tr|A0A0A1T   149 IVHQPYRSLLALRSE--------LALV-DEDVQLAKSVINDHYMTDLP-- 187  </t>
  </si>
  <si>
    <t xml:space="preserve">                          L         mA L + +  +++ S+ ++ ++++a++++++ +</t>
  </si>
  <si>
    <t xml:space="preserve">  tr|A0A0A1T   188 -------LLCPPHTIALMAILLALV--LRPNSAVPGQPATAATAAAGLAA 228  </t>
  </si>
  <si>
    <t xml:space="preserve">                   + + ++ a  ++   a  + ++  +++   +g   +    a   ++q ++</t>
  </si>
  <si>
    <t xml:space="preserve">  tr|A0A0A1T   229 AQAALNQAHVRG---AVGPIANLPDNPPNLQGAK-EKQQEARITRVQHFA 274  </t>
  </si>
  <si>
    <t xml:space="preserve">  tr|A0A0A1T   275 AWL-----------------------A----------------ESEVDIP 285  </t>
  </si>
  <si>
    <t xml:space="preserve">                   a v  +qe i+ +e  e++ ++  r                        +</t>
  </si>
  <si>
    <t xml:space="preserve">  tr|A0A0A1T   286 AMVDATQEIISFYECYEQYNEKLTR------------------------E 311  </t>
  </si>
  <si>
    <t xml:space="preserve">  tr|A0A0A1T   312 -----QINRFVKARSLD    323  </t>
  </si>
  <si>
    <t>tr|A0A0N1GXD4|A0A0N1GXD4_9EURO: domain 1 of 1, from 1 to 393: score 137.5, E = 5.5e-38</t>
  </si>
  <si>
    <t xml:space="preserve">                      m+s             + aal ++v ++v   mi++LA ha++VI+C</t>
  </si>
  <si>
    <t xml:space="preserve">  tr|A0A0N1G     1    MDSAHSQ-------AQNRAALEEFVRQPVRSYMIQHLAKHAAQVIRC 40   </t>
  </si>
  <si>
    <t xml:space="preserve">                        e Pp++ ++LPt+Pst p          +  e+ G    +++L +</t>
  </si>
  <si>
    <t xml:space="preserve">  tr|A0A0N1G    41 -----EQPPSSHgsLPTPPSTPP-------TDPATPENLGPGPNSNDLTR 78   </t>
  </si>
  <si>
    <t xml:space="preserve">                    +++t+                           rl+pvakGmr+      </t>
  </si>
  <si>
    <t xml:space="preserve">  tr|A0A0N1G    79 VFGSTQ--------------------------ARLPPVAKGMRC------ 96   </t>
  </si>
  <si>
    <t xml:space="preserve">                      t+hriflaALilAaK+l+DsspknKhw++Y+ +            kg</t>
  </si>
  <si>
    <t xml:space="preserve">  tr|A0A0N1G    97 ---TTHRIFLAALILAAKNLNDSSPKNKHWARYTSV------------KG 131  </t>
  </si>
  <si>
    <t xml:space="preserve">                   y +fGf ++Evnlme++  l+lLd ++   v+e+dl+ h+EpfL ++++f</t>
  </si>
  <si>
    <t xml:space="preserve">  tr|A0A0N1G   132 YEGFGFGLAEVNLMERQM-LFLLDFQTI--VTEEDLFKHFEPFL-APIRF 177  </t>
  </si>
  <si>
    <t xml:space="preserve">                   qlearhpyrtLrdlkrqker..............................</t>
  </si>
  <si>
    <t xml:space="preserve">                   qle++h ++   +l + +  +++++ +++  ++ +++++    +++++  </t>
  </si>
  <si>
    <t xml:space="preserve">  tr|A0A0N1G   178 QLELQHERS---ELNSHRHWqsqssidtnvvdslrqstraliakqpsraa 224  </t>
  </si>
  <si>
    <t xml:space="preserve">                       +++++ ++++ +  ++ ra ++  ss +  + +    p++++++++</t>
  </si>
  <si>
    <t xml:space="preserve">  tr|A0A0N1G   225 lavydsphsygedevpalrqPRAYHSNQSSLSLPAASHKRRPSPYRHDRS 274  </t>
  </si>
  <si>
    <t xml:space="preserve">                   PWWVqLDVDLGEVRRACmRmAqLeepnasisssSsyttpsvsra.esgts</t>
  </si>
  <si>
    <t xml:space="preserve">                                                is++S  ++p+++r++ s+ s</t>
  </si>
  <si>
    <t xml:space="preserve">  tr|A0A0N1G   275 -----------------------------ISPPSLRDLPPLVRSgHSYSS 295  </t>
  </si>
  <si>
    <t xml:space="preserve">                   + +s   p+++s+ss+ + +++s++   +l   d +   ++ g  +++ +</t>
  </si>
  <si>
    <t xml:space="preserve">  tr|A0A0N1G   296 SRSSSVAPSSHSRSSSLAPSTRSRGTPMNLSYVDENL-VVMDGNYSPDNY 344  </t>
  </si>
  <si>
    <t xml:space="preserve">                   r.viywekrkaqSnsvSegsSqyrstsvnvkaGskkskksdekddkpqPe</t>
  </si>
  <si>
    <t xml:space="preserve">                     ++y +                                           </t>
  </si>
  <si>
    <t xml:space="preserve">  tr|A0A0N1G   345 HyTAYGK-----------------------A------------------- 352  </t>
  </si>
  <si>
    <t xml:space="preserve">                   vsvaapvsssqehivtDe.lsegksgsgdrraRfslsaagaqaerEtvap</t>
  </si>
  <si>
    <t xml:space="preserve">                   vs + p+    + i+ +e+ +++k++s+ +                    </t>
  </si>
  <si>
    <t xml:space="preserve">  tr|A0A0N1G   353 VSASRPSLKDHHQISFQEqQPNKKARSDNTS------------------- 383  </t>
  </si>
  <si>
    <t xml:space="preserve">                       +        s++ +R+++   </t>
  </si>
  <si>
    <t xml:space="preserve">  tr|A0A0N1G   384 ----M--------SSVMSRIFN    393  </t>
  </si>
  <si>
    <t>tr|A0A094FPB4|A0A094FPB4_9PEZI: domain 1 of 1, from 1 to 325: score 137.1, E = 7.2e-38</t>
  </si>
  <si>
    <t xml:space="preserve">  tr|A0A094F    51 FNQQVKRLGKRLAVRQQAMATAQLYIKRFYTKIEIRR------------- 87   </t>
  </si>
  <si>
    <t xml:space="preserve">                   ++++pyr L +l+ +         +  ++    law+v++D++ t+lp  </t>
  </si>
  <si>
    <t xml:space="preserve">  tr|A0A094F   149 IIHQPYRSLLALQDE-------FFDTQEENT--LAWSVVNDHYMTDLP-- 187  </t>
  </si>
  <si>
    <t xml:space="preserve">                                       L++p+                      +l+</t>
  </si>
  <si>
    <t xml:space="preserve">  tr|A0A094F   188 -------------------LLYPPH----------------------ILA 196  </t>
  </si>
  <si>
    <t xml:space="preserve">                   + + +++ +  +        ++ + ++  +++g+ +  + a   +l  + </t>
  </si>
  <si>
    <t xml:space="preserve">  tr|A0A094F   197 LTAILLVLVLQP--------NGNSGAPPTPSNGS-SNLGVAAQVALKYAT 237  </t>
  </si>
  <si>
    <t xml:space="preserve">                    +      ++  S ++S ++     v+              + ++ v+++</t>
  </si>
  <si>
    <t xml:space="preserve">  tr|A0A094F   238 QAR--GTSGRDKSPATSRTKIQRFSVW--------------LSESTVDIE 271  </t>
  </si>
  <si>
    <t xml:space="preserve">                   a v s qe+i+ +e  e++ ++        + +++      tv +s+   </t>
  </si>
  <si>
    <t xml:space="preserve">  tr|A0A094F   272 AMVDSVQEMISFYECQEQYNEK--------STREQVNRAFITVWASQYAG 313  </t>
  </si>
  <si>
    <t xml:space="preserve">                        ++ ++++g + +   </t>
  </si>
  <si>
    <t xml:space="preserve">  tr|A0A094F   314 -----DNRRNEWGIFDN    325  </t>
  </si>
  <si>
    <t>tr|A0A178ADA8|A0A178ADA8_9PLEO: domain 1 of 1, from 1 to 293: score 136.8, E = 8.8e-38</t>
  </si>
  <si>
    <t xml:space="preserve">  tr|A0A178A     1    MASSYWE-------------STQRKFWTFTKQQLA------------ 22   </t>
  </si>
  <si>
    <t xml:space="preserve">                                   + +++        e+ +     +pl++ r +siy</t>
  </si>
  <si>
    <t xml:space="preserve">  tr|A0A178A    23 --------------QERKKME--------EAERNMVNLYPLPDRRHLSIY 50   </t>
  </si>
  <si>
    <t xml:space="preserve">                   +  +++k +  +  ++++LaTa+vY+ Rf+++ ++++             </t>
  </si>
  <si>
    <t xml:space="preserve">  tr|A0A178A    51 FYHQLSKMARPLGIRQQALATAQVYVRRFYMKIEIRR------------- 87   </t>
  </si>
  <si>
    <t xml:space="preserve">                   ++p +++++AL+l +K +e+++++++ ++                     </t>
  </si>
  <si>
    <t xml:space="preserve">  tr|A0A178A    88 TNPALVLATALYLSCK-MEECPQHIRMVL--------------------- 115  </t>
  </si>
  <si>
    <t xml:space="preserve">  tr|A0A178A   116 ------AEARHCWDTS------------FNDISKIGECEFTLISEMNSQL 147  </t>
  </si>
  <si>
    <t xml:space="preserve">  tr|A0A178A   148 IIHHPYRSLAELQTQ--------FQLTQEEN-ALAWSIINDHYLTDLP-- 186  </t>
  </si>
  <si>
    <t xml:space="preserve">                                              ++ +  +   +   a +   + g</t>
  </si>
  <si>
    <t xml:space="preserve">  tr|A0A178A   187 --------------------------LLHAPHVIAITAMFLAVVLKPTQG 210  </t>
  </si>
  <si>
    <t xml:space="preserve">                   ++   +++++s        s++ + ++  ++ +            +q+++</t>
  </si>
  <si>
    <t xml:space="preserve">  tr|A0A178A   211 GLQVNAAGMASA-----LQSLGTARGAPQGTQNR-----------VQKLV 244  </t>
  </si>
  <si>
    <t xml:space="preserve">  tr|A0A178A   245 DWL-----------------------A----------------ESSVDIE 255  </t>
  </si>
  <si>
    <t xml:space="preserve">  tr|A0A178A   256 AVVECTQELISLYEVWESYTDKTCK------------------------D 281  </t>
  </si>
  <si>
    <t xml:space="preserve">  tr|A0A178A   282 -----QIAKFVKARGLD    293  </t>
  </si>
  <si>
    <t>tr|A0A135LUN8|A0A135LUN8_PENPA: domain 1 of 1, from 353 to 701: score 135.8, E = 1.8e-37</t>
  </si>
  <si>
    <t xml:space="preserve">                      +    +p                     ++  +i+            </t>
  </si>
  <si>
    <t xml:space="preserve">  tr|A0A135L   353    LNDGTRP---------------------TVENCIE------------ 366  </t>
  </si>
  <si>
    <t xml:space="preserve">                                 + +++ +                  ++ + rL+   </t>
  </si>
  <si>
    <t xml:space="preserve">  tr|A0A135L   367 --------------AMGVNPL------------------RETSLRLQ--- 381  </t>
  </si>
  <si>
    <t xml:space="preserve">  tr|A0A135L   382 GVAWIDSVRRALNLPIRTFDTAVGYYHRFRLVHPDNE------------- 418  </t>
  </si>
  <si>
    <t xml:space="preserve">  tr|A0A135L   419 YNFNDAAAAALFTACK-IEDTLKKSRDIV--------------------- 446  </t>
  </si>
  <si>
    <t xml:space="preserve">  tr|A0A135L   447 -----CAAYNLKLSPS--EHLSADDPMFESSARGIIGLERLMLEASGFDF 489  </t>
  </si>
  <si>
    <t xml:space="preserve">                   + rhp++tL++l r        gL + s+v  +la+ ++ D ++t++p  </t>
  </si>
  <si>
    <t xml:space="preserve">  tr|A0A135L   490 RTRHPQKTLMKLGRH------YGLLKGSEVS-NLAYRISSDLYRTFAP-- 530  </t>
  </si>
  <si>
    <t xml:space="preserve">  tr|A0A135L   531 ---IKQSSSTMAFSCLELAgrLLDQRVEQVESGVDYAQWSTSRAEIMETL 577  </t>
  </si>
  <si>
    <t xml:space="preserve">  tr|A0A135L   578 FDLLEL-YTHHRSQTTVGSEFPADRFLTVRIPLNQE------ASEHNIPR 620  </t>
  </si>
  <si>
    <t xml:space="preserve">                      w       ++ S+gs         ++                    +</t>
  </si>
  <si>
    <t xml:space="preserve">  tr|A0A135L   621 YHPWI---GHPRKQSNGSG--------TN------------------DQG 641  </t>
  </si>
  <si>
    <t xml:space="preserve">  tr|A0A135L   642 APRPAHPLTPIAANGDRHRTGERGRDAAVRFMLDPACADEERRQVAAYFK 691  </t>
  </si>
  <si>
    <t xml:space="preserve">  tr|A0A135L   692 VE------MEEYEVDG---    701  </t>
  </si>
  <si>
    <t>tr|A0A0L0VMZ3|A0A0L0VMZ3_9BASI: domain 1 of 1, from 29 to 377: score 135.6, E = 2e-37</t>
  </si>
  <si>
    <t xml:space="preserve">                      +   +++pasl+ +slh + l +lv + v rdmi++ A+ av VI+C</t>
  </si>
  <si>
    <t xml:space="preserve">  tr|A0A0L0V    29    PPVVRRHPASLIAKSLHHPGLLALVRQRVNRDMISHIAQVAVSVIQC 75   </t>
  </si>
  <si>
    <t xml:space="preserve">                   dd...dlvepPpAap..............LPttPstkpHKsFTrsleqdm</t>
  </si>
  <si>
    <t xml:space="preserve">                    ++++d + +PpA p + ++ ++++++ + P tP+++             </t>
  </si>
  <si>
    <t xml:space="preserve">  tr|A0A0L0V    76 QSespDSLLSPPATPirlepvgrdqpsygTPNTPHRDS------------ 113  </t>
  </si>
  <si>
    <t xml:space="preserve">                   lepsGlplEterLpsiyletfItklgkssrvqvpTLaTalvYlkRfrtrl</t>
  </si>
  <si>
    <t xml:space="preserve">                         ++ + +Lps  le+fI +++++s+vqvpTL+++ +Yl+R+r++l</t>
  </si>
  <si>
    <t xml:space="preserve">  tr|A0A0L0V   114 -----RKEVDSSLPS--LEAFIQIVVEKSNVQVPTLLCTIIYLERLRSKL 156  </t>
  </si>
  <si>
    <t xml:space="preserve">                   spvakGmrkqqQLHIDSctphriflaALilAaKYleDsspknKhwvsYad</t>
  </si>
  <si>
    <t xml:space="preserve">                   ++ akG+ +        ct+hr+flaALi+AaKYl+Ds pknKhw s a </t>
  </si>
  <si>
    <t xml:space="preserve">  tr|A0A0L0V   157 PKIAKGL-N--------CTRHRVFLAALIVAAKYLNDSCPKNKHWCSHAS 197  </t>
  </si>
  <si>
    <t xml:space="preserve">                   lLLqRTAHKLKHpkgyskfGfSccEvnlmepkqllelLdydlrdfvsedd</t>
  </si>
  <si>
    <t xml:space="preserve">                   +                   f   Evnlme+ qll+lLd dlr  ++e+ </t>
  </si>
  <si>
    <t xml:space="preserve">  tr|A0A0L0V   198 I-------------------FADVEVNLMER-QLLFLLDFDLR--MDEET 225  </t>
  </si>
  <si>
    <t xml:space="preserve">                   llvhlEpfLLerlgfqlearhpyrtLrdlkrqkererasgLrlssdvkvr</t>
  </si>
  <si>
    <t xml:space="preserve">                   ll  ++pfL + ++ + +++h                          kv </t>
  </si>
  <si>
    <t xml:space="preserve">  tr|A0A0L0V   226 LLKAFAPFL-PDASPRPIPAHMSQ-----------------------KVM 251  </t>
  </si>
  <si>
    <t xml:space="preserve">                   lawpvlpDsrgtslpPWWVqLDVDLGEVRRACmRmAqLeepnasisssSs</t>
  </si>
  <si>
    <t xml:space="preserve">                   + +p+   s  +++                                    </t>
  </si>
  <si>
    <t xml:space="preserve">  tr|A0A0L0V   252 PPAPYRAPSNQSFAN----------------------------------- 266  </t>
  </si>
  <si>
    <t xml:space="preserve">                   yttpsvsraesgtsvlgsaskpdtasssstSvaesssd...eveseleit</t>
  </si>
  <si>
    <t xml:space="preserve">                    t+ps s+ +    ++     +  a+ +++++ + ++   +++ ++  i </t>
  </si>
  <si>
    <t xml:space="preserve">  tr|A0A0L0V   267 -TPPSISHTTPRNNLTKYRDSQHGAPLTPSPSPIRRLMlfgNGLADKTIQ 315  </t>
  </si>
  <si>
    <t xml:space="preserve">                     gg            qr++ +    a S s S++s+             </t>
  </si>
  <si>
    <t xml:space="preserve">  tr|A0A0L0V   316 RIGG-----------AQRAVKIS--PASSVSSSNPST---------V--- 340  </t>
  </si>
  <si>
    <t xml:space="preserve">                             d  +Pe                +el  + s sg++     </t>
  </si>
  <si>
    <t xml:space="preserve">  tr|A0A0L0V   341 ----------DSSSPE----------------EELLFQLSLSGHKQ---- 360  </t>
  </si>
  <si>
    <t xml:space="preserve">                                    +v+     ++++  ++R      </t>
  </si>
  <si>
    <t xml:space="preserve">  tr|A0A0L0V   361 ---------------FRAVQ---AASNHKMQLER--S    377  </t>
  </si>
  <si>
    <t>tr|A0A0P7BPC9|A0A0P7BPC9_9HYPO: domain 1 of 1, from 1 to 318: score 135.2, E = 2.7e-37</t>
  </si>
  <si>
    <t xml:space="preserve">                      ms++++              +tq+++w ++++++a            </t>
  </si>
  <si>
    <t xml:space="preserve">  tr|A0A0P7B     1    MSANYWE-------------STQRRYWQFTKEQLA------------ 22   </t>
  </si>
  <si>
    <t xml:space="preserve">                                   + + +       +  + l +   pl+ +r ++iy</t>
  </si>
  <si>
    <t xml:space="preserve">  tr|A0A0P7B    23 --------------SMRQKLE-------DDNADLVRMF-PLPQHRHLNIY 50   </t>
  </si>
  <si>
    <t xml:space="preserve">                   ++++++ l+k++  +++  aTa+vY+kRf+t++++++             </t>
  </si>
  <si>
    <t xml:space="preserve">  tr|A0A0P7B    51 FNQQLIRLAKRLTIRQQSMATAQVYMKRFYTKVEIRR------------- 87   </t>
  </si>
  <si>
    <t xml:space="preserve">                   ++p+++++++ +lA+K +e+s+++++ +v+                    </t>
  </si>
  <si>
    <t xml:space="preserve">  tr|A0A0P7B    88 TNPYLVIATSIYLACK-MEESPQHIRLIVT-------------------- 116  </t>
  </si>
  <si>
    <t xml:space="preserve">                          E++ m+ ++l           + + ++l+++E+fL++++++ql</t>
  </si>
  <si>
    <t xml:space="preserve">  tr|A0A0P7B   117 -------EARQMW-QDLV----------AIDTSKLGECEFFLISEMSSQL 148  </t>
  </si>
  <si>
    <t xml:space="preserve">                   ++++pyr  ++l ++        L l  +++v la +v++D+  t+lp  </t>
  </si>
  <si>
    <t xml:space="preserve">  tr|A0A0P7B   149 IVHQPYRSITALRSE--------LSLV-EEDVQLAKSVVNDHFMTDLP-- 187  </t>
  </si>
  <si>
    <t xml:space="preserve">                   WVqLDVDLGEVRRACmRmAqLeepnasisssSsyttp....svs..raes</t>
  </si>
  <si>
    <t xml:space="preserve">                                       L++p++ +  +    ++ ++++++++  +s</t>
  </si>
  <si>
    <t xml:space="preserve">  tr|A0A0P7B   188 -------------------LLYPPHTIALVAILLALVlrpnNSVpgQNAS 218  </t>
  </si>
  <si>
    <t xml:space="preserve">                   gtsvlgsaskpdtasssstSvaesssde..veseleitdgggpassngae</t>
  </si>
  <si>
    <t xml:space="preserve">                   g+++ ++++ + +a s  + +a  +s+++++ s+  +++ +         </t>
  </si>
  <si>
    <t xml:space="preserve">  tr|A0A0P7B   219 GAAAAAGLAAAQAALSQAQARAGQGSLSdtGGSDTKEKQQEA-------R 261  </t>
  </si>
  <si>
    <t xml:space="preserve">                     ++qr++ w+                                       </t>
  </si>
  <si>
    <t xml:space="preserve">  tr|A0A0P7B   262 VTRVQRFAAWL-----------------------A--------------- 273  </t>
  </si>
  <si>
    <t xml:space="preserve">                    ++ v++a+ v  +qe i+ +e  e++  +  r                 </t>
  </si>
  <si>
    <t xml:space="preserve">  tr|A0A0P7B   274 -ESNVDIASMVDATQEIISFYECYEQYNDKLTR----------------- 305  </t>
  </si>
  <si>
    <t xml:space="preserve">  tr|A0A0P7B   306 -------E-----QINRFVKARSLD    318  </t>
  </si>
  <si>
    <t>tr|N4UWJ7|N4UWJ7_COLOR: domain 1 of 1, from 1 to 315: score 134.6, E = 4e-37</t>
  </si>
  <si>
    <t xml:space="preserve">                      m+++++              +tq   wl+++d +             </t>
  </si>
  <si>
    <t xml:space="preserve">  tr|N4UWJ7|     1    MAANYWE-------------STQHQNWLFTKDGLG------------ 22   </t>
  </si>
  <si>
    <t xml:space="preserve">                                   +++++       le d +e  +l pl+ +r +  </t>
  </si>
  <si>
    <t xml:space="preserve">  tr|N4UWJ7|    23 ----------------RVREE-------LEEDNAEVVQLfPLPQPRHLAT 49   </t>
  </si>
  <si>
    <t xml:space="preserve">                   y++++   lgk++ v++++LaTa+ Y+kRf+t++++++            </t>
  </si>
  <si>
    <t xml:space="preserve">  tr|N4UWJ7|    50 YFNQQVNRLGKRLVVRQQALATAQTYIKRFYTKVEIRR------------ 87   </t>
  </si>
  <si>
    <t xml:space="preserve">  tr|N4UWJ7|    88 -TNPYLVVATALYLACK-IEECPQHIRLIVS------------------- 116  </t>
  </si>
  <si>
    <t xml:space="preserve">                           E+++++p+  l            + ++l+++E+ ++++++++</t>
  </si>
  <si>
    <t xml:space="preserve">  tr|N4UWJ7|   117 --------EARSLWPDF-L----------GLDTSKLGECEFTMISEMSSN 147  </t>
  </si>
  <si>
    <t xml:space="preserve">                   l++++pyrtL+ l++         L l+++     aw++++D++ t+lp </t>
  </si>
  <si>
    <t xml:space="preserve">  tr|N4UWJ7|   148 LIVHQPYRTLTTLQQD--------LNLTPEDV-SRAWSIINDHYMTDLP- 187  </t>
  </si>
  <si>
    <t xml:space="preserve">                           L       +    L    +  s +S    ps++  +++ +vl</t>
  </si>
  <si>
    <t xml:space="preserve">  tr|N4UWJ7|   188 -------LLCPPHIIALTAILLVLVMRPMSNASGQAQPSAAGLAAASAVL 230  </t>
  </si>
  <si>
    <t xml:space="preserve">                   + as+p   + ++      ++ ++++   ++++g          + +qr+</t>
  </si>
  <si>
    <t xml:space="preserve">  tr|N4UWJ7|   231 AQASRPHGLPPTP------GTPNPAD--KEKQPGA-------RMGQIQRF 265  </t>
  </si>
  <si>
    <t xml:space="preserve">                     w+                                        ++ v+v</t>
  </si>
  <si>
    <t xml:space="preserve">  tr|N4UWJ7|   266 GAWL-----------------------S----------------ESNVDV 276  </t>
  </si>
  <si>
    <t xml:space="preserve">                   a+ + ++qe+i+ +e  e++  +  r                        </t>
  </si>
  <si>
    <t xml:space="preserve">  tr|N4UWJ7|   277 ASMIDCTQELISFYESNEQYNDKLTR------------------------ 302  </t>
  </si>
  <si>
    <t xml:space="preserve">  tr|N4UWJ7|   303 E-----QINRFVKARGLD    315  </t>
  </si>
  <si>
    <t>tr|A0A177D0D9|A0A177D0D9_9PLEO: domain 1 of 1, from 1 to 294: score 134.4, E = 4.7e-37</t>
  </si>
  <si>
    <t xml:space="preserve">                      m+s+++              +tq  +w +++ ++a            </t>
  </si>
  <si>
    <t xml:space="preserve">  tr|A0A177D     1    MASSYWE-------------STQKKFWTFTKPQLA------------ 22   </t>
  </si>
  <si>
    <t xml:space="preserve">                                   + + +         + +     +p ++ r +siy</t>
  </si>
  <si>
    <t xml:space="preserve">  tr|A0A177D    23 --------------LERKRLE--------DSERNVVNMYPVPDRRHLSIY 50   </t>
  </si>
  <si>
    <t xml:space="preserve">                   +  +++k +  +  ++++LaTa+vY+ Rf+ ++++++             </t>
  </si>
  <si>
    <t xml:space="preserve">  tr|A0A177D    51 FYHQLSKMARPLGIRQQALATAQVYVRRFYVKVEIRR------------- 87   </t>
  </si>
  <si>
    <t xml:space="preserve">  tr|A0A177D   116 ------AEARHCWDTS------------FNDISKIGECEFTLISEMNSQL 147  </t>
  </si>
  <si>
    <t xml:space="preserve">                   +++hpyr L++l++q        L+  + +    aw++++D+++t+lp  </t>
  </si>
  <si>
    <t xml:space="preserve">  tr|A0A177D   148 IIHHPYRSLAELQSQ------FQLTQEENSL---AWSIINDHYLTDLP-- 186  </t>
  </si>
  <si>
    <t xml:space="preserve">                                                      + +    ++ + +l+</t>
  </si>
  <si>
    <t xml:space="preserve">  tr|A0A177D   187 ----------------------------------LLHAPHVIAITAMFLA 202  </t>
  </si>
  <si>
    <t xml:space="preserve">                     +kp  ++     ++  s +    +++ ++g g          ++q+++</t>
  </si>
  <si>
    <t xml:space="preserve">  tr|A0A177D   203 VVLKPTQGGLQVHAAGVASALQALGNARGGTGQG-------MQNRVQKLV 245  </t>
  </si>
  <si>
    <t xml:space="preserve">  tr|A0A177D   246 DWL-----------------------A----------------ESTVDIE 256  </t>
  </si>
  <si>
    <t xml:space="preserve">                   a+v+++qe+i+++e ++ +++++ +                        +</t>
  </si>
  <si>
    <t xml:space="preserve">  tr|A0A177D   257 AVVECTQELISLYEIWDSYAEKTCK------------------------D 282  </t>
  </si>
  <si>
    <t xml:space="preserve">  tr|A0A177D   283 -----QIAKFVKARGLD    294  </t>
  </si>
  <si>
    <t>tr|A0A0W7VF46|A0A0W7VF46_9HYPO: domain 1 of 1, from 1 to 320: score 134.3, E = 4.8e-37</t>
  </si>
  <si>
    <t xml:space="preserve">                      ms++++              +tq ++wl+++d++a            </t>
  </si>
  <si>
    <t xml:space="preserve">  tr|A0A0W7V     1    MSANYWE-------------STQKRYWLFTKDELA------------ 22   </t>
  </si>
  <si>
    <t xml:space="preserve">                                   + + +       +e  +  +   pl+ +r + iy</t>
  </si>
  <si>
    <t xml:space="preserve">  tr|A0A0W7V    23 --------------LMRQKLE-------DENPEIVRMF-PLPQPRHLAIY 50   </t>
  </si>
  <si>
    <t xml:space="preserve">  tr|A0A0W7V    51 FNQQLLRLGKRLTIRQQAMATAQVYLKRFYTRVEIRR------------- 87   </t>
  </si>
  <si>
    <t xml:space="preserve">  tr|A0A0W7V    88 TNPYLVITTAIYLACK-MEESPQHIRLIVT-------------------- 116  </t>
  </si>
  <si>
    <t xml:space="preserve">  tr|A0A0W7V   117 -------EARQLW-QDFI----------GLDTSKIGECEFFLISEMSSQL 148  </t>
  </si>
  <si>
    <t xml:space="preserve">                   ++ +pyr L +l ++        L+l  d++v la ++++D++ t+lp  </t>
  </si>
  <si>
    <t xml:space="preserve">  tr|A0A0W7V   149 IVYQPYRSLLALRSE--------LALV-DEDVQLAKSIINDHYMTDLP-- 187  </t>
  </si>
  <si>
    <t xml:space="preserve">                                                      + s   ++  + +l+</t>
  </si>
  <si>
    <t xml:space="preserve">  tr|A0A0W7V   188 ----------------------------------FLCSPHTVALVAILLA 203  </t>
  </si>
  <si>
    <t xml:space="preserve">                   + ++p++ +    S++       ++ +   ++++  s  g+ + +++ ++</t>
  </si>
  <si>
    <t xml:space="preserve">  tr|A0A0W7V   204 LVLRPNSSVPGQNSSGAAAAGLAAAQAALSQAHSARSGQGGILAEIPSTP 253  </t>
  </si>
  <si>
    <t xml:space="preserve">                   +++ r+++ +        +r      +              ++++ v++a</t>
  </si>
  <si>
    <t xml:space="preserve">  tr|A0A0W7V   254 ELKERHQENR-------MTRVHHFAAW--------------LAESDVDIA 282  </t>
  </si>
  <si>
    <t xml:space="preserve">                   a v  +qe i+ +e  e++  +  r                        +</t>
  </si>
  <si>
    <t xml:space="preserve">  tr|A0A0W7V   283 AMVDATQEIISFYECYEQYNDKLTR------------------------E 308  </t>
  </si>
  <si>
    <t xml:space="preserve">  tr|A0A0W7V   309 -----QINRFVKARNLD    320  </t>
  </si>
  <si>
    <t>tr|S7QGQ6|S7QGQ6_GLOTA: domain 1 of 1, from 1 to 275: score 134.1, E = 5.7e-37</t>
  </si>
  <si>
    <t xml:space="preserve">                      ms r++p                    l+s ++i+            </t>
  </si>
  <si>
    <t xml:space="preserve">  tr|S7QGQ6|     1    MSRRLYP--------------------LASLEQIQ------------ 15   </t>
  </si>
  <si>
    <t xml:space="preserve">                                   Ps++                 G+p E+e ++++y</t>
  </si>
  <si>
    <t xml:space="preserve">  tr|S7QGQ6|    16 --------------NSPSRQD----------------GIPAELEEDLRAY 35   </t>
  </si>
  <si>
    <t xml:space="preserve">                   ++++I+++g  + ++++++aTa+++++Rf+ ++s+++             </t>
  </si>
  <si>
    <t xml:space="preserve">  tr|S7QGQ6|    36 GCKLIHQAGILLKQKQVAVATAQILFQRFWFVTSMKQ------------- 72   </t>
  </si>
  <si>
    <t xml:space="preserve">                   +++++++++AL+lA+K le+++ +++++++++dlLLqR AH LK      </t>
  </si>
  <si>
    <t xml:space="preserve">  tr|S7QGQ6|    73 FGIGDVGMGALYLASK-LEECPLRMRDLINVYDLLLQRAAHSLKPEGK-- 119  </t>
  </si>
  <si>
    <t xml:space="preserve">                          E++++++   +++++ydl+      d+lv++E++LL+rlgf++</t>
  </si>
  <si>
    <t xml:space="preserve">  tr|S7QGQ6|   120 -------EFKYTPMSY-FGNTFYDLK------DALVVAEMQLLKRLGFDV 155  </t>
  </si>
  <si>
    <t xml:space="preserve">                   +++ py+tL++++r       + L+ ++d     aw++l+D+  t+    </t>
  </si>
  <si>
    <t xml:space="preserve">  tr|S7QGQ6|   156 HVVLPYGTLVNYMRL------LDLTGREDAV-SRAWGYLNDALQTPVY-- 196  </t>
  </si>
  <si>
    <t xml:space="preserve">                                                 +S++    vs+a   ++ + </t>
  </si>
  <si>
    <t xml:space="preserve">  tr|S7QGQ6|   197 ------------------------------ASYPVQTIVSAAILLATRHL 216  </t>
  </si>
  <si>
    <t xml:space="preserve">                   +   p+t++                    ++++                 </t>
  </si>
  <si>
    <t xml:space="preserve">  tr|S7QGQ6|   217 GIPLPSTPPNCW----------------WDLFDA---------------- 234  </t>
  </si>
  <si>
    <t xml:space="preserve">                   +we                      v+                       </t>
  </si>
  <si>
    <t xml:space="preserve">  tr|S7QGQ6|   235 EWE---------------------DVW----------------------- 240  </t>
  </si>
  <si>
    <t xml:space="preserve">                            +  + ++  +++s             + ++r        v </t>
  </si>
  <si>
    <t xml:space="preserve">  tr|S7QGQ6|   241 --------AVCGYIMRLYRERS-------------LEDRR-------QVI 262  </t>
  </si>
  <si>
    <t xml:space="preserve">                   lsiSrrm.gsglvgRmlk&lt;-*</t>
  </si>
  <si>
    <t xml:space="preserve">                         m  + +v R l+   </t>
  </si>
  <si>
    <t xml:space="preserve">  tr|S7QGQ6|   263 -----GMlTKKDVRRWLE    275  </t>
  </si>
  <si>
    <t>tr|K3V7E0|K3V7E0_FUSPC: domain 1 of 1, from 1 to 319: score 133.7, E = 7.7e-37</t>
  </si>
  <si>
    <t xml:space="preserve">                      ms++++              +tq ++w ++++++a            </t>
  </si>
  <si>
    <t xml:space="preserve">  tr|K3V7E0|     1    MSASYWQ-------------STQCRFWTFTKEQLA------------ 22   </t>
  </si>
  <si>
    <t xml:space="preserve">                                 t + + +          ++l +   pl+ +r ++iy</t>
  </si>
  <si>
    <t xml:space="preserve">  tr|K3V7E0|    23 --------------TMRQKLE-------EDNAELVRMF-PLPQQRHLNIY 50   </t>
  </si>
  <si>
    <t xml:space="preserve">  tr|K3V7E0|    51 FNQQLIRLAKRLTIRQQSMATAQVYMKRFYSKVEIRR------------- 87   </t>
  </si>
  <si>
    <t xml:space="preserve">  tr|K3V7E0|    88 TNPYLVIATAIYLACK-IEESPQHIRLIVT-------------------- 116  </t>
  </si>
  <si>
    <t xml:space="preserve">  tr|K3V7E0|   117 -------EARQMW-GDLV----------AIDTSKLGECEFFMISEMRSQL 148  </t>
  </si>
  <si>
    <t xml:space="preserve">                   ++ +pyrt ++l ++      +gL+++   +v la++v++D+  t+lp  </t>
  </si>
  <si>
    <t xml:space="preserve">  tr|K3V7E0|   149 IVYQPYRTVVALRSE------LGLQED---EVQLARSVINDHFMTDLP-- 187  </t>
  </si>
  <si>
    <t xml:space="preserve">                   WVqLDVDLGEVRRACmRmAqLeepnasisssSsyttpsvsra........</t>
  </si>
  <si>
    <t xml:space="preserve">                                              ++++  +  ++   a   +++++</t>
  </si>
  <si>
    <t xml:space="preserve">  tr|K3V7E0|   188 --------------------------LLYPPHVIAMVAMLLAlvlrpnns 211  </t>
  </si>
  <si>
    <t xml:space="preserve">                   .....esgtsvlgsaskpdtasssstSvaesssdeveseleitdgggpas</t>
  </si>
  <si>
    <t xml:space="preserve">                   ++++++sg+++ ++++ +  a ++ ++  +s++   +++  ++       </t>
  </si>
  <si>
    <t xml:space="preserve">  tr|K3V7E0|   212 gpgqnASGAAAAAGLAAAQQALMRAQGQQTSGGGATDAATAEPKERQ--- 258  </t>
  </si>
  <si>
    <t xml:space="preserve">                      a   ++q+++ w+                                  </t>
  </si>
  <si>
    <t xml:space="preserve">  tr|K3V7E0|   259 -QQARVSRVQKFAKWL-----------------------V---------- 274  </t>
  </si>
  <si>
    <t xml:space="preserve">                          + v +a+ v  +qe i+ +e  e +  +  r            </t>
  </si>
  <si>
    <t xml:space="preserve">  tr|K3V7E0|   275 ------DSNVEIASMVDATQEIISFYECYEHYNDKLTR------------ 306  </t>
  </si>
  <si>
    <t xml:space="preserve">                               +      + + + +R l+   </t>
  </si>
  <si>
    <t xml:space="preserve">  tr|K3V7E0|   307 ------------E-----QINRFVKARGLD    319  </t>
  </si>
  <si>
    <t>tr|A0A063BPD2|A0A063BPD2_9HYPO: domain 1 of 1, from 1 to 327: score 133.4, E = 9.1e-37</t>
  </si>
  <si>
    <t xml:space="preserve">                      ms ++++             +tq+++wl+++d++a            </t>
  </si>
  <si>
    <t xml:space="preserve">  tr|A0A063B     1    MSPNYWD-------------STQRRHWLFTKDQLA------------ 22   </t>
  </si>
  <si>
    <t xml:space="preserve">                                   + +         +  + l +   pl+ +r + iy</t>
  </si>
  <si>
    <t xml:space="preserve">  tr|A0A063B    23 --------------SMRQKLD-------DDHADLVRMF-PLPQPRHLAIY 50   </t>
  </si>
  <si>
    <t xml:space="preserve">                   +++++  l+k+++ ++++ aTa+vYlkRf+ +++++              </t>
  </si>
  <si>
    <t xml:space="preserve">  tr|A0A063B    51 FNQQLLRLAKRLSIRQQAMATAQVYLKRFYIKVPIRS------------- 87   </t>
  </si>
  <si>
    <t xml:space="preserve">  tr|A0A063B    88 TNPYLVITTAIYLACK-MEEAPQHIRLIVT-------------------- 116  </t>
  </si>
  <si>
    <t xml:space="preserve">                          E++ ++ ++++            + ++++++E+ L++++++ql</t>
  </si>
  <si>
    <t xml:space="preserve">  tr|A0A063B   117 -------EARQLW-QDFI----------GLDTSKIGECEFYLISEMSSQL 148  </t>
  </si>
  <si>
    <t xml:space="preserve">                   ++++pyrtL+ l  +        L l  d +v la++v++Ds  ++lp  </t>
  </si>
  <si>
    <t xml:space="preserve">  tr|A0A063B   149 IVHQPYRTLTLLRAE--------LSLV-DDDVQLARSVINDSFNSDLP-- 187  </t>
  </si>
  <si>
    <t xml:space="preserve">                          L         +A L + +  +++ Ss  + ++s +++++++ +</t>
  </si>
  <si>
    <t xml:space="preserve">  tr|A0A063B   188 -------LICAPHIIALVAILLALV--LRPNSSRAGQATSGSAAAAGLAA 228  </t>
  </si>
  <si>
    <t xml:space="preserve">                   + + ++ a ++  + +  ++++  +++ +  +++ +    a   ++q ++</t>
  </si>
  <si>
    <t xml:space="preserve">  tr|A0A063B   229 AQAALSQAHGRNGGGGGGGGSGTPLDSAAAGPESKEKQQEARISRVQHFA 278  </t>
  </si>
  <si>
    <t xml:space="preserve">  tr|A0A063B   279 AWL-----------------------A----------------ESSVDIP 289  </t>
  </si>
  <si>
    <t xml:space="preserve">                   a v  +qe+i++++l e++ ++  r                        +</t>
  </si>
  <si>
    <t xml:space="preserve">  tr|A0A063B   290 AMVDATQEMISLYDLYEQYNEKLTR------------------------E 315  </t>
  </si>
  <si>
    <t xml:space="preserve">  tr|A0A063B   316 -----QINRFVKARGLD    327  </t>
  </si>
  <si>
    <t>tr|A0A0H1BKR7|A0A0H1BKR7_9EURO: domain 1 of 1, from 4 to 434: score 133.3, E = 1e-36</t>
  </si>
  <si>
    <t xml:space="preserve">                       ss+ + pa+  P ++   + +++++wl+++ ++             </t>
  </si>
  <si>
    <t xml:space="preserve">  tr|A0A0H1B     4    TSSSTRGPAPAPPTPSSRVLVAAQSQWLFTDAELY------------ 38   </t>
  </si>
  <si>
    <t xml:space="preserve">                                 +tPs                   G+  E+e   +++</t>
  </si>
  <si>
    <t xml:space="preserve">  tr|A0A0H1B    39 --------------RTPSILD----------------GMTIEDEHTNRSK 58   </t>
  </si>
  <si>
    <t xml:space="preserve">  tr|A0A0H1B    59 GVNFITQVGILLKLPQLTLCTASVYLHRFFMRYSMKDLPQRP-G------ 101  </t>
  </si>
  <si>
    <t xml:space="preserve">  tr|A0A0H1B   102 MHPYPIAATALFLATK-VEENCRKMKELI--------------------- 129  </t>
  </si>
  <si>
    <t xml:space="preserve">  tr|A0A0H1B   130 ---VACCRIAQKKPSM-V--VDEQSKEFWRWRDTILHNEDTLLEALCFDL 173  </t>
  </si>
  <si>
    <t xml:space="preserve">  tr|A0A0H1B   174 QLEQPYRLLYDFLCYFKVQENKRLRNS-------AWAFLNDSTYTVLcvq 216  </t>
  </si>
  <si>
    <t xml:space="preserve">  tr|A0A0H1B   217 fpartiaaaalyaaarhcevtfeddslnRPWWEQLDVDLNEMRRACDRMA 266  </t>
  </si>
  <si>
    <t xml:space="preserve">                   qLeepnasisssSsyttps...........vsraesgtsvlgsaskpdta</t>
  </si>
  <si>
    <t xml:space="preserve">                    ++e +    +++ y  +s++++++++++++ + +  ++++++ ++ ++ </t>
  </si>
  <si>
    <t xml:space="preserve">  tr|A0A0H1B   267 DIYEFVSVPVPGQQYVHLStrddeptdrtrTFHRPKSEGSMDISANNSVS 316  </t>
  </si>
  <si>
    <t xml:space="preserve">                   sssstSvaesssdeveseleitdgggpassngaepyklqrviywekrkaq</t>
  </si>
  <si>
    <t xml:space="preserve">                   ++     ++++ ++  s++    + +  + nga ++     + +++ +++</t>
  </si>
  <si>
    <t xml:space="preserve">  tr|A0A0H1B   317 PGEI--NGRKRERDSHSGSFSQHPIS-VPPNGAASGNQDPQPSPKRQRRE 363  </t>
  </si>
  <si>
    <t xml:space="preserve">                   SnsvSegsSqyrstsvnvkaGskkskksdekddkpqPevsvaapvsssqe</t>
  </si>
  <si>
    <t xml:space="preserve">                   ++   + +S             + +  s +  ++ q ++ +   +++s+ </t>
  </si>
  <si>
    <t xml:space="preserve">  tr|A0A0H1B   364 GSDAGTETS---------S--FSQPQPSSSQASLTQGASNLNLASNQSSQ 402  </t>
  </si>
  <si>
    <t xml:space="preserve">                   hi....vtDelsegksgsgdrraRfslsaagaqaerEtvapsfkvklsiS</t>
  </si>
  <si>
    <t xml:space="preserve">                   ++ ++++++ l+e+ ++                 ++              </t>
  </si>
  <si>
    <t xml:space="preserve">  tr|A0A0H1B   403 TAigdpSSQRLPEMNGH-----------------GH---------P---- 422  </t>
  </si>
  <si>
    <t xml:space="preserve">                    r+ s + +R+ +   </t>
  </si>
  <si>
    <t xml:space="preserve">  tr|A0A0H1B   423 -RNASPPKSRIPQ    434  </t>
  </si>
  <si>
    <t>tr|I1RKF3|I1RKF3_GIBZE: domain 1 of 1, from 1 to 319: score 133.1, E = 1.1e-36</t>
  </si>
  <si>
    <t xml:space="preserve">  tr|I1RKF3|     1    MSASYWQ-------------STQCRFWTFTKEQLA------------ 22   </t>
  </si>
  <si>
    <t xml:space="preserve">  tr|I1RKF3|    23 --------------TMRQKLE-------EDNAELVRMF-PLPQQRHLNIY 50   </t>
  </si>
  <si>
    <t xml:space="preserve">  tr|I1RKF3|    51 FNQQLIRLAKRLTIRQQSMATAQVYMKRFYSKVEIRR------------- 87   </t>
  </si>
  <si>
    <t xml:space="preserve">  tr|I1RKF3|    88 TNPYLVIATAIYLACK-IEESPQHIRLIVT-------------------- 116  </t>
  </si>
  <si>
    <t xml:space="preserve">  tr|I1RKF3|   117 -------EARQMW-GDLV----------AIDTSKLGECEFFMISEMRSQL 148  </t>
  </si>
  <si>
    <t xml:space="preserve">  tr|I1RKF3|   149 IVYQPYRTVVALRSE------LGLQED---EVQLARSVINDHFMTDLP-- 187  </t>
  </si>
  <si>
    <t xml:space="preserve">  tr|I1RKF3|   188 --------------------------LLYPPHVIAMVAMLLAlvlrpnns 211  </t>
  </si>
  <si>
    <t xml:space="preserve">  tr|I1RKF3|   212 gpgqnPSGAAAAAGLAAAQQALMRAQGQQTSGGGATDAATAEPKERQ--- 258  </t>
  </si>
  <si>
    <t xml:space="preserve">  tr|I1RKF3|   259 -QQARVSRVQKFAKWL-----------------------V---------- 274  </t>
  </si>
  <si>
    <t xml:space="preserve">  tr|I1RKF3|   275 ------DSNVEIASMVDATQEIISFYECYEHYNDKLTR------------ 306  </t>
  </si>
  <si>
    <t xml:space="preserve">  tr|I1RKF3|   307 ------------E-----QINRFVKARGLD    319  </t>
  </si>
  <si>
    <t>tr|A0A084QCE0|A0A084QCE0_9HYPO: domain 1 of 1, from 1 to 316: score 133.1, E = 1.1e-36</t>
  </si>
  <si>
    <t xml:space="preserve">  tr|A0A084Q     1    MSANYWE-------------STQRRHWLFTKDQLA------------ 22   </t>
  </si>
  <si>
    <t xml:space="preserve">                                 + + + +       +e ++l +   pl+ +r + iy</t>
  </si>
  <si>
    <t xml:space="preserve">  tr|A0A084Q    23 --------------AMRQKLE-------DENAELVRMY-PLPHIRHLGIY 50   </t>
  </si>
  <si>
    <t xml:space="preserve">                    +++++ lgk++  ++++ aTa+vYlkRf+tr ++++             </t>
  </si>
  <si>
    <t xml:space="preserve">  tr|A0A084Q    51 YNQQLIRLGKRLTIRQQAMATAQVYLKRFYTRIEIRR------------- 87   </t>
  </si>
  <si>
    <t xml:space="preserve">  tr|A0A084Q    88 TNPYLVITTAIYLACK-MEEAPQHIRLIVT-------------------- 116  </t>
  </si>
  <si>
    <t xml:space="preserve">                          E++ ++ ++++            + ++++++E+f+++++++ql</t>
  </si>
  <si>
    <t xml:space="preserve">  tr|A0A084Q   117 -------EARQLW-QEFI----------SLDTSKIGECEFFIISEMSSQL 148  </t>
  </si>
  <si>
    <t xml:space="preserve">                   ++ +pyrtL+ l  +        L ls +++v la+++++D++ t+lp  </t>
  </si>
  <si>
    <t xml:space="preserve">  tr|A0A084Q   149 IVYQPYRTLSSLRTE--------LSLS-EEDVQLARSIINDHYMTDLP-- 187  </t>
  </si>
  <si>
    <t xml:space="preserve">                   WVqLDVDLGEVRRACmRmAqLeepnasisssSsyttpsvsraes...gts</t>
  </si>
  <si>
    <t xml:space="preserve">                                              ++ + ++ ++ +  a + ++ ++</t>
  </si>
  <si>
    <t xml:space="preserve">  tr|A0A084Q   188 --------------------------LLYAPHIIALVCLLLALVlrnTPA 211  </t>
  </si>
  <si>
    <t xml:space="preserve">                   vlgsaskpdtasssstSvaess..........sdeveseleitdgggpas</t>
  </si>
  <si>
    <t xml:space="preserve">                   ++g  + p+t+++ s+Sva  + + +  +++ +d+  +e+ +++++    </t>
  </si>
  <si>
    <t xml:space="preserve">  tr|A0A084Q   212 TSGQNASPSTPTGISPSVALNPaqaravqggiLDSFTAEPKEKQPET--- 258  </t>
  </si>
  <si>
    <t xml:space="preserve">                        + k+q +  w                                   </t>
  </si>
  <si>
    <t xml:space="preserve">  tr|A0A084Q   259 ----WLIKVQQFGAWV-----------------------A---------- 271  </t>
  </si>
  <si>
    <t xml:space="preserve">                         ++ v+++a v  +qe+++ +e  e++  +  r            </t>
  </si>
  <si>
    <t xml:space="preserve">  tr|A0A084Q   272 ------ESNVDLTAMVDATQELLSFYECYEQYNDKHSR------------ 303  </t>
  </si>
  <si>
    <t xml:space="preserve">  tr|A0A084Q   304 ------------E-----QINRFVKARSLD    316  </t>
  </si>
  <si>
    <t>tr|J4W8I2|J4W8I2_BEAB2: domain 1 of 1, from 1 to 323: score 132.8, E = 1.4e-36</t>
  </si>
  <si>
    <t xml:space="preserve">                      ms+++++             +tq+++wl+++d++             </t>
  </si>
  <si>
    <t xml:space="preserve">  tr|J4W8I2|     1    MSANYWD-------------STQRRYWLFTKDQLN------------ 22   </t>
  </si>
  <si>
    <t xml:space="preserve">                                 t +s+ +         qd  +  + +pl  +r + i</t>
  </si>
  <si>
    <t xml:space="preserve">  tr|J4W8I2|    23 --------------TMRSKLE---------QDNIDlVRMFPLSQPRHLAI 49   </t>
  </si>
  <si>
    <t xml:space="preserve">                   +++++++ lgk++  ++++ aTa+vYlkRf++r+++++            </t>
  </si>
  <si>
    <t xml:space="preserve">  tr|J4W8I2|    50 FFNQQLIRLGKRLTIRQQAMATAQVYLKRFYSRVEIRR------------ 87   </t>
  </si>
  <si>
    <t xml:space="preserve">                    ++p++++++A +lA+K +e+s+++++ +v+                   </t>
  </si>
  <si>
    <t xml:space="preserve">  tr|J4W8I2|    88 -TNPYLVITTAIYLACK-MEESPQHIRLIVT------------------- 116  </t>
  </si>
  <si>
    <t xml:space="preserve">                           E++ ++ ++++            + + ++++E+fL++++++q</t>
  </si>
  <si>
    <t xml:space="preserve">  tr|J4W8I2|   117 --------EARQLW-QDFI----------GLDTSRIGECEFFLISEMSSQ 147  </t>
  </si>
  <si>
    <t xml:space="preserve">                   l++++pyrtL+ l ++        L+l  d++v la +v++D++ t+lp </t>
  </si>
  <si>
    <t xml:space="preserve">  tr|J4W8I2|   148 LIVHQPYRTLTSLRSE--------LALV-DEDVQLAKSVINDHYMTDLP- 187  </t>
  </si>
  <si>
    <t xml:space="preserve">                   WWVqLDVDLGEVRRACmRmAqLeepnasisssSsyttpsvsraesg.tsv</t>
  </si>
  <si>
    <t xml:space="preserve">                                               + ++ ++ ++s   a + ++ +</t>
  </si>
  <si>
    <t xml:space="preserve">  tr|J4W8I2|   188 ---------------------------LLFPPHIIALVSILLALVLrPNS 210  </t>
  </si>
  <si>
    <t xml:space="preserve">                   ++ + +p +a + +  +a   ++ v  + ++t ggg a  +   p+ +  </t>
  </si>
  <si>
    <t xml:space="preserve">  tr|J4W8I2|   211 VAPGQQPGAAAAAGLAAAQAALSQVQGGGVMTPGGG-AIHGLPLPPPVIS 259  </t>
  </si>
  <si>
    <t xml:space="preserve">                     ++   k+q   ++                      ++    ++++ v+</t>
  </si>
  <si>
    <t xml:space="preserve">  tr|J4W8I2|   260 GQEAR-EKQQEARITR------------V--------QHFAAWLAESTVD 288  </t>
  </si>
  <si>
    <t xml:space="preserve">                   +a+ v  +qe i+ +e  e++ ++                          </t>
  </si>
  <si>
    <t xml:space="preserve">  tr|J4W8I2|   289 IASMVDATQEIISFYECYEKYNEK-------------------------- 312  </t>
  </si>
  <si>
    <t xml:space="preserve">                             ++   R++k   </t>
  </si>
  <si>
    <t xml:space="preserve">  tr|J4W8I2|   313 -L-------TREQINRFVK    323  </t>
  </si>
  <si>
    <t>tr|A0A090CFZ3|A0A090CFZ3_PODAN: domain 1 of 1, from 1 to 344: score 132.7, E = 1.5e-36</t>
  </si>
  <si>
    <t xml:space="preserve">                      m+++++              +tq+++w ++++++a            </t>
  </si>
  <si>
    <t xml:space="preserve">  tr|A0A090C     1    MAANYWE-------------STQRRYWQFTKEELA------------ 22   </t>
  </si>
  <si>
    <t xml:space="preserve">                                 + + + +       +e+  l +   pl+  r  +iy</t>
  </si>
  <si>
    <t xml:space="preserve">  tr|A0A090C    23 --------------AMRQKLE-------DEDPNLVHMY-PLPQLRHINIY 50   </t>
  </si>
  <si>
    <t xml:space="preserve">                   l+ +   l+k++ v++++LaTa+vYlkRf+tr+++++             </t>
  </si>
  <si>
    <t xml:space="preserve">  tr|A0A090C    51 LNRQFNHLAKRLGVRQQALATAQVYLKRFYTRVEIRR------------- 87   </t>
  </si>
  <si>
    <t xml:space="preserve">                   ++p++  +++L+lA+K +e+++++++ +v                     </t>
  </si>
  <si>
    <t xml:space="preserve">  tr|A0A090C    88 TNPYLLVATSLYLACK-MEECPQHIRLIVQ-------------------- 116  </t>
  </si>
  <si>
    <t xml:space="preserve">                          E+++++p+ +             + ++l+++E+fL++++++ql</t>
  </si>
  <si>
    <t xml:space="preserve">  tr|A0A090C   117 -------EARVLWPETFH----------GQDTSKLGECEFFLISEMSSQL 149  </t>
  </si>
  <si>
    <t xml:space="preserve">                   ++++pyrtL+ l+ +        L++ +      aw  ++D++ t+lp  </t>
  </si>
  <si>
    <t xml:space="preserve">  tr|A0A090C   150 IVHQPYRTLTQLQGE------FNLTPEESQA---AWQAINDHYMTDLPLL 190  </t>
  </si>
  <si>
    <t xml:space="preserve">                   +    + L  +  A        ++++  + + s  ++ ++ a + + + +</t>
  </si>
  <si>
    <t xml:space="preserve">  tr|A0A090C   191 YPPHIIGLTAILLAITCYNRQNAAGGANAAGNSGGLVMAANALAHAQAQS 240  </t>
  </si>
  <si>
    <t xml:space="preserve">                    a+ ++ ++ s++++      + +++ +  + gg    + ++ + +++ +</t>
  </si>
  <si>
    <t xml:space="preserve">  tr|A0A090C   241 QARAAAMGGNSGPGTPNLTPQGSFAGGNFSSQGG-RELGDGSNPTDPKIA 289  </t>
  </si>
  <si>
    <t xml:space="preserve">                    +                      + +              ++++  +++</t>
  </si>
  <si>
    <t xml:space="preserve">  tr|A0A090C   290 KMQ-------------------RFTNW--------------LAESNIDIE 306  </t>
  </si>
  <si>
    <t xml:space="preserve">                     + ++qe i+ ++  e+++ +  r                        +</t>
  </si>
  <si>
    <t xml:space="preserve">  tr|A0A090C   307 GMIDCTQEIISFYDCHEQYEDLVVR------------------------D 332  </t>
  </si>
  <si>
    <t xml:space="preserve">  tr|A0A090C   333 -----NIKRFIKARGLD    344  </t>
  </si>
  <si>
    <t>tr|A0A0F8XTB4|A0A0F8XTB4_9EURO: domain 1 of 1, from 13 to 415: score 132.5, E = 1.7e-36</t>
  </si>
  <si>
    <t xml:space="preserve">                      + s+   pa++  ++++++++ +++++ + + +ia            </t>
  </si>
  <si>
    <t xml:space="preserve">  tr|A0A0F8X    13    AGSEVPVPAPPPIHPSFIQVAKPYIFEQTIQKCIA------------ 47   </t>
  </si>
  <si>
    <t xml:space="preserve">  tr|A0A0F8X    48 --------------AMGVNPL------------------REEAVRLQ--- 62   </t>
  </si>
  <si>
    <t xml:space="preserve">  tr|A0A0F8X    63 GVTWIDNVRRVLYLPIRTFNTAVVYYHKFRLIHPDTD------------- 99   </t>
  </si>
  <si>
    <t xml:space="preserve">  tr|A0A0F8X   100 YNYMDAAAAALFTACK-VEDTLKKSREIV--------------------- 127  </t>
  </si>
  <si>
    <t xml:space="preserve">                        c+ +nl+ p++  e  + d   f s    +++lE+++Le++gf++</t>
  </si>
  <si>
    <t xml:space="preserve">  tr|A0A0F8X   128 -----CAAYNLKLPQS--EHISPDNQVFDSPAKGIIGLERLMLESSGFDF 170  </t>
  </si>
  <si>
    <t xml:space="preserve">                   + rhp++tL++l r        g +  s+v  ++a+ ++ D ++t++p  </t>
  </si>
  <si>
    <t xml:space="preserve">  tr|A0A0F8X   171 RTRHPQKTLVKLARK------YGFTTQSEVS-NVAYRISQDLYRTFAP-- 211  </t>
  </si>
  <si>
    <t xml:space="preserve">                      +          C+ +A++ L ++      +  y  + ++r e+++++</t>
  </si>
  <si>
    <t xml:space="preserve">  tr|A0A0F8X   212 ---IKQTTSTMAFSCLELAgrLLDRRIEAVELGLDYEQWKTTREEVMETL 258  </t>
  </si>
  <si>
    <t xml:space="preserve">                   l++++  +t+++ st v++ + ++ ++ ++i+++ +       e+ +l+r</t>
  </si>
  <si>
    <t xml:space="preserve">  tr|A0A0F8X   259 LDLLEL-YTHNRGSTTVGPHFPADRFLTVRIPLNKE------VETQHLPR 301  </t>
  </si>
  <si>
    <t xml:space="preserve">                   viywekrkaqSnsvSegsSqyrstsvnvkaGskkskksd.......ekdd</t>
  </si>
  <si>
    <t xml:space="preserve">                     +w     q +  S +       + n +     +k +d+   +++++ d</t>
  </si>
  <si>
    <t xml:space="preserve">  tr|A0A0F8X   302 YTHWI---EQPKDKSQAHAPAQEKDKNKD-RRETEKEKDkalftngSRND 347  </t>
  </si>
  <si>
    <t xml:space="preserve">                   kpqPevsvaapvs.ssqehivtDelsegksgsgdrraRfslsaagaqaer</t>
  </si>
  <si>
    <t xml:space="preserve">                   k    + ++ p+s++++++ +  e + + +  +d++ Rf+l+++ a aer</t>
  </si>
  <si>
    <t xml:space="preserve">  tr|A0A0F8X   348 KSNNIAIEKEPIShPLIPVSANGERPRPDEKGRDGTVRFMLDPECAEAER 397  </t>
  </si>
  <si>
    <t xml:space="preserve">                     va +fkv+      m++++v++      </t>
  </si>
  <si>
    <t xml:space="preserve">  tr|A0A0F8X   398 SHVAEYFKVE------MEEYEVEE---    415  </t>
  </si>
  <si>
    <t>tr|A0A067PD51|A0A067PD51_PLEOS: domain 1 of 1, from 1 to 263: score 132.1, E = 2.3e-36</t>
  </si>
  <si>
    <t xml:space="preserve">                      m    +p                     +s ++i+            </t>
  </si>
  <si>
    <t xml:space="preserve">  tr|A0A067P     1    MYPVFYP--------------------VASLSQIQ------------ 15   </t>
  </si>
  <si>
    <t xml:space="preserve">                                  tPs+                  Glp+E+e++++++</t>
  </si>
  <si>
    <t xml:space="preserve">  tr|A0A067P    16 --------------CTPSRSD----------------GLPEELEADLRAF 35   </t>
  </si>
  <si>
    <t xml:space="preserve">  tr|A0A067P    36 GCKLIHEAGILLKQKQVAVATAQILFQRFWFVTSMKQ------------- 72   </t>
  </si>
  <si>
    <t xml:space="preserve">                   +++++++++AL+lA+K le+++ +++++++++dlLLqRTAHKL       </t>
  </si>
  <si>
    <t xml:space="preserve">  tr|A0A067P    73 FGIGDVGMGALYLASK-LEECPLRMRDLINVYDLLLQRTAHKLSN----- 116  </t>
  </si>
  <si>
    <t xml:space="preserve">                       S +E+++  +   +++++ydl+      d+lv++E+++L+rlgf++</t>
  </si>
  <si>
    <t xml:space="preserve">  tr|A0A067P   117 ----SNAEFKYAAMSY-FGNTFYDLK------DALVVAEMQILKRLGFNV 155  </t>
  </si>
  <si>
    <t xml:space="preserve">                    ++ py+tL +++r+      +gL++++d +  +aw++l+D++ t+    </t>
  </si>
  <si>
    <t xml:space="preserve">  tr|A0A067P   156 NVVLPYGTLINYMRV------LGLTNHEDAC-TKAWGYLNDAHQTPIY-- 196  </t>
  </si>
  <si>
    <t xml:space="preserve">                                                        +++  ++  s+  </t>
  </si>
  <si>
    <t xml:space="preserve">  tr|A0A067P   197 -------------------------------------ALYPIPTIVSAAI 209  </t>
  </si>
  <si>
    <t xml:space="preserve">                   +++ + ++ + +                 t ++              ++ </t>
  </si>
  <si>
    <t xml:space="preserve">  tr|A0A067P   210 LLTVRHLNLALP----------------STPPNC-----------WWELF 232  </t>
  </si>
  <si>
    <t xml:space="preserve">                    +e                       +                       </t>
  </si>
  <si>
    <t xml:space="preserve">  tr|A0A067P   233 DAE-----------------------W----------------------- 236  </t>
  </si>
  <si>
    <t xml:space="preserve">                               ++ ++  ++  +r +                      +</t>
  </si>
  <si>
    <t xml:space="preserve">  tr|A0A067P   237 ------------EDIWDICGHI-MRLY----------------------R 251  </t>
  </si>
  <si>
    <t xml:space="preserve">                        +  +++ +R++    </t>
  </si>
  <si>
    <t xml:space="preserve">  tr|A0A067P   252 -----KRTREDEERVWG    263  </t>
  </si>
  <si>
    <t>tr|A0A0B2WY79|A0A0B2WY79_9HYPO: domain 1 of 1, from 40 to 355: score 132.0, E = 2.5e-36</t>
  </si>
  <si>
    <t xml:space="preserve">                      m+++++              +tq+++wl+++d+++            </t>
  </si>
  <si>
    <t xml:space="preserve">  tr|A0A0B2W    40    MAANYWE-------------STQRRHWLFTKDQLS------------ 61   </t>
  </si>
  <si>
    <t xml:space="preserve">                                   + +         +e + l +   p + +r + iy</t>
  </si>
  <si>
    <t xml:space="preserve">  tr|A0A0B2W    62 --------------SMRQKLD-------DENADLVRMF-PVPQPRHLAIY 89   </t>
  </si>
  <si>
    <t xml:space="preserve">                   +++++  l+k+++ ++++ aTa+vYlkRf+ +++ +              </t>
  </si>
  <si>
    <t xml:space="preserve">  tr|A0A0B2W    90 FNQQLLRLAKRLSIRQQAMATAQVYLKRFYIKVPVRS------------- 126  </t>
  </si>
  <si>
    <t xml:space="preserve">                   ++p+++++++L+lA+K +e+ +++++ +v+                    </t>
  </si>
  <si>
    <t xml:space="preserve">  tr|A0A0B2W   127 TNPYLVITTSLYLACK-MEEAPQHIRLIVT-------------------- 155  </t>
  </si>
  <si>
    <t xml:space="preserve">                          E++ ++ ++++            + ++++++E+ +++++++ql</t>
  </si>
  <si>
    <t xml:space="preserve">  tr|A0A0B2W   156 -------EARQLW-QDFI----------GLDTSKIGECEFYMISEMNSQL 187  </t>
  </si>
  <si>
    <t xml:space="preserve">                   ++++pyrtL+ l  +        L l  d++v la+++++Ds  ++lp  </t>
  </si>
  <si>
    <t xml:space="preserve">  tr|A0A0B2W   188 IVHQPYRTLTSLRAE--------LSLV-DEDVQLARSIINDSFNSDLP-- 226  </t>
  </si>
  <si>
    <t xml:space="preserve">                                A   +A +    a   ++ s t+  + + +++++ l+</t>
  </si>
  <si>
    <t xml:space="preserve">  tr|A0A0B2W   227 ----------LLCAPHVIALVAIFLALVLRPNSATLGQAGAGSAAAAGLA 266  </t>
  </si>
  <si>
    <t xml:space="preserve">                   saskpdtasssstSvaesssdev..eseleitdgggpassngaepyklqr</t>
  </si>
  <si>
    <t xml:space="preserve">                   +a  +++  +++ +  + ++ +++++s++ +++ +           ++q </t>
  </si>
  <si>
    <t xml:space="preserve">  tr|A0A0B2W   267 AAQAALSQAARGNGGNRHGLPDPpsASDSKEKQQEA-------RISRVQH 309  </t>
  </si>
  <si>
    <t xml:space="preserve">                   ++ w+                                        ++ v+</t>
  </si>
  <si>
    <t xml:space="preserve">  tr|A0A0B2W   310 FAAWL-----------------------A----------------ESTVD 320  </t>
  </si>
  <si>
    <t xml:space="preserve">                   +aa v  +qe+i+++e  e++ +                           </t>
  </si>
  <si>
    <t xml:space="preserve">  tr|A0A0B2W   321 IAAMVDATQEMISLYEFYEQYNE--------------------------- 343  </t>
  </si>
  <si>
    <t xml:space="preserve">                    k      m ++   R++k   </t>
  </si>
  <si>
    <t xml:space="preserve">  tr|A0A0B2W   344 -K------MTREQINRFVK    355  </t>
  </si>
  <si>
    <t>tr|A0A165HE18|A0A165HE18_9PEZI: domain 1 of 1, from 8 to 406: score 132.0, E = 2.5e-36</t>
  </si>
  <si>
    <t xml:space="preserve">                        +  +  +++ P++++++++ +++++     +              </t>
  </si>
  <si>
    <t xml:space="preserve">  tr|A0A165H     8    VHNDEAVIPRPGPHPSFIQVAKPYMFEQEIEGCMR------------ 42   </t>
  </si>
  <si>
    <t xml:space="preserve">                                 +t++++                   +++t rL+   </t>
  </si>
  <si>
    <t xml:space="preserve">  tr|A0A165H    43 --------------ATGVNEA------------------KEDTLRLQ--- 57   </t>
  </si>
  <si>
    <t xml:space="preserve">                   ++++I++++k ++++v+T++Ta vY+++fr+++ +++             </t>
  </si>
  <si>
    <t xml:space="preserve">  tr|A0A165H    58 GVAWIDSVRKTLQLPVRTFNTAVVYYHKFRLVHADNE------------- 94   </t>
  </si>
  <si>
    <t xml:space="preserve">                   +   ++++aAL++A+K +eD+++k+K+++                     </t>
  </si>
  <si>
    <t xml:space="preserve">  tr|A0A165H    95 YSFVDAAAAALFTACK-IEDTLKKSKEIL--------------------- 122  </t>
  </si>
  <si>
    <t xml:space="preserve">                        c  +n +      e L+ d++ f+  + l+++lE+++Le+++f+ </t>
  </si>
  <si>
    <t xml:space="preserve">  tr|A0A165H   123 -----CGAYNMKLSPA--ERLSPDDPLFENPSKLIIGLERLMLEASSFDY 165  </t>
  </si>
  <si>
    <t xml:space="preserve">                   ++r p++ L +l          g ++     +  a++ ++D ++t++p  </t>
  </si>
  <si>
    <t xml:space="preserve">  tr|A0A165H   166 RNRYPQKLLLKLVKL------YGFDKE--TVGKMAYNMSLDLYRTFAP-- 205  </t>
  </si>
  <si>
    <t xml:space="preserve">                      L         AC+ +  + L  p +++  +++y  +s+sr  +++++</t>
  </si>
  <si>
    <t xml:space="preserve">  tr|A0A165H   206 ---LKQSTSTLALACIELSAriLDVPLGKLEDAEIYGNWSTSREQVMETL 252  </t>
  </si>
  <si>
    <t xml:space="preserve">                   l++++  +t+ + st v+++ s e +  ++it++ +        + + +r</t>
  </si>
  <si>
    <t xml:space="preserve">  tr|A0A165H   253 LDLLEL-YTHHRGSTVVGPEYSIETFITIRITLNQE------SASHHYPR 295  </t>
  </si>
  <si>
    <t xml:space="preserve">                   viywekrkaqSns....vSegsSqyrstsvnvkaGskkskksdekddkpq</t>
  </si>
  <si>
    <t xml:space="preserve">                   + +w   k + n+ + +v +g+          +        s  ++d   </t>
  </si>
  <si>
    <t xml:space="preserve">  tr|A0A165H   296 FTEWNSHKPETNGaeadVRNGTK---------E--------SRDGRDTTN 328  </t>
  </si>
  <si>
    <t xml:space="preserve">                   ++++++    + + ++    + e   +s+d++ Rf+l+a++a++e   va</t>
  </si>
  <si>
    <t xml:space="preserve">  tr|A0A165H   329 SQHGSPPAMGPVSALGTRGRVGE---RSRDGTVRFMLDAERAREEQVQVA 375  </t>
  </si>
  <si>
    <t xml:space="preserve">                   psfkvklsiSrrm.............gsglvgRmlk&lt;-*</t>
  </si>
  <si>
    <t xml:space="preserve">                    +fkv+     + + + + + +++++ +++++R+++   </t>
  </si>
  <si>
    <t xml:space="preserve">  tr|A0A165H   376 EYFKVE-----EEeyeveveidrgrgRERERERDRD    406  </t>
  </si>
  <si>
    <t>tr|A0A0M9ER26|A0A0M9ER26_9HYPO: domain 1 of 1, from 1 to 319: score 131.8, E = 2.7e-36</t>
  </si>
  <si>
    <t xml:space="preserve">  tr|A0A0M9E     1    MSASYWQ-------------STQCRFWTFTKEQLA------------ 22   </t>
  </si>
  <si>
    <t xml:space="preserve">  tr|A0A0M9E    23 --------------TMRQKLE-------EDNAELVRMF-PLPQQRHLNIY 50   </t>
  </si>
  <si>
    <t xml:space="preserve">  tr|A0A0M9E    51 FNQQLIRLAKRLTIRQQSMATAQVYMKRFYSKVEIRR------------- 87   </t>
  </si>
  <si>
    <t xml:space="preserve">  tr|A0A0M9E    88 TNPYLVIATAIYLACK-IEESPQHIRLIVT-------------------- 116  </t>
  </si>
  <si>
    <t xml:space="preserve">  tr|A0A0M9E   117 -------EARQMW-GDLV----------AIDTSKLGECEFFMISEMRSQL 148  </t>
  </si>
  <si>
    <t xml:space="preserve">                   ++ +pyrt  +l ++      +gL+++   +v la++v++D+  t+lp  </t>
  </si>
  <si>
    <t xml:space="preserve">  tr|A0A0M9E   149 IVYQPYRTVIALRSE------LGLQED---EVQLARSVINDHFMTDLP-- 187  </t>
  </si>
  <si>
    <t xml:space="preserve">                      L      +    m +A + +pn s     ++  ++++  +++  +l </t>
  </si>
  <si>
    <t xml:space="preserve">  tr|A0A0M9E   188 ---LLYPPHVIAMVAMLLALVLRPNNSGPGQNASGAAAAAGLAAAQQALM 234  </t>
  </si>
  <si>
    <t xml:space="preserve">                    a  + t+++  t++a+    e    ++     +          ++q+++</t>
  </si>
  <si>
    <t xml:space="preserve">  tr|A0A0M9E   235 RAQGQQTPGGGATDAATAEPKERQQQARV----S----------RVQKFA 270  </t>
  </si>
  <si>
    <t xml:space="preserve">                    w+                                         + v++ </t>
  </si>
  <si>
    <t xml:space="preserve">  tr|A0A0M9E   271 KWL-----------------------V----------------DSNVDIV 281  </t>
  </si>
  <si>
    <t xml:space="preserve">                   + v  +qe i+ +e  e +  +  r                        +</t>
  </si>
  <si>
    <t xml:space="preserve">  tr|A0A0M9E   282 SMVDATQEIISFYECYEHYNDKLTR------------------------E 307  </t>
  </si>
  <si>
    <t xml:space="preserve">  tr|A0A0M9E   308 -----QINRFVKARGLD    319  </t>
  </si>
  <si>
    <t>tr|J3P1X5|J3P1X5_GAGT3: domain 1 of 1, from 25 to 362: score 131.6, E = 3.1e-36</t>
  </si>
  <si>
    <t xml:space="preserve">                      m+   t     +P++l +aal+ +v+ +v+  mi++LA  +  VI C</t>
  </si>
  <si>
    <t xml:space="preserve">  tr|J3P1X5|    25    MDPTFTQ---MSPVELDAAALDTFVYSPVTEAMIEHLANRTNEVIAC 68   </t>
  </si>
  <si>
    <t xml:space="preserve">                    d++ ++   ++  ++  +++                G p      p+  </t>
  </si>
  <si>
    <t xml:space="preserve">  tr|J3P1X5|    69 -DAPAPSGKRSS--EPAEVDE----------------G-P-----IPT-- 91   </t>
  </si>
  <si>
    <t xml:space="preserve">                   l  fIt l++ s+vqvpTL+++lvYl+R++ rl+p a+G+          </t>
  </si>
  <si>
    <t xml:space="preserve">  tr|J3P1X5|    92 LKEFITHLVVCSNVQVPTLMSSLVYLTRLKARLQPHATGRKS-------- 133  </t>
  </si>
  <si>
    <t xml:space="preserve">                    tphrifla+Lil aKYl+DsspknKhw++Y+ +        +  p   +</t>
  </si>
  <si>
    <t xml:space="preserve">  tr|J3P1X5|   134 -TPHRIFLATLILSAKYLNDSSPKNKHWARYTYV-------PVLTPTEAG 175  </t>
  </si>
  <si>
    <t xml:space="preserve">                   k.....fGfSccEvnlmepkqllelLdydlrdfvseddllvhlEpfLLer</t>
  </si>
  <si>
    <t xml:space="preserve">                   ++   +f f  +Evn me+ qll lL +dlr  ++e+dl++++EpfL ++</t>
  </si>
  <si>
    <t xml:space="preserve">  tr|J3P1X5|   176 SgivadFSFRTAEVNEMER-QLLSLLCWDLR--IEESDLIREFEPFL-AP 221  </t>
  </si>
  <si>
    <t xml:space="preserve">                   lgfqlearhpyrtLrdlkrqker....erasgLrlssdvkvrlawpvlpD</t>
  </si>
  <si>
    <t xml:space="preserve">                   ++++++ r ++r+ r+++++k+      + + + ++s  +++ +++   D</t>
  </si>
  <si>
    <t xml:space="preserve">  tr|J3P1X5|   222 IRRDAADRFARRQRRKYEQAKATaaaaAAELSSSPPSSIYSASTRSGRSD 271  </t>
  </si>
  <si>
    <t xml:space="preserve">                   s +++ +                         +nas++s S+++ p+   </t>
  </si>
  <si>
    <t xml:space="preserve">  tr|J3P1X5|   272 SNASDVS----------------------AASSNASARSRSISPYPP--- 296  </t>
  </si>
  <si>
    <t xml:space="preserve">                            s++++ ++s+s                    g++       </t>
  </si>
  <si>
    <t xml:space="preserve">  tr|J3P1X5|   297 ---------SLTYSQSPSDSQ-------------------GDS------- 311  </t>
  </si>
  <si>
    <t xml:space="preserve">                   +p ++ r+  +e                       +              </t>
  </si>
  <si>
    <t xml:space="preserve">  tr|J3P1X5|   312 PPSHSSRATTPE-----------------------D-------------- 324  </t>
  </si>
  <si>
    <t xml:space="preserve">                        +  ++ v +  e++v+D+ s ++                      </t>
  </si>
  <si>
    <t xml:space="preserve">  tr|J3P1X5|   325 -----HQAPSYVYCGAEEAVADSPSYQQKA-------------------- 349  </t>
  </si>
  <si>
    <t xml:space="preserve">                                    + ++  +++   </t>
  </si>
  <si>
    <t xml:space="preserve">  tr|J3P1X5|   350 --------V-----PAAEKPRPHIFN    362  </t>
  </si>
  <si>
    <t>tr|M2YM31|M2YM31_PSEFD: domain 1 of 1, from 1 to 318: score 131.1, E = 4.6e-36</t>
  </si>
  <si>
    <t xml:space="preserve">                      m++++++             +tq  +w +s+ ++a            </t>
  </si>
  <si>
    <t xml:space="preserve">  tr|M2YM31|     1    MAANYWD-------------STQAKFWTFSKAELA------------ 22   </t>
  </si>
  <si>
    <t xml:space="preserve">                                 +++s  +         + +  ++ +p ++ rL siy</t>
  </si>
  <si>
    <t xml:space="preserve">  tr|M2YM31|    23 --------------EVRSELQ--------KANQPLHAKYPVPDRRLMSIY 50   </t>
  </si>
  <si>
    <t xml:space="preserve">                   +++++tkl+ +++v++++LaTa++Y+kRf++r++ +              </t>
  </si>
  <si>
    <t xml:space="preserve">  tr|M2YM31|    51 FQQQLTKLARRMNVRQQALATAQIYVKRFYLRVELRK------------- 87   </t>
  </si>
  <si>
    <t xml:space="preserve">  tr|M2YM31|    88 TNPYLIMATAVYLACK-MEECPQHIRLMLG-------------------- 116  </t>
  </si>
  <si>
    <t xml:space="preserve">  tr|M2YM31|   117 -------EAARQWPEL-G----------VSESSKIGECEFALISTLSSRL 148  </t>
  </si>
  <si>
    <t xml:space="preserve">                   + +hpyrtL dl  q+++         s+++  la ++++Ds+ t+l+  </t>
  </si>
  <si>
    <t xml:space="preserve">  tr|M2YM31|   149 ICHHPYRTLNDLAPQFGL---------STEETQLAHSIINDSYNTDLA-- 187  </t>
  </si>
  <si>
    <t xml:space="preserve">                   +      L  V      +   +  +a +   S  ++p+    + +  ++g</t>
  </si>
  <si>
    <t xml:space="preserve">  tr|M2YM31|   188 FLYAPHVLAVVAIFLAVVLRPSGQPAGLQAHSTQPLPAHPSPPLMSPISG 237  </t>
  </si>
  <si>
    <t xml:space="preserve">                   +   p+  +s+s+S+a++  ++++s+l      g         +kl +++</t>
  </si>
  <si>
    <t xml:space="preserve">  tr|M2YM31|   238 A--PPSFSPSTSSSAARDAILGGFSGLKQA---G---------PKLSKLV 273  </t>
  </si>
  <si>
    <t xml:space="preserve">                    w+                                        ++  + +</t>
  </si>
  <si>
    <t xml:space="preserve">  tr|M2YM31|   274 DWL-----------------------A----------------ESSIDMH 284  </t>
  </si>
  <si>
    <t xml:space="preserve">                   a v  +qe+++++ ++e+                               +</t>
  </si>
  <si>
    <t xml:space="preserve">  tr|M2YM31|   285 AIVHATQELVSLYQVWEESYN----------------------------E 306  </t>
  </si>
  <si>
    <t xml:space="preserve">                        r +++    +lk   </t>
  </si>
  <si>
    <t xml:space="preserve">  tr|M2YM31|   307 -----RSCKESITKFLK    318  </t>
  </si>
  <si>
    <t>tr|M7THS6|M7THS6_EUTLA: domain 1 of 1, from 1 to 314: score 131.1, E = 4.7e-36</t>
  </si>
  <si>
    <t xml:space="preserve">                      m+++++              +tq+++w +s++++a            </t>
  </si>
  <si>
    <t xml:space="preserve">  tr|M7THS6|     1    MAANYWE-------------STQRRFWQFSKEELA------------ 22   </t>
  </si>
  <si>
    <t xml:space="preserve">                                   + + +              +  + l+  r ++iy</t>
  </si>
  <si>
    <t xml:space="preserve">  tr|M7THS6|    23 --------------QMREKLQ--------NEEYNLIQMFTLPQSRHLNIY 50   </t>
  </si>
  <si>
    <t xml:space="preserve">                   ++++I  l+k+ + +++  aTa+ Y+kRf+ ++++++             </t>
  </si>
  <si>
    <t xml:space="preserve">  tr|M7THS6|    51 INQQINRLAKRINCKQQPTATAQLYIKRFYCKVEIRR------------- 87   </t>
  </si>
  <si>
    <t xml:space="preserve">                   ++p+++ ++AL+lA+K +e+++++++ +v                     </t>
  </si>
  <si>
    <t xml:space="preserve">  tr|M7THS6|    88 TNPYLVMATALYLACK-MEECPQHIRLVVQ-------------------- 116  </t>
  </si>
  <si>
    <t xml:space="preserve">                          E+++++  +ll          + ++  l+++E+fL++++++ l</t>
  </si>
  <si>
    <t xml:space="preserve">  tr|M7THS6|   117 -------EARSLWQGDLL----------ALDVGRLGECEFFLISEMNSHL 149  </t>
  </si>
  <si>
    <t xml:space="preserve">                   ++++pyrtL+ l++         L ls d+  + a +v++D++ t+lp  </t>
  </si>
  <si>
    <t xml:space="preserve">  tr|M7THS6|   150 IVHQPYRTLTSLQSD--------LYLSQDEI-NIATSVINDHYMTDLP-- 188  </t>
  </si>
  <si>
    <t xml:space="preserve">                   WVqLDVDLGEVRRACmRmAqLeepnasisss...Ssyttpsvs...raes</t>
  </si>
  <si>
    <t xml:space="preserve">                                       L++p+  +  +   S    p+++++++a+ </t>
  </si>
  <si>
    <t xml:space="preserve">  tr|M7THS6|   189 -------------------LLYPPHIIALTAillSLVLRPNSVgggAAAN 219  </t>
  </si>
  <si>
    <t xml:space="preserve">                   gtsvlgsaskpd..tasssstSvaesssdeveseleitdgggpassngae</t>
  </si>
  <si>
    <t xml:space="preserve">                   +++++++++++  +t+  s++ ++   +  + +e+ +++ +         </t>
  </si>
  <si>
    <t xml:space="preserve">  tr|M7THS6|   220 MAAATAALAQAQarTGAISGSVMGNGQTTPGGTEIKDKQQEA-------R 262  </t>
  </si>
  <si>
    <t xml:space="preserve">                    +k+qr++  +                                       </t>
  </si>
  <si>
    <t xml:space="preserve">  tr|M7THS6|   263 VGKVQRFAAFL-----------------------A--------------- 274  </t>
  </si>
  <si>
    <t xml:space="preserve">                    ++ v+++  v ++qe+i+ +e  e++                       </t>
  </si>
  <si>
    <t xml:space="preserve">  tr|M7THS6|   275 -ESNVDIEGMVDCTQELISFYECYEQYND--------------------- 302  </t>
  </si>
  <si>
    <t xml:space="preserve">                          k      m ++   R+ k   </t>
  </si>
  <si>
    <t xml:space="preserve">  tr|M7THS6|   303 -------K------MTREQINRFIK    314  </t>
  </si>
  <si>
    <t>tr|M2MME9|M2MME9_BAUCO: domain 1 of 1, from 1 to 218: score 130.8, E = 5.5e-36</t>
  </si>
  <si>
    <t xml:space="preserve">                            +             l+ +++ +vs++m++yLA+ a++VI+C</t>
  </si>
  <si>
    <t xml:space="preserve">  tr|M2MME9|     1    ------A-------------LDYFIYMPVSQEMVSYLALKASQVIRC 28   </t>
  </si>
  <si>
    <t xml:space="preserve">                        e  p  +++L Pt+P t p              +++     + Lp</t>
  </si>
  <si>
    <t xml:space="preserve">  tr|M2MME9|    29 -----EGQPELDknLlPTPPTTPP-------------QHAAGNYFEPQLP 60   </t>
  </si>
  <si>
    <t xml:space="preserve">                   s  le fIt l  +s+vqvpTL+++lvYl R+  rl+pvakGm +     </t>
  </si>
  <si>
    <t xml:space="preserve">  tr|M2MME9|    61 S--LELFITALIDRSHVQVPTLMSSLVYLSRLQQRLPPVAKGMKC----- 103  </t>
  </si>
  <si>
    <t xml:space="preserve">                       t hrifla+LilAaK+l+DsspknKhw++Y+++            +</t>
  </si>
  <si>
    <t xml:space="preserve">  tr|M2MME9|   104 ----TAHRIFLASLILAAKNLNDSSPKNKHWARYTAV------------Q 137  </t>
  </si>
  <si>
    <t xml:space="preserve">                   gy++fGfS++Evnlme+ qll+lLd dlr  ++e+dl+ h+EpfL ++++</t>
  </si>
  <si>
    <t xml:space="preserve">  tr|M2MME9|   138 GYDNFGFSLTEVNLMEK-QLLGLLDFDLR--ITEEDLYCHFEPFL-APIR 183  </t>
  </si>
  <si>
    <t xml:space="preserve">                      +ar++++    ++r+               +              ++</t>
  </si>
  <si>
    <t xml:space="preserve">  tr|M2MME9|   184 L-WQARQAEK---QRMRE---------------E--------------MA 200  </t>
  </si>
  <si>
    <t xml:space="preserve">  tr|M2MME9|   201 A------------------------------------------------- 201  </t>
  </si>
  <si>
    <t xml:space="preserve">                       +++                                          q</t>
  </si>
  <si>
    <t xml:space="preserve">  tr|M2MME9|   202 ----LEQ------------------------------------------Q 205  </t>
  </si>
  <si>
    <t xml:space="preserve">                   r +++                                             </t>
  </si>
  <si>
    <t xml:space="preserve">  tr|M2MME9|   206 RQVELA-----------------------V-------------------- 212  </t>
  </si>
  <si>
    <t xml:space="preserve">                                      e++++                          </t>
  </si>
  <si>
    <t xml:space="preserve">  tr|M2MME9|   213 -------------------EQQRR-------------------------- 217  </t>
  </si>
  <si>
    <t xml:space="preserve">                                          </t>
  </si>
  <si>
    <t xml:space="preserve">  tr|M2MME9|   218 --T-----------------    218  </t>
  </si>
  <si>
    <t>tr|A0A168IZE2|A0A168IZE2_CORDF: domain 1 of 1, from 1 to 296: score 130.5, E = 6.7e-36</t>
  </si>
  <si>
    <t xml:space="preserve">  tr|A0A168I     1    MSANYWD-------------STQRRYWLFTKDQLN------------ 22   </t>
  </si>
  <si>
    <t xml:space="preserve">                                  t +tk+        e+     + +pl  +r + i+</t>
  </si>
  <si>
    <t xml:space="preserve">  tr|A0A168I    23 ---------------TMRTKL-------EEDNGDLVRMFPLSQPRHLAIF 50   </t>
  </si>
  <si>
    <t xml:space="preserve">                   ++++++ lgk++  ++++ aTa+vYlkRf++r+++++             </t>
  </si>
  <si>
    <t xml:space="preserve">  tr|A0A168I    51 FNQQLIRLGKRLTIRQQAMATAQVYLKRFYSRVEIRR------------- 87   </t>
  </si>
  <si>
    <t xml:space="preserve">  tr|A0A168I    88 TNPYLVITTAIYLACK-MEESPQHIRLIVT-------------------- 116  </t>
  </si>
  <si>
    <t xml:space="preserve">                          E++ ++ ++++            + + ++++E+fL++++++ql</t>
  </si>
  <si>
    <t xml:space="preserve">  tr|A0A168I   117 -------EARQLW-QDFI----------GLDTSRIGECEFFLISEMSSQL 148  </t>
  </si>
  <si>
    <t xml:space="preserve">                   ++++pyrtL+ l ++        L+l  d++v la +v++D++ t+lp  </t>
  </si>
  <si>
    <t xml:space="preserve">  tr|A0A168I   149 IVHQPYRTLTSLRSE--------LALV-DEDVQLAKSVINDHYMTDLP-- 187  </t>
  </si>
  <si>
    <t xml:space="preserve">                                       L++p+                      +++</t>
  </si>
  <si>
    <t xml:space="preserve">  tr|A0A168I   188 -------------------LLFPPH----------------------IIA 196  </t>
  </si>
  <si>
    <t xml:space="preserve">                   saskpdtasssstSvae.sssdeveseleitdgggpassngaepyklqrv</t>
  </si>
  <si>
    <t xml:space="preserve">                   + + +++ + ++ Sva++  +++ ++++    +                 </t>
  </si>
  <si>
    <t xml:space="preserve">  tr|A0A168I   197 LVAILLALVLRPNSVAPgQQGAGAAAAAGLAAAQA--------------- 231  </t>
  </si>
  <si>
    <t xml:space="preserve">                     ++  +aq+ +v  +                                ++</t>
  </si>
  <si>
    <t xml:space="preserve">  tr|A0A168I   232 --AL-SQAQGGGVMMPGG---------G--------------------GI 249  </t>
  </si>
  <si>
    <t xml:space="preserve">                   a  +++ +++++ +e +e++ + + +r                v+   + </t>
  </si>
  <si>
    <t xml:space="preserve">  tr|A0A168I   250 AGLPPPPPPVVSGQEAREKQQEARITR----------------VQHFAAW 283  </t>
  </si>
  <si>
    <t xml:space="preserve">                         + +  + + m++   </t>
  </si>
  <si>
    <t xml:space="preserve">  tr|A0A168I   284 L-----AESTVDIASMVD    296  </t>
  </si>
  <si>
    <t>tr|B2VSI1|B2VSI1_PYRTR: domain 1 of 1, from 1 to 290: score 130.5, E = 6.9e-36</t>
  </si>
  <si>
    <t xml:space="preserve">                      ms +++              +tq+ +w +++ ++a            </t>
  </si>
  <si>
    <t xml:space="preserve">  tr|B2VSI1|     1    MSCSYWE-------------STQRKFWTFTKQELA------------ 22   </t>
  </si>
  <si>
    <t xml:space="preserve">                                   + + +       +    l +   pl++ r +siy</t>
  </si>
  <si>
    <t xml:space="preserve">  tr|B2VSI1|    23 --------------LERKRIE-------DSERNLVNLY-PLPDRRHLSIY 50   </t>
  </si>
  <si>
    <t xml:space="preserve">  tr|B2VSI1|    51 FSHQLSKMARPLGIRQQALATAQVYVRRFYAKVEIRR------------- 87   </t>
  </si>
  <si>
    <t xml:space="preserve">  tr|B2VSI1|    88 TNPALVLATALYLACK-MEECPQHIRMVL--------------------- 115  </t>
  </si>
  <si>
    <t xml:space="preserve">  tr|B2VSI1|   116 ------AEARHCWDTS------------FNDISKIGECEFTLISEMNSQL 147  </t>
  </si>
  <si>
    <t xml:space="preserve">  tr|B2VSI1|   148 ILHHPYRSLAELQTQ--------FQLTQEEN-ALAWSIINDHYLTDLP-- 186  </t>
  </si>
  <si>
    <t xml:space="preserve">  tr|B2VSI1|   187 --------------------------------------LLHAPHVMAITA 198  </t>
  </si>
  <si>
    <t xml:space="preserve">                     +   + +  s        +++ s+l++ +++ g    + +   ++q++</t>
  </si>
  <si>
    <t xml:space="preserve">  tr|B2VSI1|   199 MFLAVVLKPIGS----QVNAAGMNSALQtLGNARG----GQGMQARIQKL 240  </t>
  </si>
  <si>
    <t xml:space="preserve">  tr|B2VSI1|   241 VDWL-----------------------A----------------ESNVDI 251  </t>
  </si>
  <si>
    <t xml:space="preserve">  tr|B2VSI1|   252 EAVVECTQELISLYEVWESYTDKTCK------------------------ 277  </t>
  </si>
  <si>
    <t xml:space="preserve">  tr|B2VSI1|   278 D-----QIAKFVKARGLD    290  </t>
  </si>
  <si>
    <t>tr|M2R1V6|M2R1V6_CERS8: domain 1 of 1, from 1 to 270: score 130.4, E = 7.2e-36</t>
  </si>
  <si>
    <t xml:space="preserve">                      ms   +p                    l+s ++i+            </t>
  </si>
  <si>
    <t xml:space="preserve">  tr|M2R1V6|     1    MSITIYP--------------------LASLSQIE------------ 15   </t>
  </si>
  <si>
    <t xml:space="preserve">  tr|M2R1V6|    16 --------------KTPSRED----------------GIPPELEEDLRAY 35   </t>
  </si>
  <si>
    <t xml:space="preserve">                   ++++I+++g  + ++++++aTa+++++Rf++++s+++             </t>
  </si>
  <si>
    <t xml:space="preserve">  tr|M2R1V6|    36 GCKLIHEAGILLKQKQVAVATAQILFHRFWYVTSMKQ------------- 72   </t>
  </si>
  <si>
    <t xml:space="preserve">                   +++++i+++AL+lA+K le+++++++++++++dlLLqR  H       + </t>
  </si>
  <si>
    <t xml:space="preserve">  tr|M2R1V6|    73 FGIGDIGMGALYLASK-LEECPIRMRELINVYDLLLQRASH-------TT 114  </t>
  </si>
  <si>
    <t xml:space="preserve">                   kfGfSccEv...nlmepkqllelLdydlrdfvseddllvhlEpfLLerlg</t>
  </si>
  <si>
    <t xml:space="preserve">                   +++ S  ++++ +++++   ++ ++ydl+      d+lv++E+++L+rlg</t>
  </si>
  <si>
    <t xml:space="preserve">  tr|M2R1V6|   115 GSTSSAQQYsdfKYVPMSY-FGSTFYDLK------DALVVAEMQILKRLG 157  </t>
  </si>
  <si>
    <t xml:space="preserve">                   f+++++ py+tL+++ r+      +gL+ ++dv+   aw++l+D+  t+ </t>
  </si>
  <si>
    <t xml:space="preserve">  tr|M2R1V6|   158 FNVHVVLPYGTLVNYLRV------LGLTSREDVC-TRAWGYLNDALQTPV 200  </t>
  </si>
  <si>
    <t xml:space="preserve">                                                       y++p  + a+++ +</t>
  </si>
  <si>
    <t xml:space="preserve">  tr|M2R1V6|   201 Y---------------------------------ALYPVPTIVSAAIMLT 217  </t>
  </si>
  <si>
    <t xml:space="preserve">                   +  ++  + + + ++                  +++              </t>
  </si>
  <si>
    <t xml:space="preserve">  tr|M2R1V6|   218 TRHLGISLPSSPENR---------------WWELFDA------------- 239  </t>
  </si>
  <si>
    <t xml:space="preserve">                      +we                      v+                    </t>
  </si>
  <si>
    <t xml:space="preserve">  tr|M2R1V6|   240 ---EWE---------------------DVW-------------------- 245  </t>
  </si>
  <si>
    <t xml:space="preserve">                              ++  + ++  +++                          </t>
  </si>
  <si>
    <t xml:space="preserve">  tr|M2R1V6|   246 -----------SVCGYIMRLYRERD------------------------- 259  </t>
  </si>
  <si>
    <t xml:space="preserve">                           ++ ++l+g       </t>
  </si>
  <si>
    <t xml:space="preserve">  tr|M2R1V6|   260 --A-----EDQKRLWGT--A    270  </t>
  </si>
  <si>
    <t>tr|A0A0A1V528|A0A0A1V528_9HYPO: domain 1 of 1, from 1 to 322: score 130.0, E = 9.7e-36</t>
  </si>
  <si>
    <t xml:space="preserve">                      ms++++              +tq+++wl+++d+++            </t>
  </si>
  <si>
    <t xml:space="preserve">  tr|A0A0A1V     1    MSANYWE-------------STQRRHWLFTKDQLS------------ 22   </t>
  </si>
  <si>
    <t xml:space="preserve">                                 t + +         +  + l +   pl+ +r + iy</t>
  </si>
  <si>
    <t xml:space="preserve">  tr|A0A0A1V    23 --------------TMRQKLD-------DDNADLVRMF-PLPQPRHLAIY 50   </t>
  </si>
  <si>
    <t xml:space="preserve">  tr|A0A0A1V    51 FNQQLLRLAKRLSIRQQAMATAQVYLKRFYIKVPVRS------------- 87   </t>
  </si>
  <si>
    <t xml:space="preserve">  tr|A0A0A1V    88 TNPYLVITTSLYLACK-MEEAPQHIRLIVT-------------------- 116  </t>
  </si>
  <si>
    <t xml:space="preserve">  tr|A0A0A1V   117 -------EARQLW-QDFI----------GLDTSKIGECEFYLISEMSSQL 148  </t>
  </si>
  <si>
    <t xml:space="preserve">                   ++++pyrtL+ l  +        L l  d++v la++v++Ds  ++lp  </t>
  </si>
  <si>
    <t xml:space="preserve">  tr|A0A0A1V   149 IVHQPYRTLTSLRTE--------LSLV-DEDVQLARSVINDSFNSDLP-- 187  </t>
  </si>
  <si>
    <t xml:space="preserve">                   WVqLDVDLGEVRRACmRmAqLeepnasisssSsyttpsvsr..aesgtsv</t>
  </si>
  <si>
    <t xml:space="preserve">                             V      +  L  ++ s++++++ ++ +++++ a++++++</t>
  </si>
  <si>
    <t xml:space="preserve">  tr|A0A0A1V   188 ----LLCAPHVIALVAILLALVLRPNSTAPGQAGSGSAAAAglAAAQAAL 233  </t>
  </si>
  <si>
    <t xml:space="preserve">                     +a+    +++s     + ++ ++ s++e +          a   ++q </t>
  </si>
  <si>
    <t xml:space="preserve">  tr|A0A0A1V   234 AQAARG---NGGSN----IHGLPDPPSASESKEKQQ-----EARISRVQY 271  </t>
  </si>
  <si>
    <t xml:space="preserve">  tr|A0A0A1V   272 FAAWL-----------------------A----------------ESSVD 282  </t>
  </si>
  <si>
    <t xml:space="preserve">                   +aa v  +qe+i+++e  e++ ++  r                       </t>
  </si>
  <si>
    <t xml:space="preserve">  tr|A0A0A1V   283 IAAMVDATQEMISLYEFYEQYNEKLTR----------------------- 309  </t>
  </si>
  <si>
    <t xml:space="preserve">                    +      + + + +R l+   </t>
  </si>
  <si>
    <t xml:space="preserve">  tr|A0A0A1V   310 -E-----QINRFVKARGLD    322  </t>
  </si>
  <si>
    <t>tr|E9EZA5|E9EZA5_METRA: domain 1 of 1, from 1 to 322: score 130.0, E = 9.7e-36</t>
  </si>
  <si>
    <t xml:space="preserve">  tr|E9EZA5|     1    MSANYWE-------------STQRRHWLFTKDQLS------------ 22   </t>
  </si>
  <si>
    <t xml:space="preserve">  tr|E9EZA5|    23 --------------TMRQKLD-------DDNADLVRMF-PLPQPRHLAIY 50   </t>
  </si>
  <si>
    <t xml:space="preserve">  tr|E9EZA5|    51 FNQQLLRLAKRLSIRQQAMATAQVYLKRFYIKVPVRS------------- 87   </t>
  </si>
  <si>
    <t xml:space="preserve">  tr|E9EZA5|    88 TNPYLVITTSLYLACK-MEEAPQHIRLIVT-------------------- 116  </t>
  </si>
  <si>
    <t xml:space="preserve">  tr|E9EZA5|   117 -------EARQLW-QDFI----------GLDTSKIGECEFYLISEMSSQL 148  </t>
  </si>
  <si>
    <t xml:space="preserve">  tr|E9EZA5|   149 IVHQPYRTLTSLRTE--------LSLV-DEDVQLARSVINDSFNSDLP-- 187  </t>
  </si>
  <si>
    <t xml:space="preserve">  tr|E9EZA5|   188 ----LLCAPHVIALVAILLALVLRPNSTAPGQAGSGSAAAAglAAAQAAL 233  </t>
  </si>
  <si>
    <t xml:space="preserve">  tr|E9EZA5|   234 AQAARG---NGGSN----IHGLPDPPSASESKEKQQ-----EARISRVQY 271  </t>
  </si>
  <si>
    <t xml:space="preserve">  tr|E9EZA5|   272 FAAWL-----------------------A----------------ESSVD 282  </t>
  </si>
  <si>
    <t xml:space="preserve">  tr|E9EZA5|   283 IAAMVDATQEMISLYEFYEQYNEKLTR----------------------- 309  </t>
  </si>
  <si>
    <t xml:space="preserve">  tr|E9EZA5|   310 -E-----QINRFVKARGLD    322  </t>
  </si>
  <si>
    <t>tr|E3S5W7|E3S5W7_PYRTT: domain 1 of 1, from 1 to 290: score 129.6, E = 1.3e-35</t>
  </si>
  <si>
    <t xml:space="preserve">  tr|E3S5W7|     1    MSCSYWE-------------STQRKFWTFTKQELA------------ 22   </t>
  </si>
  <si>
    <t xml:space="preserve">  tr|E3S5W7|    23 --------------LERKRIE-------DSERNLVNLY-PLPDRRHLSIY 50   </t>
  </si>
  <si>
    <t xml:space="preserve">  tr|E3S5W7|    51 FSHQLSKMARPLGIRQQALATAQVYVRRFYAKVEIRR------------- 87   </t>
  </si>
  <si>
    <t xml:space="preserve">  tr|E3S5W7|    88 TNPALVLATALYLACK-MEECPQHIRMVL--------------------- 115  </t>
  </si>
  <si>
    <t xml:space="preserve">  tr|E3S5W7|   116 ------AEARHCWDTS------------FNDISKIGECEFTLISEMNSQL 147  </t>
  </si>
  <si>
    <t xml:space="preserve">  tr|E3S5W7|   148 ILHHPYRSLAELQTQ--------FQLTQEEN-ALAWSIINDHYLTDLP-- 186  </t>
  </si>
  <si>
    <t xml:space="preserve">  tr|E3S5W7|   187 --------------------------------------LLHAPHVIAITA 198  </t>
  </si>
  <si>
    <t xml:space="preserve">  tr|E3S5W7|   199 MFLAVVLKPIGS----QVNAAGMNSALQtLGNARG----GQGMQARIQKL 240  </t>
  </si>
  <si>
    <t xml:space="preserve">  tr|E3S5W7|   241 VDWL-----------------------A----------------ESNVDI 251  </t>
  </si>
  <si>
    <t xml:space="preserve">  tr|E3S5W7|   252 EAVVECTQELISLYEVWESYTDKTCK------------------------ 277  </t>
  </si>
  <si>
    <t xml:space="preserve">  tr|E3S5W7|   278 D-----QIAKFVKARGLD    290  </t>
  </si>
  <si>
    <t>tr|A0A074W509|A0A074W509_9PEZI: domain 1 of 1, from 1 to 283: score 129.4, E = 1.4e-35</t>
  </si>
  <si>
    <t xml:space="preserve">  tr|A0A074W     1    MAANYWD-------------STQRTYWTFTKDQLD------------ 22   </t>
  </si>
  <si>
    <t xml:space="preserve">                                   + +++          ++l +   pl+ +rL +iy</t>
  </si>
  <si>
    <t xml:space="preserve">  tr|A0A074W    23 --------------DIRNQQQ-------KDNQELHNKY-PLPEPRLMNIY 50   </t>
  </si>
  <si>
    <t xml:space="preserve">                   ++++I klg +++v+++ LaTa+vY+ Rf+t++ +++             </t>
  </si>
  <si>
    <t xml:space="preserve">  tr|A0A074W    51 IQQQIVKLGRRMNVRQQPLATAQVYVRRFYTKVDIRR------------- 87   </t>
  </si>
  <si>
    <t xml:space="preserve">  tr|A0A074W    88 TNPYLVMTTAVYVACK-VEECPIHIRLVL--------------------- 115  </t>
  </si>
  <si>
    <t xml:space="preserve">                         +E++  +p+             v + ++++++E+ L++ +++++</t>
  </si>
  <si>
    <t xml:space="preserve">  tr|A0A074W   116 ------AEAARQWPEL-G----------VNDISKIGECEFHLISTMSARM 148  </t>
  </si>
  <si>
    <t xml:space="preserve">                   +++hpyr L dl  +        L ls +++++l+ +v++D++ t+ p  </t>
  </si>
  <si>
    <t xml:space="preserve">  tr|A0A074W   149 IVHHPYRSLNDLAPG--------LNLS-TEEMALSQNVINDHYNTDMP-- 187  </t>
  </si>
  <si>
    <t xml:space="preserve">  tr|A0A074W   188 --------------------------LMYPPHIIAVTAMFLAVVLRPTQS 211  </t>
  </si>
  <si>
    <t xml:space="preserve">                    +   ++a+s s           ++ +   +++            + + +</t>
  </si>
  <si>
    <t xml:space="preserve">  tr|A0A074W   212 NLQAHAAATSAS-----------ALQSALQNPNK-----------IAKMV 239  </t>
  </si>
  <si>
    <t xml:space="preserve">                    w                                         ++  +v </t>
  </si>
  <si>
    <t xml:space="preserve">  tr|A0A074W   240 QWM-----------------------A----------------ESDIDVG 250  </t>
  </si>
  <si>
    <t xml:space="preserve">                   a    +qe i+++e++e +++                             </t>
  </si>
  <si>
    <t xml:space="preserve">  tr|A0A074W   251 ACMAATQEFISLYEVWENYAE----------------------------- 271  </t>
  </si>
  <si>
    <t xml:space="preserve">                        r+++   +R++k   </t>
  </si>
  <si>
    <t xml:space="preserve">  tr|A0A074W   272 -----RTCKDGISRFMK    283  </t>
  </si>
  <si>
    <t>tr|A0A136IP61|A0A136IP61_9PEZI: domain 1 of 1, from 1 to 326: score 129.3, E = 1.6e-35</t>
  </si>
  <si>
    <t xml:space="preserve">                      m+++++              +tq+++w +++d++a            </t>
  </si>
  <si>
    <t xml:space="preserve">  tr|A0A136I     1    MAANYWE-------------STQRRYWQFTKDELA------------ 22   </t>
  </si>
  <si>
    <t xml:space="preserve">                                   + + +        e  ++    +pl+  r +siy</t>
  </si>
  <si>
    <t xml:space="preserve">  tr|A0A136I    23 --------------QLRENLE--------EEEQSLVQMFPLPQWRHLSIY 50   </t>
  </si>
  <si>
    <t xml:space="preserve">                   ++++++ l+k+++ +++++aTa+ Y+kRf+t++++++             </t>
  </si>
  <si>
    <t xml:space="preserve">  tr|A0A136I    51 FNQQLHRLAKRLSCRQQAVATAQLYIKRFYTKVEIRR------------- 87   </t>
  </si>
  <si>
    <t xml:space="preserve">                   ++p++++++AL+lA+K +e+++++++ +v                     </t>
  </si>
  <si>
    <t xml:space="preserve">  tr|A0A136I    88 TNPYLVLTTALYLACK-MEECPQHIRIVVQ-------------------- 116  </t>
  </si>
  <si>
    <t xml:space="preserve">                          E++ m  + l+            + + l+++E+fL++++++ l</t>
  </si>
  <si>
    <t xml:space="preserve">  tr|A0A136I   117 -------EARTMYSDLLT-----------VDTSRLGECEFFLISEMSSHL 148  </t>
  </si>
  <si>
    <t xml:space="preserve">                   ++++pyrtL+ l+ ++++         s +++ l+ +v++D++ t+lp +</t>
  </si>
  <si>
    <t xml:space="preserve">  tr|A0A136I   149 IVHQPYRTLTQLQTEFAL---------SQEEISLSLSVINDHYMTDLPlh 189  </t>
  </si>
  <si>
    <t xml:space="preserve">                   ..PWWVqLDVDLGEVRRACmRmAqLeepnasisssSsyttpsvsraesgt</t>
  </si>
  <si>
    <t xml:space="preserve">                    +P  V L   L         +A   ++ +++  +S    +       ++</t>
  </si>
  <si>
    <t xml:space="preserve">  tr|A0A136I   190 ypPHIVALTAILLSLVLRPNSVASNQAAAGMTQAASVLAQAQQKQQQQFG 239  </t>
  </si>
  <si>
    <t xml:space="preserve">                     +g+as + t+++  +++a++          +++ g+         +k+</t>
  </si>
  <si>
    <t xml:space="preserve">  tr|A0A136I   240 MGSGIASGQTTPGAGVPGAATD---------KEKQQGE-------RVGKV 273  </t>
  </si>
  <si>
    <t xml:space="preserve">                   qr++  +                                        ++ </t>
  </si>
  <si>
    <t xml:space="preserve">  tr|A0A136I   274 QRFAAFL-----------------------A----------------ESN 284  </t>
  </si>
  <si>
    <t xml:space="preserve">                   v+++  v ++qe+i+ +e  e++   +++r                    </t>
  </si>
  <si>
    <t xml:space="preserve">  tr|A0A136I   285 VDIEGMVDCTQELISFYECHEQYND-KMTR-------------------- 313  </t>
  </si>
  <si>
    <t xml:space="preserve">                      +      + +   +R l+   </t>
  </si>
  <si>
    <t xml:space="preserve">  tr|A0A136I   314 ---E-----QINRFIKARALD    326  </t>
  </si>
  <si>
    <t>tr|R4XC26|R4XC26_TAPDE: domain 1 of 1, from 1 to 265: score 129.2, E = 1.7e-35</t>
  </si>
  <si>
    <t xml:space="preserve">                      ms+r ++              +++v+ +vs +mi+ LA  a  VIsC</t>
  </si>
  <si>
    <t xml:space="preserve">  tr|R4XC26|     1    MSARQAL--------------DEFVQFKVSTEMITALAAKANSVISC 33   </t>
  </si>
  <si>
    <t xml:space="preserve">                    +d       ++ +P +P t +                 +++Et +Lps </t>
  </si>
  <si>
    <t xml:space="preserve">  tr|R4XC26|    34 QED-------ESMpPSPPPTPE----------------RMSFET-SLPS- 58   </t>
  </si>
  <si>
    <t xml:space="preserve">                    le+fIt l+++srvq pTL+++ vYl R+r rl+pvakGm++       </t>
  </si>
  <si>
    <t xml:space="preserve">  tr|R4XC26|    59 -LESFITVLCEKSRVQTPTLMSTMVYLDRLRHRLPPVAKGMPC------- 100  </t>
  </si>
  <si>
    <t xml:space="preserve">                   SctphriflaALilAaKYleDsspknKhwvsYad.lLLqRTAHKLKHpkg</t>
  </si>
  <si>
    <t xml:space="preserve">                     t hr+flaALil aKYl+DsspknKhw sY+ +l              </t>
  </si>
  <si>
    <t xml:space="preserve">  tr|R4XC26|   101 --TCHRVFLAALILSAKYLNDSSPKNKHWRSYTMgL-------------- 134  </t>
  </si>
  <si>
    <t xml:space="preserve">                        f ++Evnlme+ qll+lLd+dl   ++ +dl + l+ fL +++  </t>
  </si>
  <si>
    <t xml:space="preserve">  tr|R4XC26|   135 -----FKLEEVNLMEK-QLLFLLDWDLS--ITSEDLCTSLAGFL-RPIQ- 174  </t>
  </si>
  <si>
    <t xml:space="preserve">                   qlearhpyrtLrdlkrqker.............erasgLrlssdvkvrla</t>
  </si>
  <si>
    <t xml:space="preserve">                   +++ar+  +   +l+r  + +   ++  +++++  +++ +++ ++++++a</t>
  </si>
  <si>
    <t xml:space="preserve">  tr|R4XC26|   175 DSIARQQKA---ALERRSTPsyvmgqaydsrgnNYHHHHQPT-ASQMYHA 220  </t>
  </si>
  <si>
    <t xml:space="preserve">                   wpvlpDsrgtslpPWWVqLDVDLGEVRRACmRmAqLeepnasisssSsyt</t>
  </si>
  <si>
    <t xml:space="preserve">                   +  +p  +++sl+                                     </t>
  </si>
  <si>
    <t xml:space="preserve">  tr|R4XC26|   221 ALPTPPMMLPSLS------------------------------------- 233  </t>
  </si>
  <si>
    <t xml:space="preserve">                                      ++tas ss                       </t>
  </si>
  <si>
    <t xml:space="preserve">  tr|R4XC26|   234 ------------------SCSTASESS----------------------- 242  </t>
  </si>
  <si>
    <t xml:space="preserve">  tr|R4XC26|   243 -----------------------------------------P-------- 243  </t>
  </si>
  <si>
    <t xml:space="preserve">                                               + s+ ++gs++r          </t>
  </si>
  <si>
    <t xml:space="preserve">  tr|R4XC26|   244 ---------------------------IDFSPSRRGSKRR---------- 256  </t>
  </si>
  <si>
    <t xml:space="preserve">                                           g  +R++    </t>
  </si>
  <si>
    <t xml:space="preserve">  tr|R4XC26|   257 --------------S---------GIFERFFS    265  </t>
  </si>
  <si>
    <t>tr|U5HGL5|U5HGL5_USTV1: domain 1 of 1, from 6 to 342: score 129.0, E = 1.9e-35</t>
  </si>
  <si>
    <t xml:space="preserve">                      +s  +++pasl+P+  h +al +lv+  v+ +mi+y A  a  VI C</t>
  </si>
  <si>
    <t xml:space="preserve">  tr|U5HGL5|     6    SSMTRRHPASLLPRFMHDPALLELVCTSVTSEMISYIADKACEVIEC 52   </t>
  </si>
  <si>
    <t xml:space="preserve">                   dddlvepPpAapL.PttP..stkpHKsFTrsleqdmlepsGlplEterLp</t>
  </si>
  <si>
    <t xml:space="preserve">                     ++v+     p +PttP +s+ p        ++    p+G+       p</t>
  </si>
  <si>
    <t xml:space="preserve">  tr|U5HGL5|    53 --APVPVSRGLPSpPTTPirSKFP------ASTSSSTTPAGVE-----IP 89   </t>
  </si>
  <si>
    <t xml:space="preserve">                   s  l  fIt+l++ s+v vpTL+++lvYl R+r+rl++va Gm       </t>
  </si>
  <si>
    <t xml:space="preserve">  tr|U5HGL5|    90 S--LTEFITNLVQESNVHVPTLLCTLVYLDRLRSRLPKVAHGMES----- 132  </t>
  </si>
  <si>
    <t xml:space="preserve">                       t+hr+fla+Li+AaKYl+DsspknKhw +Ya++             </t>
  </si>
  <si>
    <t xml:space="preserve">  tr|U5HGL5|   133 ----TRHRVFLATLIVAAKYLNDSSPKNKHWQRYAAI------------- 165  </t>
  </si>
  <si>
    <t xml:space="preserve">                         f+ +Evnlme+ qll+lL  dlr   ++ +l  h++pfL     </t>
  </si>
  <si>
    <t xml:space="preserve">  tr|U5HGL5|   166 ------FPIAEVNLMER-QLLFLLEFDLR--TDDQELCDHFAPFL----- 201  </t>
  </si>
  <si>
    <t xml:space="preserve">                   fqlearhpyrtLrdlkrqker.................erasgLrlssdv</t>
  </si>
  <si>
    <t xml:space="preserve">                   + + +++  +     + q + ++++ ++   +++++ +  asg+  ++ +</t>
  </si>
  <si>
    <t xml:space="preserve">  tr|U5HGL5|   202 SHSGPVASTS-----STQVGTepstfgdlcaststpvsAKASGRNAAPHS 246  </t>
  </si>
  <si>
    <t xml:space="preserve">                       a+p+++    t+++                      L++++     </t>
  </si>
  <si>
    <t xml:space="preserve">  tr|U5HGL5|   247 P--TASPITNMQSPTLRR----------------------LSRNPMQNQQ 272  </t>
  </si>
  <si>
    <t xml:space="preserve">                   s++y   +           + +s   ++s+s++S+++ s   + +el   </t>
  </si>
  <si>
    <t xml:space="preserve">  tr|U5HGL5|   273 SQYYHFRG-----------SNLSSKVSPSDSESSASTCSPKTPIDELPCF 311  </t>
  </si>
  <si>
    <t xml:space="preserve">                     +                i +e                r++s   +   </t>
  </si>
  <si>
    <t xml:space="preserve">  tr|U5HGL5|   312 ALNT---------------ISME--------------PIRRSSFAKM--- 329  </t>
  </si>
  <si>
    <t xml:space="preserve">  tr|U5HGL5|     - -------------------------------------------------- -    </t>
  </si>
  <si>
    <t xml:space="preserve">                                            + g++++g       </t>
  </si>
  <si>
    <t xml:space="preserve">  tr|U5HGL5|   330 -------------------F-----EAGKEVLGFTQS    342  </t>
  </si>
  <si>
    <t>tr|A0A0B4I9Z4|A0A0B4I9Z4_9HYPO: domain 1 of 1, from 1 to 322: score 128.8, E = 2.2e-35</t>
  </si>
  <si>
    <t xml:space="preserve">  tr|A0A0B4I     1    MSANYWE-------------STQRRHWLFTKDQLS------------ 22   </t>
  </si>
  <si>
    <t xml:space="preserve">  tr|A0A0B4I    23 --------------TMRQKLD-------DDNADLVRMF-PLPQPRHLAIY 50   </t>
  </si>
  <si>
    <t xml:space="preserve">  tr|A0A0B4I    51 FNQQLLRLAKRLSIRQQAMATAQVYLKRFYIKVPVRS------------- 87   </t>
  </si>
  <si>
    <t xml:space="preserve">  tr|A0A0B4I    88 TNPYLVITTSLYLACK-MEEAPQHIRLIVT-------------------- 116  </t>
  </si>
  <si>
    <t xml:space="preserve">  tr|A0A0B4I   117 -------EARQLW-QDFI----------GLDTSKIGECEFYLISEMSSQL 148  </t>
  </si>
  <si>
    <t xml:space="preserve">  tr|A0A0B4I   149 IVHQPYRTLTSLRTE--------LSLV-DEDVQLARSVINDSFNSDLP-- 187  </t>
  </si>
  <si>
    <t xml:space="preserve">                             V      +  L  ++ s++++++ ++      +++++ l+</t>
  </si>
  <si>
    <t xml:space="preserve">  tr|A0A0B4I   188 ----LLCAPHVIALVAILLALVLRPNSTAPGQAGSG------SAAAAGLA 227  </t>
  </si>
  <si>
    <t xml:space="preserve">                   saskpdtasssstSva.esssdeveseleitdgggpassngaepyklqrv</t>
  </si>
  <si>
    <t xml:space="preserve">                   +a  +++  +++ + +++ ++ ++ s++e +          a   ++q +</t>
  </si>
  <si>
    <t xml:space="preserve">  tr|A0A0B4I   228 AAQAALAQAARGNGGGnIHGLPDPPSASESKEKQQ-----EARISRVQYF 272  </t>
  </si>
  <si>
    <t xml:space="preserve">  tr|A0A0B4I   273 AAWL-----------------------A----------------ESSVDI 283  </t>
  </si>
  <si>
    <t xml:space="preserve">                   aa v  +qe+i+++e  e++ ++  r                        </t>
  </si>
  <si>
    <t xml:space="preserve">  tr|A0A0B4I   284 AAMVDATQEMISLYEFYEQYNEKLTR------------------------ 309  </t>
  </si>
  <si>
    <t xml:space="preserve">  tr|A0A0B4I   310 E-----QINRFVKARGLD    322  </t>
  </si>
  <si>
    <t>tr|A0A151VH87|A0A151VH87_HYPMA: domain 1 of 1, from 1 to 241: score 128.7, E = 2.4e-35</t>
  </si>
  <si>
    <t xml:space="preserve">                      ms++++p                     +s ++i+            </t>
  </si>
  <si>
    <t xml:space="preserve">  tr|A0A151V     1    MSTNLYP--------------------IASLSQIE------------ 15   </t>
  </si>
  <si>
    <t xml:space="preserve">                                 + Ps++                 G+p ++e ++++y</t>
  </si>
  <si>
    <t xml:space="preserve">  tr|A0A151V    16 --------------KSPSRED----------------GIPADLEEDLRAY 35   </t>
  </si>
  <si>
    <t xml:space="preserve">                   ++++I+++g  ++++++++a+a+++++Rf++++s+++             </t>
  </si>
  <si>
    <t xml:space="preserve">  tr|A0A151V    36 GCKLIHQAGILLNQKQVAVASAQILFQRFWYVTSMKQ------------- 72   </t>
  </si>
  <si>
    <t xml:space="preserve">                   +++++i+++AL+lA+K le+++ +++++++++dlLLqR  H L H     </t>
  </si>
  <si>
    <t xml:space="preserve">  tr|A0A151V    73 FGVGDIGMGALYLASK-LEECPLRMRDLINVYDLLLQRATHSLEH----- 116  </t>
  </si>
  <si>
    <t xml:space="preserve">                       S  E+++ ++   +++++ydl+      d+lv++E+++L+rlgf++</t>
  </si>
  <si>
    <t xml:space="preserve">  tr|A0A151V   117 ----SGKEFRYAPMSF-FGNTFYDLK------DALVVAEMQILKRLGFNV 155  </t>
  </si>
  <si>
    <t xml:space="preserve">                   +++ py+tL+++ r+      +gL+ + d +   aw++l+D+  t+    </t>
  </si>
  <si>
    <t xml:space="preserve">  tr|A0A151V   156 HVVLPYGTLVNYLRV------LGLTSRGDAC-TRAWGYLNDALQTPVY-- 196  </t>
  </si>
  <si>
    <t xml:space="preserve">                                                        +++ ++s  s+  </t>
  </si>
  <si>
    <t xml:space="preserve">  tr|A0A151V   197 -------------------------------------ALYQVPSIVSAAI 209  </t>
  </si>
  <si>
    <t xml:space="preserve">                   +++ + ++   +                 t ++                 </t>
  </si>
  <si>
    <t xml:space="preserve">  tr|A0A151V   210 LLTVRHLNIPLP----------------STPPNC---------------- 227  </t>
  </si>
  <si>
    <t xml:space="preserve">  tr|A0A151V   228 --------------------------W----------------------- 228  </t>
  </si>
  <si>
    <t xml:space="preserve">  tr|A0A151V   229 -------------------------------------------------W 229  </t>
  </si>
  <si>
    <t xml:space="preserve">                        +  +  +++++    </t>
  </si>
  <si>
    <t xml:space="preserve">  tr|A0A151V   230 -----ELFDASWEDVWS    241  </t>
  </si>
  <si>
    <t>tr|E9DW43|E9DW43_METAQ: domain 1 of 1, from 1 to 322: score 128.5, E = 2.8e-35</t>
  </si>
  <si>
    <t xml:space="preserve">                      ms+++++             +tq+++wl+++d+++            </t>
  </si>
  <si>
    <t xml:space="preserve">  tr|E9DW43|     1    MSANYWD-------------STQRRHWLFTKDQLS------------ 22   </t>
  </si>
  <si>
    <t xml:space="preserve">  tr|E9DW43|    23 --------------TMRQKLD-------DDNADLVRMF-PLPQPRHLAIY 50   </t>
  </si>
  <si>
    <t xml:space="preserve">  tr|E9DW43|    51 FNQQLLRLAKRLSIRQQAMATAQVYLKRFYIKVPVRS------------- 87   </t>
  </si>
  <si>
    <t xml:space="preserve">                   ++p++++++AL+lA+K +e+ +++++ +v+                    </t>
  </si>
  <si>
    <t xml:space="preserve">  tr|E9DW43|    88 TNPYLVITTALYLACK-MEEAPQHIRLIVT-------------------- 116  </t>
  </si>
  <si>
    <t xml:space="preserve">  tr|E9DW43|   117 -------EARQLW-QDFI----------GLDTSKIGECEFYLISEMSSQL 148  </t>
  </si>
  <si>
    <t xml:space="preserve">                   ++++pyrtL+ l  +        L l  d++v la++v++Ds   +lp  </t>
  </si>
  <si>
    <t xml:space="preserve">  tr|E9DW43|   149 IVHQPYRTLTSLRTE--------LSLV-DEDVQLARSVINDSFNCDLP-- 187  </t>
  </si>
  <si>
    <t xml:space="preserve">                      L      +    + +A + +pn s++++++ ++ +++++ a++++++</t>
  </si>
  <si>
    <t xml:space="preserve">  tr|E9DW43|   188 ---LLCAPHTIALVAILLALVLRPN-STAPGQAGSGSAAAAglAAAQAAL 233  </t>
  </si>
  <si>
    <t xml:space="preserve">                     +a+    ++++     + ++ ++ s++e +          a   ++q </t>
  </si>
  <si>
    <t xml:space="preserve">  tr|E9DW43|   234 AQAARG---NGGNN----IHGLPDPPSASESKEKQQ-----EARISRVQH 271  </t>
  </si>
  <si>
    <t xml:space="preserve">  tr|E9DW43|   272 FAAWL-----------------------A----------------ESSVD 282  </t>
  </si>
  <si>
    <t xml:space="preserve">  tr|E9DW43|   283 IAAMVDATQEMISLYEFYEQYNEKLTR----------------------- 309  </t>
  </si>
  <si>
    <t xml:space="preserve">  tr|E9DW43|   310 -E-----QINRFVKARGLD    322  </t>
  </si>
  <si>
    <t>tr|B8MQ51|B8MQ51_TALSN: domain 1 of 1, from 1 to 320: score 128.4, E = 2.9e-35</t>
  </si>
  <si>
    <t xml:space="preserve">                      m+++ +              +tq+++w ++r+ +a            </t>
  </si>
  <si>
    <t xml:space="preserve">  tr|B8MQ51|     1    MAANFWV-------------STQRRHWMFTRERLA------------ 22   </t>
  </si>
  <si>
    <t xml:space="preserve">                                 +++ +            + +   ++ l++ r  +i+</t>
  </si>
  <si>
    <t xml:space="preserve">  tr|B8MQ51|    23 --------------EVRENLK----------ANSPDHQIQLPDMRVINIF 48   </t>
  </si>
  <si>
    <t xml:space="preserve">  tr|B8MQ51|    49 LKTELCRLAKLTHSRQQAISTAQVYMKRFYTKVDFRQ------------- 85   </t>
  </si>
  <si>
    <t xml:space="preserve">  tr|B8MQ51|    86 TNPYLVMVTAFYLACK-MEECPQHIRVVTS-------------------- 114  </t>
  </si>
  <si>
    <t xml:space="preserve">                          E++ ++p+ ++      ++       +++++E+ L++++++ql</t>
  </si>
  <si>
    <t xml:space="preserve">  tr|B8MQ51|   115 -------EARQLWPEFIT-----NDP------GKIGECEFYLISEMHSQL 146  </t>
  </si>
  <si>
    <t xml:space="preserve">                   +++hpyrt  +l+ +        L+l+ +++v +a + + D + t+lp  </t>
  </si>
  <si>
    <t xml:space="preserve">  tr|B8MQ51|   147 IVHHPYRTVLELTKV--------LDLT-TEDVSHATTLISDQYQTDLP-- 185  </t>
  </si>
  <si>
    <t xml:space="preserve">                   WVqLDVDLGEVRRACmRmAqLeepnasisssSsyttpsvsraesg.....</t>
  </si>
  <si>
    <t xml:space="preserve">                                              ++++  + + +   a  ++++++</t>
  </si>
  <si>
    <t xml:space="preserve">  tr|B8MQ51|   186 --------------------------LLYPPHVIAVMAILLAVLFggggg 209  </t>
  </si>
  <si>
    <t xml:space="preserve">                   ...................tsvlgsaskpdtasssstSvaesssdevese</t>
  </si>
  <si>
    <t xml:space="preserve">                   ++++++++++++++++ +++++++    p ++s ++ +++ + s+ ++ +</t>
  </si>
  <si>
    <t xml:space="preserve">  tr|B8MQ51|   210 gggggggggggthrnpyghGAIVANNNPPISTSLREAGLGATLSALGSGG 259  </t>
  </si>
  <si>
    <t xml:space="preserve">                    + t++         +++++qr i w+                       </t>
  </si>
  <si>
    <t xml:space="preserve">  tr|B8MQ51|   260 TNTTTATR-------PDPRIQRIIAWL----------------------- 279  </t>
  </si>
  <si>
    <t xml:space="preserve">                                    ++ev+++a+++++qe+i+++e+ +g        </t>
  </si>
  <si>
    <t xml:space="preserve">  tr|B8MQ51|   280 A----------------ESEVDIKAVIECTQEMISLYEVMDGVNIQ---- 309  </t>
  </si>
  <si>
    <t xml:space="preserve">                                          +       +++  +Rm k   </t>
  </si>
  <si>
    <t xml:space="preserve">  tr|B8MQ51|   310 -----------------------Q-------CKETISRMIK    320  </t>
  </si>
  <si>
    <t>tr|A0A178DWF6|A0A178DWF6_9PLEO: domain 1 of 1, from 5 to 390: score 128.4, E = 3e-35</t>
  </si>
  <si>
    <t xml:space="preserve">                       s + + p ++ P+ +h+ ++t+++ +   +  +a            </t>
  </si>
  <si>
    <t xml:space="preserve">  tr|A0A178D     5    TSPSDREPERVGPHRSHIEVATPYMLQSRIQKRLA------------ 39   </t>
  </si>
  <si>
    <t xml:space="preserve">                                   + t+                   +++  rL+   </t>
  </si>
  <si>
    <t xml:space="preserve">  tr|A0A178D    40 --------------DLGMTDA------------------REDAVRLQ--- 54   </t>
  </si>
  <si>
    <t xml:space="preserve">                   ++++I++++ +++++ +T++Ta+vY+++fr+r+ + +             </t>
  </si>
  <si>
    <t xml:space="preserve">  tr|A0A178D    55 GVAWIDQVRRALQLPIRTFNTAAVYYHKFRLRHADHE------------- 91   </t>
  </si>
  <si>
    <t xml:space="preserve">                   ++  ++++aAL++A+K +eD+++k+++++                     </t>
  </si>
  <si>
    <t xml:space="preserve">  tr|A0A178D    92 YNWADAAAAALFTACK-IEDTLKKSREIL--------------------- 119  </t>
  </si>
  <si>
    <t xml:space="preserve">                        c+  nl+      e L+ d++ f  ++ l+++lE+++Le++ f++</t>
  </si>
  <si>
    <t xml:space="preserve">  tr|A0A178D   120 -----CAHWNLKVGPG--ESLSSDDPRFDAHSKLIIGLERLMLESAAFDF 162  </t>
  </si>
  <si>
    <t xml:space="preserve">                   ++r p+++ ++l r+      +g + + + k   aw+ + D ++t++p  </t>
  </si>
  <si>
    <t xml:space="preserve">  tr|A0A178D   163 RNRYPQKIMVKLARE------LGFDQHNEAK--TAWNLSIDMYRTFAP-- 202  </t>
  </si>
  <si>
    <t xml:space="preserve">                   WVqLDVDLGEVRRACmRmA.qLeepnasisssS...syttpsvsraesgt</t>
  </si>
  <si>
    <t xml:space="preserve">                      L          C+ +A  L e  as     ++  y  + ++rae+++</t>
  </si>
  <si>
    <t xml:space="preserve">  tr|A0A178D   203 ---LKQTTTTMAISCLELAvRLHEMDASKVVDDgpvKYEKWTTTRAEIME 249  </t>
  </si>
  <si>
    <t xml:space="preserve">                   ++l+++   +t+ + stSv++++++e + +++i+++ +      a   k+</t>
  </si>
  <si>
    <t xml:space="preserve">  tr|A0A178D   250 TLLDLLDL-YTHHRASTSVGPKFTLEHFINIRIGLNQE------AAAAKI 292  </t>
  </si>
  <si>
    <t xml:space="preserve">                   +r                       +++n +         +e      P </t>
  </si>
  <si>
    <t xml:space="preserve">  tr|A0A178D   293 PRYGLYA------------------SEMNAE--------TQETANGLKPR 316  </t>
  </si>
  <si>
    <t xml:space="preserve">                   vsvaapvsssqehivtDelsegksgsg..drraRfslsaagaqaerEtva</t>
  </si>
  <si>
    <t xml:space="preserve">                    ++   +++++ +  tD  ++   g +++d++ Rf+l+ a+a+aer  v </t>
  </si>
  <si>
    <t xml:space="preserve">  tr|A0A178D   317 NGIDHTSPLTPATPGTDQPPKSATGQRgqDGTVRFMLDEARARAERAEVD 366  </t>
  </si>
  <si>
    <t xml:space="preserve">                   psfkvklsiSrrm........gsglvgRmlk&lt;-*</t>
  </si>
  <si>
    <t xml:space="preserve">                    +f v+     + + + + + ++ +++R  +   </t>
  </si>
  <si>
    <t xml:space="preserve">  tr|A0A178D   367 KYFEVE-----EEeyevevpiEDTDRAR--Q    390  </t>
  </si>
  <si>
    <t>tr|A0A137Q319|A0A137Q319_9AGAR: domain 1 of 1, from 1 to 417: score 128.3, E = 3.1e-35</t>
  </si>
  <si>
    <t xml:space="preserve">                                                      mi+y A  ++ VI  </t>
  </si>
  <si>
    <t xml:space="preserve">  tr|A0A137Q     1    --------------------------------MIQYVATSTASVIHI 15   </t>
  </si>
  <si>
    <t xml:space="preserve">                   dddl.vepPpAapLPttPstkpHKsFTrsleqdmlepsGlplEterLpsi</t>
  </si>
  <si>
    <t xml:space="preserve">                   dd  + ++P+  +L  tP + p           +  p+ l + + rL s </t>
  </si>
  <si>
    <t xml:space="preserve">  tr|A0A137Q    16 DDGHgSGSPTGKSL-VTPPVSP----------KRTVPTRLVEGSKRLIS- 53   </t>
  </si>
  <si>
    <t xml:space="preserve">                    le+fI  l+k s+vqvpTL+T+l+Yl+R+rt+l++vakGm++       </t>
  </si>
  <si>
    <t xml:space="preserve">  tr|A0A137Q    54 -LESFIVHLVKCSNVQVPTLLTTLIYLERLRTKLPDVAKGMPC------- 95   </t>
  </si>
  <si>
    <t xml:space="preserve">                     t+hr+fla+Li++aKYl+Dsspkn hw++Ya++               </t>
  </si>
  <si>
    <t xml:space="preserve">  tr|A0A137Q    96 --TRHRVFLATLIVTAKYLNDSSPKNVHWANYAVM--------------- 128  </t>
  </si>
  <si>
    <t xml:space="preserve">                       f  +E+nlme+ qll+lL ydlr  ++e +++ h+ pf+  r+g+ </t>
  </si>
  <si>
    <t xml:space="preserve">  tr|A0A137Q   129 ----FDVAEINLMEK-QLLYLLGYDLR--FDEMEAVKHFTPFM--RSGSV 169  </t>
  </si>
  <si>
    <t xml:space="preserve">                   learhpyrtLrdlkrqkererasgLrlss....dvkvrlawpvlpDsrgt</t>
  </si>
  <si>
    <t xml:space="preserve">                   +  + +  + ++   +++++++   +  +++++++ ++ +++++  +rg </t>
  </si>
  <si>
    <t xml:space="preserve">  tr|A0A137Q   170 ATRALAIDRVSRAGKARALQAQAQTTQLPtppdEEPSAFSAAFTSAVRGI 219  </t>
  </si>
  <si>
    <t xml:space="preserve">                    ++                      L+ ++ s+s sSs+   +  +a++ </t>
  </si>
  <si>
    <t xml:space="preserve">  tr|A0A137Q   220 ARR----------------------LSTAHLSTSTSSSSNNNAKPAAAAS 247  </t>
  </si>
  <si>
    <t xml:space="preserve">                   +s++ s +++++a+s+s     sss++++s l++++g + +ss+g  + +</t>
  </si>
  <si>
    <t xml:space="preserve">  tr|A0A137Q   248 ASSSNSMLNSLSAGSTS-----SSSSDMAS-LVDDTGSSSSSSSGWLSNE 291  </t>
  </si>
  <si>
    <t xml:space="preserve">                   lqrviy.........wekrkaqSnsvSegsSqyrstsvnvkaGskkskks</t>
  </si>
  <si>
    <t xml:space="preserve">                   + +++y+ + ++++ +++r+++ +  S   + +++  +            </t>
  </si>
  <si>
    <t xml:space="preserve">  tr|A0A137Q   292 SDDDAYdmeaekkslIKRRRQDERDGSAEPTPTKRPFILRP------VPT 335  </t>
  </si>
  <si>
    <t xml:space="preserve">                   dekddkpqPevsvaapvsssqehivtDelsegksgsgdrra.Rfslsaag</t>
  </si>
  <si>
    <t xml:space="preserve">                   +  ++ ++P  ++  ++  +  +++   + +++ +sg + ++ ++  +a </t>
  </si>
  <si>
    <t xml:space="preserve">  tr|A0A137Q   336 HAYKSNIRPRKPSDTSSINTV-MASNSPVHSMRLRSGETKRsSSMTVPAA 384  </t>
  </si>
  <si>
    <t xml:space="preserve">                   aqaerEtvapsfkvklsiSrrm.gsglvgRmlk&lt;-*</t>
  </si>
  <si>
    <t xml:space="preserve">                     +   t  +s + ++s Sr++  +g+++Rm+    </t>
  </si>
  <si>
    <t xml:space="preserve">  tr|A0A137Q   385 TTKSESTGIASSATMPSLSRAGiAGGFLSRMWG    417  </t>
  </si>
  <si>
    <t>tr|G9NU68|G9NU68_HYPAI: domain 1 of 1, from 1 to 320: score 127.9, E = 4.2e-35</t>
  </si>
  <si>
    <t xml:space="preserve">  tr|G9NU68|     1    MSANYWE-------------STQKRYWLFTKDELA------------ 22   </t>
  </si>
  <si>
    <t xml:space="preserve">  tr|G9NU68|    23 --------------LMRQKLE-------DENPEIVRMF-PLPQPRHLAIY 50   </t>
  </si>
  <si>
    <t xml:space="preserve">  tr|G9NU68|    51 FNQQLLRLGKRLTIRQQAMATAQVYLKRFYTRVEIRR------------- 87   </t>
  </si>
  <si>
    <t xml:space="preserve">  tr|G9NU68|    88 TNPYLVITTAIYLACK-MEESPQHIRLIVT-------------------- 116  </t>
  </si>
  <si>
    <t xml:space="preserve">  tr|G9NU68|   117 -------EARQLW-QDFI----------GLDTSKIGECEFFLISEMSSQL 148  </t>
  </si>
  <si>
    <t xml:space="preserve">                   ++ +pyr L +l  ++++        ++dv+  la ++++D++ t+lp  </t>
  </si>
  <si>
    <t xml:space="preserve">  tr|G9NU68|   149 IVYQPYRSLLALRNEFAL-------VDEDVQ--LAKSIINDHYMTDLP-- 187  </t>
  </si>
  <si>
    <t xml:space="preserve">  tr|G9NU68|   188 ----------------------------------FLCSPHTVALVAILLA 203  </t>
  </si>
  <si>
    <t xml:space="preserve">  tr|G9NU68|   204 LVLRPNSSVPGQNSSGAAAAGLAAAQAALSQAHSARSGQGGILAEIPSTP 253  </t>
  </si>
  <si>
    <t xml:space="preserve">                   + + r+++ +        +r      +              ++++ v++a</t>
  </si>
  <si>
    <t xml:space="preserve">  tr|G9NU68|   254 EVKERHQENR-------ITRVQHFAAW--------------LAESDVDIA 282  </t>
  </si>
  <si>
    <t xml:space="preserve">  tr|G9NU68|   283 AMVDATQEIISFYECYEQYNDKFTR------------------------E 308  </t>
  </si>
  <si>
    <t xml:space="preserve">  tr|G9NU68|   309 -----QINRFVKARNLD    320  </t>
  </si>
  <si>
    <t>tr|T5AHW4|T5AHW4_OPHSC: domain 1 of 1, from 1 to 310: score 127.6, E = 5.1e-35</t>
  </si>
  <si>
    <t xml:space="preserve">                      ms++++              +tq+++wl++++++a            </t>
  </si>
  <si>
    <t xml:space="preserve">  tr|T5AHW4|     1    MSANYWQ-------------STQRRHWLFTKEQLA------------ 22   </t>
  </si>
  <si>
    <t xml:space="preserve">                                  ++ + +         +d ++ ++ +pl+ +r   i</t>
  </si>
  <si>
    <t xml:space="preserve">  tr|T5AHW4|    23 --------------SVRQKLE---------DDNADlIRMFPLPQPRHMAI 49   </t>
  </si>
  <si>
    <t xml:space="preserve">                   y+++++  lgk+++ +++++a+a+vYlkRf+tr+++++            </t>
  </si>
  <si>
    <t xml:space="preserve">  tr|T5AHW4|    50 YFNQQLLRLGKRLSIRQQAVASAQVYLKRFYTRVEIRR------------ 87   </t>
  </si>
  <si>
    <t xml:space="preserve">  tr|T5AHW4|    88 -TNPYLVITTAIYLACK-MEEAPQHIRLIVT------------------- 116  </t>
  </si>
  <si>
    <t xml:space="preserve">                           E++ ++ ++++            + ++++++E+ L++++++q</t>
  </si>
  <si>
    <t xml:space="preserve">  tr|T5AHW4|   117 --------EARQLW-QDFI----------GLDTSKIGECEFYLISEMSSQ 147  </t>
  </si>
  <si>
    <t xml:space="preserve">                   l++ +pyrtL+ l  +        L+l+ d++v la++v++D++ t+lp </t>
  </si>
  <si>
    <t xml:space="preserve">  tr|T5AHW4|   148 LIIYQPYRTLSSLRGE--------LALA-DEDVQLARSVINDHYITDLP- 187  </t>
  </si>
  <si>
    <t xml:space="preserve">                                                                ++ ++</t>
  </si>
  <si>
    <t xml:space="preserve">  tr|T5AHW4|   188 ------------------------------------------LLCAPHII 195  </t>
  </si>
  <si>
    <t xml:space="preserve">                   gsaskpdtasssstSvae.......sssdeveseleitdgggpassngae</t>
  </si>
  <si>
    <t xml:space="preserve">                   ++ + +++ + ++ +++++++ ++ +  + + +++++ ++   a  ng  </t>
  </si>
  <si>
    <t xml:space="preserve">  tr|T5AHW4|   196 ALVAILLALVLRPNPLGPgqnvpgaTAAAAGLAAAQAALNQAHAKANGLL 245  </t>
  </si>
  <si>
    <t xml:space="preserve">                   ++ ++++   e                    ++          ++    +</t>
  </si>
  <si>
    <t xml:space="preserve">  tr|T5AHW4|   246 DPPDPKDKQQE------------------ARITRV--------QHFAAWL 269  </t>
  </si>
  <si>
    <t xml:space="preserve">                   +++ v++a  v  +qe i+ +e  e++  + +r+                </t>
  </si>
  <si>
    <t xml:space="preserve">  tr|T5AHW4|   270 AESNVDIAVMVDATQEIISFYECYEQYNDKLARE---------------- 303  </t>
  </si>
  <si>
    <t xml:space="preserve">                          +             R++k   </t>
  </si>
  <si>
    <t xml:space="preserve">  tr|T5AHW4|   304 -------Q-----------ITRFVK    310  </t>
  </si>
  <si>
    <t>tr|A0A162JTX1|A0A162JTX1_9HYPO: domain 1 of 1, from 1 to 323: score 127.6, E = 5.2e-35</t>
  </si>
  <si>
    <t xml:space="preserve">  tr|A0A162J     1    MSANYWD-------------STQRRYWLFTKDQLN------------ 22   </t>
  </si>
  <si>
    <t xml:space="preserve">                                 t +s+ +      +   d +    +pl  +r + i+</t>
  </si>
  <si>
    <t xml:space="preserve">  tr|A0A162J    23 --------------TMRSKLE------QNNIDLVRM--FPLSQPRHLAIF 50   </t>
  </si>
  <si>
    <t xml:space="preserve">  tr|A0A162J    51 FNQQLIRLGKRLTIRQQAMATAQVYLKRFYSRVEIRR------------- 87   </t>
  </si>
  <si>
    <t xml:space="preserve">  tr|A0A162J    88 TNPYLVITTAIYLACK-MEESPQHIRLIVT-------------------- 116  </t>
  </si>
  <si>
    <t xml:space="preserve">  tr|A0A162J   117 -------EARQLW-QDFI----------GLDTSRIGECEFFLISEMSSQL 148  </t>
  </si>
  <si>
    <t xml:space="preserve">  tr|A0A162J   149 IVHQPYRTLTSLRSE--------LALV-DEDVQLAKSVINDHYMTDLP-- 187  </t>
  </si>
  <si>
    <t xml:space="preserve">                                       L++p+  i    ++ ++ v r +s +    </t>
  </si>
  <si>
    <t xml:space="preserve">  tr|A0A162J   188 -------------------LLFPPH--IIALVAILLALVLRPNSVAPGQQ 216  </t>
  </si>
  <si>
    <t xml:space="preserve">                   +a  +++a+      a   ++ v  + ++t ggg  + + +p + +g e </t>
  </si>
  <si>
    <t xml:space="preserve">  tr|A0A162J   217 GAGTAAAAGLAA---AQAALSQVQGGGVMTPGGGaiglplpPPVVSGQEA 263  </t>
  </si>
  <si>
    <t xml:space="preserve">                    + q ++ ++                       +        ++    ++</t>
  </si>
  <si>
    <t xml:space="preserve">  tr|A0A162J   264 REKQQEARIT-----------------------R-------VQHFAAWLA 283  </t>
  </si>
  <si>
    <t xml:space="preserve">                   ++ v++a+ v  +qe i+ +e  e++ ++                     </t>
  </si>
  <si>
    <t xml:space="preserve">  tr|A0A162J   284 ESTVDIASMVDATQEIISFYECYEKYNEK--------------------- 312  </t>
  </si>
  <si>
    <t xml:space="preserve">                                  ++   R++k   </t>
  </si>
  <si>
    <t xml:space="preserve">  tr|A0A162J   313 ------L-------TREQINRFVK    323  </t>
  </si>
  <si>
    <t>tr|A0A0G2J8P4|A0A0G2J8P4_9EURO: domain 1 of 1, from 4 to 434: score 127.5, E = 5.4e-35</t>
  </si>
  <si>
    <t xml:space="preserve">                       ss+ +  a +++ +++ a+ +++++w +++ ++             </t>
  </si>
  <si>
    <t xml:space="preserve">  tr|A0A0G2J     4    TSSSTRESALPALTPSNRALVAAQSQWIFTDAELY------------ 38   </t>
  </si>
  <si>
    <t xml:space="preserve">  tr|A0A0G2J    39 --------------RTPSILD----------------GMTIEAEHTSRSK 58   </t>
  </si>
  <si>
    <t xml:space="preserve">  tr|A0A0G2J    59 GVNFITQVGILLKLPQLTLCTASVYLHRFFMRYSMKDLPQRP-G------ 101  </t>
  </si>
  <si>
    <t xml:space="preserve">  tr|A0A0G2J   102 MHPYSIAATALFLATK-VEENCRKMKELI--------------------- 129  </t>
  </si>
  <si>
    <t xml:space="preserve">                        cc+++ + p      +d++++ f++++d+++h E++LLe+l+f+l</t>
  </si>
  <si>
    <t xml:space="preserve">  tr|A0A0G2J   130 ---VACCRIAQKKPSM-V--VDEQSKEFWRWRDTILHNEDLLLEALCFDL 173  </t>
  </si>
  <si>
    <t xml:space="preserve">  tr|A0A0G2J   174 QLEQPYRLLYEFICYFKVQENKRLRNS-------AWAFLNDSTYTVLcvq 216  </t>
  </si>
  <si>
    <t xml:space="preserve">                    + ++          ++ +   +++  ++PWW qL VDL E RRAC RmA</t>
  </si>
  <si>
    <t xml:space="preserve">  tr|A0A0G2J   217 fpartiaaaalyaaarhcevafeddflnRPWWEQLHVDLNEMRRACNRMA 266  </t>
  </si>
  <si>
    <t xml:space="preserve">                    ++e +    +++ y  +s++++++++++++ + +  +s++++ ++    </t>
  </si>
  <si>
    <t xml:space="preserve">  tr|A0A0G2J   267 DIYEFVSVPVPGQQYVHLStrddeptdktrTFHHPKSESSMDISAN---- 312  </t>
  </si>
  <si>
    <t xml:space="preserve">                   sssstSva......esssdeveseleitdgggpassngaep...yklqrv</t>
  </si>
  <si>
    <t xml:space="preserve">                   +s+s+++ ++++++++s+++ +s   i  +  +a s+  +p++++k+qr </t>
  </si>
  <si>
    <t xml:space="preserve">  tr|A0A0G2J   313 NSMSPGEInrrkreRDSLSGSFSQHPISIPPNGAASGNQDPqpsPKRQRR 362  </t>
  </si>
  <si>
    <t xml:space="preserve">                   iywekrkaqSnsvS.......egsSqyrstsvnvkaGskkskksdekddk</t>
  </si>
  <si>
    <t xml:space="preserve">                    + e    +S+s+ +++++++ +s     + +n               + </t>
  </si>
  <si>
    <t xml:space="preserve">  tr|A0A0G2J   363 EGSE-ADTESSSFNqpqpsspQPSFIQAASNLNLA-------------SN 398  </t>
  </si>
  <si>
    <t xml:space="preserve">                   p++++ ++ p+s++q++       +g+++                     </t>
  </si>
  <si>
    <t xml:space="preserve">  tr|A0A0G2J   399 PSSQTAISNPSSQRQPEM------NGHGH--------------------- 421  </t>
  </si>
  <si>
    <t xml:space="preserve">                                 + s + +R+ +   </t>
  </si>
  <si>
    <t xml:space="preserve">  tr|A0A0G2J   422 -------P-----TNASPPKSRIPQ    434  </t>
  </si>
  <si>
    <t>tr|A0A139IP83|A0A139IP83_9PEZI: domain 1 of 1, from 1 to 319: score 127.0, E = 8e-35</t>
  </si>
  <si>
    <t xml:space="preserve">  tr|A0A139I     1    MAANYWD-------------STQAKFWTFSKAELA------------ 22   </t>
  </si>
  <si>
    <t xml:space="preserve">                                 +++s            + ++ ++ + l++ rL siy</t>
  </si>
  <si>
    <t xml:space="preserve">  tr|A0A139I    23 --------------EVRSELH--------KANQALHAKYALPDRRLMSIY 50   </t>
  </si>
  <si>
    <t xml:space="preserve">                   +++++tkl+ +++v++++LaTa+ Y+kRf++r++ +              </t>
  </si>
  <si>
    <t xml:space="preserve">  tr|A0A139I    51 FQQQLTKLARRMNVRQQALATAQMYVKRFYLRVELRK------------- 87   </t>
  </si>
  <si>
    <t xml:space="preserve">                   ++p++i ++A +lA+K +++++++++  ++                    </t>
  </si>
  <si>
    <t xml:space="preserve">  tr|A0A139I    88 TNPYLIMATAVYLACK-MDECPQHIRLMLG-------------------- 116  </t>
  </si>
  <si>
    <t xml:space="preserve">  tr|A0A139I   117 -------EAARQWPEL-G----------VSESSKIGECEFALISTLSSRL 148  </t>
  </si>
  <si>
    <t xml:space="preserve">                   + +hpyrtL dl  q        L+ +++     a ++++Ds+ t+l+  </t>
  </si>
  <si>
    <t xml:space="preserve">  tr|A0A139I   149 ICHHPYRTLNDLAPQ------FRLTTDETQL---AHSIINDSYNTDLA-- 187  </t>
  </si>
  <si>
    <t xml:space="preserve">                   WVqLDVDLGEVRRACmRmAqLee...pnasisssSsyttpsvsraesgts</t>
  </si>
  <si>
    <t xml:space="preserve">                      L         A      L+++++p++ +++s  +  +++ + +   s</t>
  </si>
  <si>
    <t xml:space="preserve">  tr|A0A139I   188 --FLYPPHVLAVVAIFLAVVLRPsgqPPGLQAHSTHS--LPAHAPPPLMS 233  </t>
  </si>
  <si>
    <t xml:space="preserve">                    +++a+ p++ +++s+S+a++  ++++s+l      g         +kl </t>
  </si>
  <si>
    <t xml:space="preserve">  tr|A0A139I   234 PISAAAPPSLSPAMSSSAARDAFLGGFSGLKQA---G---------PKLS 271  </t>
  </si>
  <si>
    <t xml:space="preserve">                   +++ w+                                        ++  </t>
  </si>
  <si>
    <t xml:space="preserve">  tr|A0A139I   272 KLVDWL-----------------------A----------------ESSI 282  </t>
  </si>
  <si>
    <t xml:space="preserve">                   + +a+v  +qe+++++ ++e+                             </t>
  </si>
  <si>
    <t xml:space="preserve">  tr|A0A139I   283 DMHAVVDATQELVSLYQVWEESYN-------------------------- 306  </t>
  </si>
  <si>
    <t xml:space="preserve">                     +     r +++    +lk   </t>
  </si>
  <si>
    <t xml:space="preserve">  tr|A0A139I   307 --E-----RACKESITKFLK    319  </t>
  </si>
  <si>
    <t>tr|W9YL09|W9YL09_9EURO: domain 1 of 1, from 2 to 394: score 126.0, E = 1.5e-34</t>
  </si>
  <si>
    <t xml:space="preserve">                   *-&gt;mssrptppaslvPsslhqaalt.qlvkwlvsrdmiayLAihavnVIs</t>
  </si>
  <si>
    <t xml:space="preserve">                      +s r  p a+++Ps++ +++l +++++wl++ ++++           </t>
  </si>
  <si>
    <t xml:space="preserve">  tr|W9YL09|     2    PSFRDDPRAPVSPSLSTNPVLErAQSQWLFTAEELL----------- 37   </t>
  </si>
  <si>
    <t xml:space="preserve">                                    Ps  +                G++   e   + </t>
  </si>
  <si>
    <t xml:space="preserve">  tr|W9YL09|    38 ---------------LAPSLLE----------------GMSVVQELSNRQ 56   </t>
  </si>
  <si>
    <t xml:space="preserve">                   ++++fIt++g ++ +++ TLaTa+vY++Rf++r+ +v+   +        </t>
  </si>
  <si>
    <t xml:space="preserve">  tr|W9YL09|    57 KGVNFITQVGIMLKLPQLTLATAAVYFHRFFMRHAMVQNNKPG------- 99   </t>
  </si>
  <si>
    <t xml:space="preserve">                     + + ++++AL+lA K +e+  +k+K++v                    </t>
  </si>
  <si>
    <t xml:space="preserve">  tr|W9YL09|   100 -LHHYSVAATALFLATK-VEENYRKMKELV-------------------- 127  </t>
  </si>
  <si>
    <t xml:space="preserve">                         cc+v+ + p+     +d++++  + ++d+++h E++LLe+l+f+</t>
  </si>
  <si>
    <t xml:space="preserve">  tr|W9YL09|   128 ----VACCRVAQKNPNL-V--VDEQSKEYWKWRDTILHNEDLLLEALCFD 170  </t>
  </si>
  <si>
    <t xml:space="preserve">                   learhpyrtLrdlkrqker..............................e</t>
  </si>
  <si>
    <t xml:space="preserve">                   l++++pyr+L d+ r+ +++++++ ++ +    +++  ++ + + ++ + </t>
  </si>
  <si>
    <t xml:space="preserve">  tr|W9YL09|   171 LQLEQPYRILFDFLRFYGVqenkpmrnaswaflndslvttmslqltpisI 220  </t>
  </si>
  <si>
    <t xml:space="preserve">                   + s+L l  +     + + ++D+rg   +PWW qL VDL ++ + C  mA</t>
  </si>
  <si>
    <t xml:space="preserve">  tr|W9YL09|   221 AGSALYLGIKLA---GVTLPDDERG---RPWWEQLGVDLQDIQKGCNLMA 264  </t>
  </si>
  <si>
    <t xml:space="preserve">                   qLeepnasisssSsyttpsvsraesgtsvlgsaskpdtas..ssstSvae</t>
  </si>
  <si>
    <t xml:space="preserve">                    ++e+++  + ++      ++ +e + s+ +  + p t+ +++s+ ++a+</t>
  </si>
  <si>
    <t xml:space="preserve">  tr|W9YL09|   265 EVYENPTLPRQGQK----DAYTKEDDISIFDRTRLPTTPQpdRSPADSAR 310  </t>
  </si>
  <si>
    <t xml:space="preserve">                   s+s +v  +              +++ ++q   +w       +++  + S</t>
  </si>
  <si>
    <t xml:space="preserve">  tr|W9YL09|   311 SGSQGVKRD--------------RDTAEDQQSGEWG------SGIPAPPS 340  </t>
  </si>
  <si>
    <t xml:space="preserve">                           ++  s  s+k+  +d+++     ++ p++++         s+</t>
  </si>
  <si>
    <t xml:space="preserve">  tr|W9YL09|   341 ------EETQ--SQRSPKRSRRDTADNNPNVPERPSQQT---------SD 373  </t>
  </si>
  <si>
    <t xml:space="preserve">                   + ++ ++r                        +       +++lv ++ k</t>
  </si>
  <si>
    <t xml:space="preserve">  tr|W9YL09|   374 PPMRDDRR------------------------Y-----TESKELVDDVQK 394  </t>
  </si>
  <si>
    <t xml:space="preserve">  tr|W9YL09|     -     -    </t>
  </si>
  <si>
    <t>tr|A0A0F9XGM9|A0A0F9XGM9_TRIHA: domain 1 of 1, from 1 to 321: score 125.9, E = 1.6e-34</t>
  </si>
  <si>
    <t xml:space="preserve">  tr|A0A0F9X     1    MSANYWE-------------STQRRHWLFTKDELA------------ 22   </t>
  </si>
  <si>
    <t xml:space="preserve">                                   + + +       +e ++l +   pl+ +r   iy</t>
  </si>
  <si>
    <t xml:space="preserve">  tr|A0A0F9X    23 --------------SMRQKLE-------DENAELVRMF-PLPQPRHMAIY 50   </t>
  </si>
  <si>
    <t xml:space="preserve">  tr|A0A0F9X    51 FNQQLLRLGKRLTIRQQAMATAQVYLKRFYTRVEIRR------------- 87   </t>
  </si>
  <si>
    <t xml:space="preserve">  tr|A0A0F9X    88 TNPYLVITTAIYLACK-MEEAPQHIRLIVT-------------------- 116  </t>
  </si>
  <si>
    <t xml:space="preserve">  tr|A0A0F9X   117 -------EARQLW-QDFI----------GLDTSKIGECEFYLISEMSSQL 148  </t>
  </si>
  <si>
    <t xml:space="preserve">                   ++++pyr L +l  +        L l  d++v la ++++D++ t+lp  </t>
  </si>
  <si>
    <t xml:space="preserve">  tr|A0A0F9X   149 IVHQPYRSLLALRGE--------LSLV-DEDVQLAKSIINDHYMTDLP-- 187  </t>
  </si>
  <si>
    <t xml:space="preserve">  tr|A0A0F9X   188 ----------------------------------FLCSPHIVALVAILLA 203  </t>
  </si>
  <si>
    <t xml:space="preserve">                   saskpdtasssstSvaesssdevese.leitdgggpassngaepyklqrv</t>
  </si>
  <si>
    <t xml:space="preserve">                   + ++p++++   + +++   ++ +++++   +++   s  g+ + +++ +</t>
  </si>
  <si>
    <t xml:space="preserve">  tr|A0A0F9X   204 LVLRPNSTVPGQSASGSAAAAGLAAAqAALSQAHTARSGQGGILSEIPST 253  </t>
  </si>
  <si>
    <t xml:space="preserve">                   ++ + r ++ +        +r      +              ++++ v++</t>
  </si>
  <si>
    <t xml:space="preserve">  tr|A0A0F9X   254 PEVKERVQEAR-------ITRVQHFAAW--------------LAESDVDI 282  </t>
  </si>
  <si>
    <t xml:space="preserve">                   aa v  +qe i+ +e  e++  +  r                        </t>
  </si>
  <si>
    <t xml:space="preserve">  tr|A0A0F9X   283 AAMVDATQEIISFYECYEQYNDKLTR------------------------ 308  </t>
  </si>
  <si>
    <t xml:space="preserve">  tr|A0A0F9X   309 E-----QINRFVKARNLD    321  </t>
  </si>
  <si>
    <t>tr|A0A0L0NF33|A0A0L0NF33_9HYPO: domain 1 of 1, from 1 to 315: score 125.9, E = 1.7e-34</t>
  </si>
  <si>
    <t xml:space="preserve">  tr|A0A0L0N     1    MSANYWE-------------STQRRHWLFTKEQLA------------ 22   </t>
  </si>
  <si>
    <t xml:space="preserve">                                   + + +       +e + l +   pl+ +r + iy</t>
  </si>
  <si>
    <t xml:space="preserve">  tr|A0A0L0N    23 --------------SMRQKLE-------DENADLIRMF-PLPQARHLAIY 50   </t>
  </si>
  <si>
    <t xml:space="preserve">                   +++++  lgk+++ ++++ aTa+vYlkRf++r+++++             </t>
  </si>
  <si>
    <t xml:space="preserve">  tr|A0A0L0N    51 FNQQLLRLGKRLSIRQQAMATAQVYLKRFYSRVEIRR------------- 87   </t>
  </si>
  <si>
    <t xml:space="preserve">                   ++p++++++A +l +K +e+ +++++ +v+                    </t>
  </si>
  <si>
    <t xml:space="preserve">  tr|A0A0L0N    88 TNPYLVITTAIYLGCK-MEEAPQHIRLIVT-------------------- 116  </t>
  </si>
  <si>
    <t xml:space="preserve">                          E++ ++ ++++            + +++++ E+ L++++++ql</t>
  </si>
  <si>
    <t xml:space="preserve">  tr|A0A0L0N   117 -------EARQLW-QEFI----------GLDTSKIGEYEFYLISEMSSQL 148  </t>
  </si>
  <si>
    <t xml:space="preserve">                   ++++pyrtL+ l  +        L+l  d++v la++v++D + t+lp  </t>
  </si>
  <si>
    <t xml:space="preserve">  tr|A0A0L0N   149 IIHQPYRTLSSLRGE--------LALV-DEDVQLARSVINDQYMTDLP-- 187  </t>
  </si>
  <si>
    <t xml:space="preserve">                                       L++p++ +  +    ++    +++ t++ +</t>
  </si>
  <si>
    <t xml:space="preserve">  tr|A0A0L0N   188 -------------------LLYAPHTLALVAILLALVLRPNSSTPTASGS 218  </t>
  </si>
  <si>
    <t xml:space="preserve">                   saskpdtasssstSvaesssde.....veseleitdgggpassngaepyk</t>
  </si>
  <si>
    <t xml:space="preserve">                   sa+  ++a     ++a ++ ++ +++++ +++ +++ +           +</t>
  </si>
  <si>
    <t xml:space="preserve">  tr|A0A0L0N   219 SAAAGLAAAQAALGLAQTRVNGlpdppMVTDSKEKQQEA-------RITR 261  </t>
  </si>
  <si>
    <t xml:space="preserve">                   +q ++ w+                                        ++</t>
  </si>
  <si>
    <t xml:space="preserve">  tr|A0A0L0N   262 VQHFAAWL-----------------------A----------------ES 272  </t>
  </si>
  <si>
    <t xml:space="preserve">                    v++aa v  +qe i+ +e  e++  +  r                    </t>
  </si>
  <si>
    <t xml:space="preserve">  tr|A0A0L0N   273 TVDIAAMVDATQEIISFYECYEQYNDKLTR-------------------- 302  </t>
  </si>
  <si>
    <t xml:space="preserve">  tr|A0A0L0N   303 ----E-----QINRFVKARGLD    315  </t>
  </si>
  <si>
    <t>tr|A0A165H972|A0A165H972_9APHY: domain 1 of 1, from 1 to 276: score 125.7, E = 1.9e-34</t>
  </si>
  <si>
    <t xml:space="preserve">  tr|A0A165H     1    MSTSLYP--------------------LASLAQIE------------ 15   </t>
  </si>
  <si>
    <t xml:space="preserve">                                 +tPs +                 G+p E+e ++++y</t>
  </si>
  <si>
    <t xml:space="preserve">  tr|A0A165H    16 --------------KTPSHED----------------GIPDELEQDLRAY 35   </t>
  </si>
  <si>
    <t xml:space="preserve">                   ++++I ++g  + +++++ a+a+++++Rf+++ s+++             </t>
  </si>
  <si>
    <t xml:space="preserve">  tr|A0A165H    36 GCKLIQEAGILLKQKQVAMAAAQILFQRFWYVSSMKH------------- 72   </t>
  </si>
  <si>
    <t xml:space="preserve">                   ctphriflaALilAaKYleDsspknKhwvsYadlLLqRTAHK....LKHp</t>
  </si>
  <si>
    <t xml:space="preserve">                   +++++i+++AL+lA+K le+++ +++++++++dlLLqR AH +++ L   </t>
  </si>
  <si>
    <t xml:space="preserve">  tr|A0A165H    73 FGIGDIGMGALYLASK-LEECPLRMRDLINVYDLLLQRAAHTrsqiLEST 121  </t>
  </si>
  <si>
    <t xml:space="preserve">                   + +s+    + E++++++   +++ + dl+      d+lv +E+++L+rl</t>
  </si>
  <si>
    <t xml:space="preserve">  tr|A0A165H   122 SSTSSTSHIRSEFKYTPMSY-FGNAFHDLK------DALVIAEMQILKRL 164  </t>
  </si>
  <si>
    <t xml:space="preserve">                   gf++ ++ py+tL+++ r       +gL+ ++dv+   aw++l+D++ t+</t>
  </si>
  <si>
    <t xml:space="preserve">  tr|A0A165H   165 GFNVNVVLPYGTLVNYLRL------LGLTSREDVC-TRAWGYLNDAMQTP 207  </t>
  </si>
  <si>
    <t xml:space="preserve">                                                        y++p  + a++  </t>
  </si>
  <si>
    <t xml:space="preserve">  tr|A0A165H   208 VY---------------------------------ALYSVPTIVSAAILL 224  </t>
  </si>
  <si>
    <t xml:space="preserve">                   ++  ++  + + +s++                  +++             </t>
  </si>
  <si>
    <t xml:space="preserve">  tr|A0A165H   225 TTRHLGIPLPSSPSNR---------------WWELFDA------------ 247  </t>
  </si>
  <si>
    <t xml:space="preserve">                       +we                      v+                   </t>
  </si>
  <si>
    <t xml:space="preserve">  tr|A0A165H   248 ----EWE---------------------DVW------------------- 253  </t>
  </si>
  <si>
    <t xml:space="preserve">                               ++  + ++  +++s                        </t>
  </si>
  <si>
    <t xml:space="preserve">  tr|A0A165H   254 ------------SVCGYIMRLYRERS------------------------ 267  </t>
  </si>
  <si>
    <t xml:space="preserve">                                +++ R++    </t>
  </si>
  <si>
    <t xml:space="preserve">  tr|A0A165H   268 ---V---------EERTRVMG    276  </t>
  </si>
  <si>
    <t>tr|A0A0D0BHZ6|A0A0D0BHZ6_9AGAR: domain 1 of 1, from 1 to 279: score 125.4, E = 2.4e-34</t>
  </si>
  <si>
    <t xml:space="preserve">                      m++  +p                    l+s ++i+            </t>
  </si>
  <si>
    <t xml:space="preserve">  tr|A0A0D0B     1    MAQTFYP--------------------LASFSQIS------------ 15   </t>
  </si>
  <si>
    <t xml:space="preserve">                                  tPs+                  G+p+++e ++++y</t>
  </si>
  <si>
    <t xml:space="preserve">  tr|A0A0D0B    16 --------------QTPSRAD----------------GIPEDLEEDLRAY 35   </t>
  </si>
  <si>
    <t xml:space="preserve">                   ++++I+++g  + ++++++aTa+++++Rf+++ s++              </t>
  </si>
  <si>
    <t xml:space="preserve">  tr|A0A0D0B    36 GCKLIHEAGILLKQKQVAVATAQILFQRFWYVSSMKT------------- 72   </t>
  </si>
  <si>
    <t xml:space="preserve">                   +++++++++AL+lA+K le+++ +++++++++dlL qR AH +  ++   </t>
  </si>
  <si>
    <t xml:space="preserve">  tr|A0A0D0B    73 YGIGDVGMGALYLASK-LEECPLRIRDLINVYDLLRQRAAHLISSNS--- 118  </t>
  </si>
  <si>
    <t xml:space="preserve">                         +E+++ ++   +++++ydl+      d++v++E++LL+rlgf++</t>
  </si>
  <si>
    <t xml:space="preserve">  tr|A0A0D0B   119 ------TEFKYAPMSY-FGNTFYDLK------DAIVVHEMQLLKRLGFNM 155  </t>
  </si>
  <si>
    <t xml:space="preserve">                   +++ py+tL ++ r       +gL  ++d + + aw++l+D+  t  p  </t>
  </si>
  <si>
    <t xml:space="preserve">  tr|A0A0D0B   156 QVVLPYGTLINYLRI------LGLMTREDAC-ARAWGYLNDALQT--P-- 194  </t>
  </si>
  <si>
    <t xml:space="preserve">                                                          ++   +  ++ </t>
  </si>
  <si>
    <t xml:space="preserve">  tr|A0A0D0B   195 ---------------------------------------VYTLYQIPTIV 205  </t>
  </si>
  <si>
    <t xml:space="preserve">                   +a+    +  ++              l+i ++++  s n  ++++   ++</t>
  </si>
  <si>
    <t xml:space="preserve">  tr|A0A0D0B   206 CAAI---HLTTR-------------HLRIALPNS-DSNNWWKLFDADWED 238  </t>
  </si>
  <si>
    <t xml:space="preserve">                    w                       v+                       </t>
  </si>
  <si>
    <t xml:space="preserve">  tr|A0A0D0B   239 LWN----------------------VC----------------------- 243  </t>
  </si>
  <si>
    <t xml:space="preserve">                               + ++  ++++ + +aR  +                  +</t>
  </si>
  <si>
    <t xml:space="preserve">  tr|A0A0D0B   244 -----------GYIMRLYRERTEAETARVVG------------------M 264  </t>
  </si>
  <si>
    <t xml:space="preserve">                     iS+++ +  +++ ++   </t>
  </si>
  <si>
    <t xml:space="preserve">  tr|A0A0D0B   265 --ISKKGVRKWLEDQVE    279  </t>
  </si>
  <si>
    <t>tr|F7VP82|F7VP82_SORMK: domain 1 of 1, from 1 to 252: score 125.0, E = 3.2e-34</t>
  </si>
  <si>
    <t xml:space="preserve">  tr|F7VP82|     1    MAANYWE-------------STQRKHWLFTKDELA------------ 22   </t>
  </si>
  <si>
    <t xml:space="preserve">  tr|F7VP82|    23 --------------AMRAKLE--------AEDPNLVASFPLPQLRHLNIY 50   </t>
  </si>
  <si>
    <t xml:space="preserve">                   ++++I  +gk+++ ++++LaTa+vY+kRf+t++++++             </t>
  </si>
  <si>
    <t xml:space="preserve">  tr|F7VP82|    51 FNQQINRIGKRLQIRQQALATAQVYIKRFYTKVEIRR------------- 87   </t>
  </si>
  <si>
    <t xml:space="preserve">  tr|F7VP82|    88 TNPHHVIVTALYLACK-MEECPQHIRIMAN-------------------- 116  </t>
  </si>
  <si>
    <t xml:space="preserve">                          E++  +p + +     ++    ++++ ++++E+ L++++++ l</t>
  </si>
  <si>
    <t xml:space="preserve">  tr|F7VP82|   117 -------EARTFWPTD-F-----QSQ---TDVARIGECEFYLISEMSSHL 150  </t>
  </si>
  <si>
    <t xml:space="preserve">  tr|F7VP82|   151 IVHSPYRTLTILQGE------LGLAQE---DVNLAWSVINDHYMTDLP-- 189  </t>
  </si>
  <si>
    <t xml:space="preserve">                                       L++p+                      v++</t>
  </si>
  <si>
    <t xml:space="preserve">  tr|F7VP82|   190 -------------------LLYPPH----------------------VIA 198  </t>
  </si>
  <si>
    <t xml:space="preserve">                   + +                     ++l+  ++ +         ++l+ ++</t>
  </si>
  <si>
    <t xml:space="preserve">  tr|F7VP82|   199 LTAI-------------------LLALVLRQDPS---------GRLPGTA 220  </t>
  </si>
  <si>
    <t xml:space="preserve">                            ++   +s                                  </t>
  </si>
  <si>
    <t xml:space="preserve">  tr|F7VP82|   221 ASN------SGLAAASA---------A----------------------- 232  </t>
  </si>
  <si>
    <t xml:space="preserve">                                 l+ +++   +r+a                      +</t>
  </si>
  <si>
    <t xml:space="preserve">  tr|F7VP82|   233 --------------LAQAQAQAQARAA----------------------M 246  </t>
  </si>
  <si>
    <t xml:space="preserve">                             + gR +    </t>
  </si>
  <si>
    <t xml:space="preserve">  tr|F7VP82|   247 ----------MAGR-WP    252  </t>
  </si>
  <si>
    <t>tr|W4KK65|W4KK65_9HOMO: domain 1 of 1, from 1 to 280: score 124.9, E = 3.3e-34</t>
  </si>
  <si>
    <t xml:space="preserve">                      m++r++p                    l+s ++++            </t>
  </si>
  <si>
    <t xml:space="preserve">  tr|W4KK65|     1    MATRLYP--------------------LASISQFE------------ 15   </t>
  </si>
  <si>
    <t xml:space="preserve">                                 +tPs +                 G+p ++e ++++y</t>
  </si>
  <si>
    <t xml:space="preserve">  tr|W4KK65|    16 --------------RTPSLED----------------GIPADLEEDLRSY 35   </t>
  </si>
  <si>
    <t xml:space="preserve">                   ++++I+++g  + +++++ aTa+++++Rf+++ s+++             </t>
  </si>
  <si>
    <t xml:space="preserve">  tr|W4KK65|    36 GCKLIHQAGILLKQKQVAIATAQILFQRFYYVSSMKQ------------- 72   </t>
  </si>
  <si>
    <t xml:space="preserve">                   +++++++++AL+lA+K le+++ +++++++++dlLLqR AH +   +   </t>
  </si>
  <si>
    <t xml:space="preserve">  tr|W4KK65|    73 FGIGDVGMGALYLASK-LEECPLRMRDLINVYDLLLQRAAHTVASTS--- 118  </t>
  </si>
  <si>
    <t xml:space="preserve">                    +  + + +++ ++   +++++ydl+      d+lv+ E+++L+rlgf++</t>
  </si>
  <si>
    <t xml:space="preserve">  tr|W4KK65|   119 -SSHPPPDFKYAPMSY-FGNTFYDLK------DALVVSEMQILKRLGFNV 160  </t>
  </si>
  <si>
    <t xml:space="preserve">                   +++ py+tL++++r       +gL+ ++d    +aw++l+D+  t+    </t>
  </si>
  <si>
    <t xml:space="preserve">  tr|W4KK65|   161 HVVLPYGTLVNYMRL------LGLTGREDAV-SKAWGYLNDALQTPVY-- 201  </t>
  </si>
  <si>
    <t xml:space="preserve">                                                        ++ ++++  s+  </t>
  </si>
  <si>
    <t xml:space="preserve">  tr|W4KK65|   202 -------------------------------------ALFAVPTIVSAAI 214  </t>
  </si>
  <si>
    <t xml:space="preserve">                   +++ + ++ s +                 t  ++             ++ </t>
  </si>
  <si>
    <t xml:space="preserve">  tr|W4KK65|   215 LLTVRHLGISLP----------------STPENS-----------WWELF 237  </t>
  </si>
  <si>
    <t xml:space="preserve">  tr|W4KK65|   238 DAE-----------------------W----------------------- 241  </t>
  </si>
  <si>
    <t xml:space="preserve">                               D++++  +       +  l+++++ + r      + v </t>
  </si>
  <si>
    <t xml:space="preserve">  tr|W4KK65|   242 ------------DDVWNVCGY------IMRLYRDRSLEDR------VRVI 267  </t>
  </si>
  <si>
    <t xml:space="preserve">                         +g+ +v R l+   </t>
  </si>
  <si>
    <t xml:space="preserve">  tr|W4KK65|   268 ----GLIGKKEVRRWLN    280  </t>
  </si>
  <si>
    <t>tr|A0A0F4ZIY3|A0A0F4ZIY3_9PEZI: domain 1 of 1, from 1 to 329: score 124.4, E = 4.9e-34</t>
  </si>
  <si>
    <t xml:space="preserve">                      ms++++              +t++  w +s+d++a            </t>
  </si>
  <si>
    <t xml:space="preserve">  tr|A0A0F4Z     1    MSANYWE-------------STHRLNWHFSKDQLA------------ 22   </t>
  </si>
  <si>
    <t xml:space="preserve">                                 t +++ +       ++   l  +  pl+ +r +  +</t>
  </si>
  <si>
    <t xml:space="preserve">  tr|A0A0F4Z    23 --------------TMRRKLE-------DQNPDLVKTY-PLQQQRHLYMF 50   </t>
  </si>
  <si>
    <t xml:space="preserve">                   ++ +I +l k+++ ++++ aTa+vY+kR +tr+++++             </t>
  </si>
  <si>
    <t xml:space="preserve">  tr|A0A0F4Z    51 FNYLINNLTKRLSIRQQAIATAQVYMKRYYTRVEIRR------------- 87   </t>
  </si>
  <si>
    <t xml:space="preserve">                   ++p+++++aAL+lA K +e+s+++++ +v                     </t>
  </si>
  <si>
    <t xml:space="preserve">  tr|A0A0F4Z    88 TNPYLVAAAALYLAGK-IEESPQHIRVIV--------------------- 115  </t>
  </si>
  <si>
    <t xml:space="preserve">                         +E+++++p++ l          v + + l+++E+ L++++++ql</t>
  </si>
  <si>
    <t xml:space="preserve">  tr|A0A0F4Z   116 ------AEAKSTWPDC-L----------VIDTSRLGECEFALIAEMNSQL 148  </t>
  </si>
  <si>
    <t xml:space="preserve">                   +++hpyrtL +l         ++L+     ++ law+ ++Ds+ t+lp  </t>
  </si>
  <si>
    <t xml:space="preserve">  tr|A0A0F4Z   149 IVHHPYRTLHALHAD------LALTQE---DISLAWSLINDSYMTDLP-- 187  </t>
  </si>
  <si>
    <t xml:space="preserve">                      L  D   +    + +A + +p +  +++ ++++++++++  +s+ ++</t>
  </si>
  <si>
    <t xml:space="preserve">  tr|A0A0F4Z   188 ---LIADPHIIALTAIMLALIMRPSGPPAHAApgAPPVVNLASISSAQAA 234  </t>
  </si>
  <si>
    <t xml:space="preserve">                   l  a++p+ a +          +   + +++            +p ++q </t>
  </si>
  <si>
    <t xml:space="preserve">  tr|A0A0F4Z   235 LIQATQPAQAHAHA-----HAHAHAQAQAQAQAQAP-------PPADVQS 272  </t>
  </si>
  <si>
    <t xml:space="preserve">                      +                              s  +++   ++++ v+</t>
  </si>
  <si>
    <t xml:space="preserve">  tr|A0A0F4Z   273 KKNMR-----------------------F-----SRVQHYITWLAESNVD 294  </t>
  </si>
  <si>
    <t xml:space="preserve">                   ++a v ++qe++ ++e+ e++                             </t>
  </si>
  <si>
    <t xml:space="preserve">  tr|A0A0F4Z   295 IEAMVDCTQEMVHLYEVHEQYN---------------------------- 316  </t>
  </si>
  <si>
    <t xml:space="preserve">                    +     r  ++ v R+ k   </t>
  </si>
  <si>
    <t xml:space="preserve">  tr|A0A0F4Z   317 -Y-----RLTKEQVTRFIK    329  </t>
  </si>
  <si>
    <t>tr|A0A0D1YFE5|A0A0D1YFE5_9EURO: domain 1 of 1, from 7 to 401: score 124.3, E = 4.9e-34</t>
  </si>
  <si>
    <t xml:space="preserve">                   *-&gt;mssrptppaslvPssl.hqaaltqlvkwlvsrdmiayLAihavnVIs</t>
  </si>
  <si>
    <t xml:space="preserve">                      ms +p     ++Ps ++++     +++wl++ ++++           </t>
  </si>
  <si>
    <t xml:space="preserve">  tr|A0A0D1Y     7    MSLSPGN---VSPSFAtNPVIERTQSQWLFTPEELL----------- 39   </t>
  </si>
  <si>
    <t xml:space="preserve">                                    Ps  +                G+p   e   + </t>
  </si>
  <si>
    <t xml:space="preserve">  tr|A0A0D1Y    40 ---------------LSPSILE----------------GMPAAQELANRQ 58   </t>
  </si>
  <si>
    <t xml:space="preserve">                   ++++fIt++g ++ +++ TLaTa+vYl+Rf++r+ + +   +        </t>
  </si>
  <si>
    <t xml:space="preserve">  tr|A0A0D1Y    59 KGVNFITQVGIMLKLPQLTLATASVYLHRFFMRHAMAQSNKPG------- 101  </t>
  </si>
  <si>
    <t xml:space="preserve">                     + + ++++AL+lA K +e+  +k++++v                    </t>
  </si>
  <si>
    <t xml:space="preserve">  tr|A0A0D1Y   102 -LHHYSVAATALFLATK-VEENYRKMRELV-------------------- 129  </t>
  </si>
  <si>
    <t xml:space="preserve">                         cc+v+ ++p+     +d++++  + ++d+++h E++LLe+l+f+</t>
  </si>
  <si>
    <t xml:space="preserve">  tr|A0A0D1Y   130 ----VACCRVAQKQPNL-V--VDEQSKEYWKWRDTILHNEDLLLEALCFD 172  </t>
  </si>
  <si>
    <t xml:space="preserve">                   learhpyrtLrdlkrqker..................erasgLrlssd..</t>
  </si>
  <si>
    <t xml:space="preserve">                   l++++pyr+L d+ r+ +++++++ ++++    +++ +   +L+ls+   </t>
  </si>
  <si>
    <t xml:space="preserve">  tr|A0A0D1Y   173 LQLEQPYRILLDFLRVYGVqenkqlrntswaflndslVTTMCLQLSPSai 222  </t>
  </si>
  <si>
    <t xml:space="preserve">                   ......vkvrlawpvlpDsrgtslpPWWVqLDVDLGEVRRACmRmAqLee</t>
  </si>
  <si>
    <t xml:space="preserve">                    ++   + +  a   lpD+  + +p WW qL VD+ E+ R C  mA ++e</t>
  </si>
  <si>
    <t xml:space="preserve">  tr|A0A0D1Y   223 agsalyMGLKFAEITLPDEE-SGRP-WWEQLSVDMSEIQRGCNLMAEVYE 270  </t>
  </si>
  <si>
    <t xml:space="preserve">                   +++  + ++    +     ++++ +  +a+    + +s+ ++a+s+s +v</t>
  </si>
  <si>
    <t xml:space="preserve">  tr|A0A0D1Y   271 NPTLPRQGQKDAYVKDEDLSIFDRTRHAATP--QHDRSPAGSARSGSQGV 318  </t>
  </si>
  <si>
    <t xml:space="preserve">                   esel.eitdgggpassngaepyklqrviywekrkaqSnsvSegsSqyrst</t>
  </si>
  <si>
    <t xml:space="preserve">                     + +  +d+++                +w             s+  r+ </t>
  </si>
  <si>
    <t xml:space="preserve">  tr|A0A0D1Y   319 KRDRdALDDPNS---------------GEWG------------STIARRP 341  </t>
  </si>
  <si>
    <t xml:space="preserve">                   s   +  s  s+k+  +d+ ++  + +  p+++ ++     ++++  +g </t>
  </si>
  <si>
    <t xml:space="preserve">  tr|A0A0D1Y   342 STDNQ--SQPSPKRPRRDSRDGNTTRSDRPSQRVPP-----NVEDRTRGE 384  </t>
  </si>
  <si>
    <t xml:space="preserve">                                          s  v      ++      ++++   </t>
  </si>
  <si>
    <t xml:space="preserve">  tr|A0A0D1Y   385 -----------------------SAQVV-----DDVQKRIDEIVN    401  </t>
  </si>
  <si>
    <t>tr|A0A074WRW4|A0A074WRW4_9PEZI: domain 1 of 1, from 1 to 283: score 124.0, E = 6.1e-34</t>
  </si>
  <si>
    <t xml:space="preserve">  tr|A0A074W     1    MAANYWD-------------STQRTHWTFTKDQLD------------ 22   </t>
  </si>
  <si>
    <t xml:space="preserve">                                   + +++        ++ +  +s +pl+ +rL +iy</t>
  </si>
  <si>
    <t xml:space="preserve">  tr|A0A074W    23 --------------DIRTQQQ--------QDNQELHSRFPLPEPRLMNIY 50   </t>
  </si>
  <si>
    <t xml:space="preserve">                   ++++I+klg +++v+++ LaTa+vY+ Rf+tr+ +++             </t>
  </si>
  <si>
    <t xml:space="preserve">  tr|A0A074W    51 IQQQIIKLGRRMNVRQQPLATAQVYVRRFYTRVDIRR------------- 87   </t>
  </si>
  <si>
    <t xml:space="preserve">  tr|A0A074W   116 ------AEAARQWPEL-G----------INDISKIGECEFHLISTMSARM 148  </t>
  </si>
  <si>
    <t xml:space="preserve">                   +++hpyr L+dl  +        L ls +++++l+ ++++D++ t+ p  </t>
  </si>
  <si>
    <t xml:space="preserve">  tr|A0A074W   149 IVHHPYRSLSDLAPG--------LNLS-TEEMALSQNIINDHYNTDMP-- 187  </t>
  </si>
  <si>
    <t xml:space="preserve">                                                        +    ++ + +l+</t>
  </si>
  <si>
    <t xml:space="preserve">  tr|A0A074W   188 ----------------------------------LMYPPHIIAVTAMFLA 203  </t>
  </si>
  <si>
    <t xml:space="preserve">                     ++  t s     +a +s + v s+l+ ++                + +</t>
  </si>
  <si>
    <t xml:space="preserve">  tr|A0A074W   204 VVLR-PTQSNLQAHAAATSALAVQSALQNPNKVA-------------KMV 239  </t>
  </si>
  <si>
    <t xml:space="preserve">                        +qe i+++e++e + +                             </t>
  </si>
  <si>
    <t xml:space="preserve">  tr|A0A074W   251 ECMAATQEFISLYEVWENYIE----------------------------- 271  </t>
  </si>
  <si>
    <t xml:space="preserve">                        r+++    R++k   </t>
  </si>
  <si>
    <t xml:space="preserve">  tr|A0A074W   272 -----RTCKDGITRFMK    283  </t>
  </si>
  <si>
    <t>tr|W7MXN2|W7MXN2_GIBM7: domain 1 of 1, from 1 to 318: score 123.9, E = 6.8e-34</t>
  </si>
  <si>
    <t xml:space="preserve">                      ms+++++             +tq ++w +++++++            </t>
  </si>
  <si>
    <t xml:space="preserve">  tr|W7MXN2|     1    MSANYWH-------------STQCRFWSFTKEQLV------------ 22   </t>
  </si>
  <si>
    <t xml:space="preserve">                                 t + + +          ++l +   pl+ +r + iy</t>
  </si>
  <si>
    <t xml:space="preserve">  tr|W7MXN2|    23 --------------TMRQKLE-------EDNAELVRMF-PLPQQRHLYIY 50   </t>
  </si>
  <si>
    <t xml:space="preserve">  tr|W7MXN2|    51 FNQQLIRLAKRLTIRQQSMATAQVYMKRFYSKVEIRR------------- 87   </t>
  </si>
  <si>
    <t xml:space="preserve">  tr|W7MXN2|    88 TNPYLVIATAIYLACK-IEESPQHIRLIVT-------------------- 116  </t>
  </si>
  <si>
    <t xml:space="preserve">  tr|W7MXN2|   117 -------EARQMW-GDLV----------AIDTSKLGECEFFMISEMRSQL 148  </t>
  </si>
  <si>
    <t xml:space="preserve">                   ++ +pyrt ++l  +        L l  d+   la++v++D+  t+lp  </t>
  </si>
  <si>
    <t xml:space="preserve">  tr|W7MXN2|   149 IVFQPYRTITALRNE--------LSLVDDEV-QLARSVINDHFMTDLP-- 187  </t>
  </si>
  <si>
    <t xml:space="preserve">                      L      +    + +A + +pn s    S +  ++++  +++  +l </t>
  </si>
  <si>
    <t xml:space="preserve">  tr|W7MXN2|   188 ---LLYPPHIIAMVAILLALVLRPNNSGPGQSTSGAAAAAGLAAAQQALM 234  </t>
  </si>
  <si>
    <t xml:space="preserve">                    a  + + +++++++a ++      e +  d  +          ++q+++</t>
  </si>
  <si>
    <t xml:space="preserve">  tr|W7MXN2|   235 RAQGQQAQGGMPEPAAAEP-----KEKRQQDRVS----------RVQKFA 269  </t>
  </si>
  <si>
    <t xml:space="preserve">                    w+                                         + v +a</t>
  </si>
  <si>
    <t xml:space="preserve">  tr|W7MXN2|   270 KWL-----------------------V----------------DSNVEIA 280  </t>
  </si>
  <si>
    <t xml:space="preserve">  tr|W7MXN2|   281 SMVDATQEIISFYECYEHYNDKLTR------------------------E 306  </t>
  </si>
  <si>
    <t xml:space="preserve">  tr|W7MXN2|   307 -----QINRFVKARGLD    318  </t>
  </si>
  <si>
    <t>tr|A0A165Q579|A0A165Q579_9APHY: domain 1 of 1, from 1 to 305: score 123.8, E = 7e-34</t>
  </si>
  <si>
    <t xml:space="preserve">  tr|A0A165Q     1    MSTSLYP--------------------LASLPQIE------------ 15   </t>
  </si>
  <si>
    <t xml:space="preserve">                                 +tPs++                 G+p ++e ++++y</t>
  </si>
  <si>
    <t xml:space="preserve">  tr|A0A165Q    16 --------------KTPSRED----------------GIPGDLEEDLRAY 35   </t>
  </si>
  <si>
    <t xml:space="preserve">                   ++++I+++g  + ++++++aTa+++++Rf+  +s+++             </t>
  </si>
  <si>
    <t xml:space="preserve">  tr|A0A165Q    36 GCKLIHEAGILLKQKQVAVATAQILFQRFWFATSMKQ------------- 72   </t>
  </si>
  <si>
    <t xml:space="preserve">                   ctphriflaALilAaKYleDsspknKhwvsYadlLLqRTAHKLKHp....</t>
  </si>
  <si>
    <t xml:space="preserve">                   +++++i+++AL+lA+K le+++ +++++v+++dlLLqR AH       ++</t>
  </si>
  <si>
    <t xml:space="preserve">  tr|A0A165Q    73 FGIGDIGMGALYLASK-LEECPVRIRDLVNVYDLLLQRKAHIRAQAvass 121  </t>
  </si>
  <si>
    <t xml:space="preserve">                   .kgyskfGfSccEvnlmepkqllelLdydlrdfvseddllvhlEpfLLer</t>
  </si>
  <si>
    <t xml:space="preserve">                      +s+++ S  E +++++   +++++ydl+      +++v++E+++L+r</t>
  </si>
  <si>
    <t xml:space="preserve">  tr|A0A165Q   122 lASTSSSTPSWSELKYTPMSY-FGNTFYDLK------EAVVVAEMQILKR 164  </t>
  </si>
  <si>
    <t xml:space="preserve">                   lgf+l ++ py tL+++ r+      +gL+ ++dv+  +aw++l+D+   </t>
  </si>
  <si>
    <t xml:space="preserve">  tr|A0A165Q   165 LGFNLTVVLPYNTLVNYLRV------LGLTSREDVC-TKAWGYLNDAPSV 207  </t>
  </si>
  <si>
    <t xml:space="preserve">                    ++                                       +v++  s </t>
  </si>
  <si>
    <t xml:space="preserve">  tr|A0A165Q   208 EAR------------------------------------LQTPVYALYSV 221  </t>
  </si>
  <si>
    <t xml:space="preserve">                   ++++ +a+ ++t+   +              +  +++ +           </t>
  </si>
  <si>
    <t xml:space="preserve">  tr|A0A165Q   222 PTIV-CAAILLTTRHLG--------------IALPSAPE-------NCWW 249  </t>
  </si>
  <si>
    <t xml:space="preserve">                      +++we                  +sv  +                  </t>
  </si>
  <si>
    <t xml:space="preserve">  tr|A0A165Q   250 ELFDAEWE----------------DLSSVCGW------------------ 265  </t>
  </si>
  <si>
    <t xml:space="preserve">                                      ++  +++s     R ++  a+   +      </t>
  </si>
  <si>
    <t xml:space="preserve">  tr|A0A165Q   266 ------------------IMRLYRERSLEDHTRVMGMVAKKGVRQ----- 292  </t>
  </si>
  <si>
    <t xml:space="preserve">                       +       + + vg +++   </t>
  </si>
  <si>
    <t xml:space="preserve">  tr|A0A165Q   293 ----W-----LEEHRSVGGEVR    305  </t>
  </si>
  <si>
    <t>tr|N4UEB3|N4UEB3_FUSC1: domain 1 of 1, from 1 to 318: score 123.4, E = 9.7e-34</t>
  </si>
  <si>
    <t xml:space="preserve">  tr|N4UEB3|     1    MSANYWQ-------------STQYRFWSFTKEQLA------------ 22   </t>
  </si>
  <si>
    <t xml:space="preserve">  tr|N4UEB3|    23 --------------TMRQKLE-------EDNAELVRMF-PLPQQRHLYIY 50   </t>
  </si>
  <si>
    <t xml:space="preserve">  tr|N4UEB3|    51 FNQQLIRLAKRLTIRQQSMATAQVYMKRFYSKVEIRR------------- 87   </t>
  </si>
  <si>
    <t xml:space="preserve">  tr|N4UEB3|    88 TNPYLVIATAIYLACK-IEESPQHIRLIVT-------------------- 116  </t>
  </si>
  <si>
    <t xml:space="preserve">  tr|N4UEB3|   117 -------EARQMW-GDLV----------AIDTSKLGECEFFMISEMRSQL 148  </t>
  </si>
  <si>
    <t xml:space="preserve">                   ++ +pyrt ++l ++        L l  d+   la++v++D+  t+lp  </t>
  </si>
  <si>
    <t xml:space="preserve">  tr|N4UEB3|   149 IVFQPYRTITALRSE--------LSLVDDEV-QLARSVINDHFMTDLP-- 187  </t>
  </si>
  <si>
    <t xml:space="preserve">                      L      +    + +A + +pn s      +  ++++  +++  +l </t>
  </si>
  <si>
    <t xml:space="preserve">  tr|N4UEB3|   188 ---LLYPPHIIAMVAILLALVLRPNNSGPGQNTSGAAAAAGLAAAQQALM 234  </t>
  </si>
  <si>
    <t xml:space="preserve">  tr|N4UEB3|   235 RAQGQQAQGGMPEPAAVEP-----KEKRQQDRVS----------RVQKFA 269  </t>
  </si>
  <si>
    <t xml:space="preserve">  tr|N4UEB3|   270 KWL-----------------------V----------------DSNVEIA 280  </t>
  </si>
  <si>
    <t xml:space="preserve">  tr|N4UEB3|   281 SMVDATQEIISFYECYEHYNDKLTR------------------------E 306  </t>
  </si>
  <si>
    <t xml:space="preserve">  tr|N4UEB3|   307 -----QINRFVKARGLD    318  </t>
  </si>
  <si>
    <t>tr|A0A0W4ZIR5|A0A0W4ZIR5_PNEJI: domain 1 of 1, from 36 to 308: score 123.3, E = 1e-33</t>
  </si>
  <si>
    <t xml:space="preserve">                       +  +             +al +++k++v  +mi+yLA  a++V +C</t>
  </si>
  <si>
    <t xml:space="preserve">  tr|A0A0W4Z    36    GEKMLDR-----------QALGEFIKQPVKWEMIVYLAEKASKVLQC 71   </t>
  </si>
  <si>
    <t xml:space="preserve">                           +A +  + + ++               + G++    + p+  </t>
  </si>
  <si>
    <t xml:space="preserve">  tr|A0A0W4Z    72 -------VSAIDR-RIGGRYN-------------GNMGYK----NFPT-- 94   </t>
  </si>
  <si>
    <t xml:space="preserve">                   le fI++l++ s+vqvpTL++ lvYl+R+r +l++vakGm          </t>
  </si>
  <si>
    <t xml:space="preserve">  tr|A0A0W4Z    95 LEHFISNLCEQSNVQVPTLMSVLVYLERLRCKLPRVAKGM-I-------- 135  </t>
  </si>
  <si>
    <t xml:space="preserve">                   ctphriflaALilAaKYleDsspknKhwvsYa.dlLLqRTAHKLKHpkgy</t>
  </si>
  <si>
    <t xml:space="preserve">                   ct hrifla+LilAaKYl+DsspknKhw++Y++ l               </t>
  </si>
  <si>
    <t xml:space="preserve">  tr|A0A0W4Z   136 CTCHRIFLASLILAAKYLNDSSPKNKHWAKYTnNL--------------- 170  </t>
  </si>
  <si>
    <t xml:space="preserve">                       fS++Evnlme++ l+ lLd+dl   ++  dl+ +l+pfL +++   </t>
  </si>
  <si>
    <t xml:space="preserve">  tr|A0A0W4Z   171 ----FSLTEVNLMEKQLLT-LLDWDLS--ITIQDLYKVLAPFL-TPIKHT 212  </t>
  </si>
  <si>
    <t xml:space="preserve">                   + a +  r                      ++   ++ ++p +++   + </t>
  </si>
  <si>
    <t xml:space="preserve">  tr|A0A0W4Z   213 IMAWQTTR----------------------SE---QYMSSPLPYFMYSS- 236  </t>
  </si>
  <si>
    <t xml:space="preserve">                                                      t+    ++++ t  l</t>
  </si>
  <si>
    <t xml:space="preserve">  tr|A0A0W4Z   237 -----------------------------------TGCTPPKSPIWTKRL 251  </t>
  </si>
  <si>
    <t xml:space="preserve">                   ++ s     +++ +S+++ss+++  +e+ + ++ +               </t>
  </si>
  <si>
    <t xml:space="preserve">  tr|A0A0W4Z   252 SLMSS----PAMMPSLSSSSTVSSLAESPDESFAS--------------- 282  </t>
  </si>
  <si>
    <t xml:space="preserve">                                         + + +                       </t>
  </si>
  <si>
    <t xml:space="preserve">  tr|A0A0W4Z   283 ---------------------VSNMQTS---------------------- 289  </t>
  </si>
  <si>
    <t xml:space="preserve">                                  l + ++ +   ++                      </t>
  </si>
  <si>
    <t xml:space="preserve">  tr|A0A0W4Z   290 ---------------LKNSRRQL---YY---------------------- 299  </t>
  </si>
  <si>
    <t xml:space="preserve">                   +         +l + +++   </t>
  </si>
  <si>
    <t xml:space="preserve">  tr|A0A0W4Z   300 Q---------YLKEQDFN    308  </t>
  </si>
  <si>
    <t>tr|H6BP78|H6BP78_EXODN: domain 1 of 1, from 10 to 413: score 122.9, E = 1.3e-33</t>
  </si>
  <si>
    <t xml:space="preserve">                      ++++p         s ++ +  ++++wl++ ++++            </t>
  </si>
  <si>
    <t xml:space="preserve">  tr|H6BP78|    10    SDASPNF-------STNPVLERAQSQWLFTPEELL------------ 37   </t>
  </si>
  <si>
    <t xml:space="preserve">                                   Ps  +                G+p   e   + +</t>
  </si>
  <si>
    <t xml:space="preserve">  tr|H6BP78|    38 --------------LAPSIVE----------------GMPVAQELANRQK 57   </t>
  </si>
  <si>
    <t xml:space="preserve">                   +++fIt++g ++ +++ TL Ta+vYl+Rf++r+ +v+   +         </t>
  </si>
  <si>
    <t xml:space="preserve">  tr|H6BP78|    58 GVNFITQVGIMLKLPQLTLSTAAVYLHRFFMRHAMVQNNKPG-------- 99   </t>
  </si>
  <si>
    <t xml:space="preserve">                    + + ++++AL+lA K +e+  +k+K++v                     </t>
  </si>
  <si>
    <t xml:space="preserve">  tr|H6BP78|   100 LHHYSVAATALFLATK-VEENYRKMKELV--------------------- 127  </t>
  </si>
  <si>
    <t xml:space="preserve">                        cc+v+ ++p+     +d++++  + ++d+++h E++LLe+l+f+l</t>
  </si>
  <si>
    <t xml:space="preserve">  tr|H6BP78|   128 ---VACCRVAQKQPNL-V--VDEQSKEYWKWRDTILHNEDLLLEALCFDL 171  </t>
  </si>
  <si>
    <t xml:space="preserve">                   earhpyrtLrdlkrqkererasgLrlssdvkvrlawpvlpDsrgt.....</t>
  </si>
  <si>
    <t xml:space="preserve">                   ++++pyr+L+d+ r+ +++  ++Lr++       +w++l+Ds +t+   +</t>
  </si>
  <si>
    <t xml:space="preserve">  tr|H6BP78|   172 QLEQPYRILYDFLRFYGVQENKALRNA-------SWAFLNDSLVTtmclq 214  </t>
  </si>
  <si>
    <t xml:space="preserve">                   slp..........................PWWVqLDVDLGEVRRACmRmA</t>
  </si>
  <si>
    <t xml:space="preserve">                   ++p++  +     + +  + + +++++++PWW qL  D+ ++ R C  mA</t>
  </si>
  <si>
    <t xml:space="preserve">  tr|H6BP78|   215 FAPrtiagcalylgvklagvslpddgrerPWWEQLGLDILDIQRGCNLMA 264  </t>
  </si>
  <si>
    <t xml:space="preserve">                   qLeepnasisssSsyttpsvsraesgtsvlgsaskpdtas.......sss</t>
  </si>
  <si>
    <t xml:space="preserve">                    ++e++a         +p   ++ ++t + ++     t +++++++++s+</t>
  </si>
  <si>
    <t xml:space="preserve">  tr|H6BP78|   265 EVYENPA---------LPRQGHKDAYTKEDDLVMFDQTRMgttpqpdRSP 305  </t>
  </si>
  <si>
    <t xml:space="preserve">                    ++a+s+s +v  +  + d  +                            </t>
  </si>
  <si>
    <t xml:space="preserve">  tr|H6BP78|   306 ADSARSGSQGVKRDRDAVDERE---------------------------- 327  </t>
  </si>
  <si>
    <t xml:space="preserve">                   SegsSqyrstsvnvkaGskkskksdekddkpqPevsva.apvsssqehiv</t>
  </si>
  <si>
    <t xml:space="preserve">                      sS         + Gs ++ ++  k++ ++++  +++++  ssq  + </t>
  </si>
  <si>
    <t xml:space="preserve">  tr|H6BP78|   328 ---SS---------EWGSGAPVQRSPKRSRRESQDNEPgQSERSSQQQAP 365  </t>
  </si>
  <si>
    <t xml:space="preserve">                   tDelsegksgsgdrraRfslsaagaqaerEtvapsfkvklsiSrrm...g</t>
  </si>
  <si>
    <t xml:space="preserve">                   +D+ s +++ +          a+  q++   ++   +  +  S+ +++++</t>
  </si>
  <si>
    <t xml:space="preserve">  tr|H6BP78|   366 ADDRSQKHDIT---------TADDVQKRIDDIVNNSSQAPRQSHNNgqqE 406  </t>
  </si>
  <si>
    <t xml:space="preserve">                   + +v+R  +   </t>
  </si>
  <si>
    <t xml:space="preserve">  tr|H6BP78|   407 RIPVSR--Q    413  </t>
  </si>
  <si>
    <t>tr|A0A0B1NVT2|A0A0B1NVT2_UNCNE: domain 1 of 1, from 1 to 441: score 122.8, E = 1.5e-33</t>
  </si>
  <si>
    <t xml:space="preserve">                      mss  +      +++lh +a  ++ ++ v   mi +LA  + +VI+C</t>
  </si>
  <si>
    <t xml:space="preserve">  tr|A0A0B1N     1    MSSTKRG--GRKLVPLHKRAMSEFLHQNVHFGMIRFLADKTRRVIQC 45   </t>
  </si>
  <si>
    <t xml:space="preserve">                   dddl.......vepPpAapLPttPstkpHKsFTrsleqdml.......ep</t>
  </si>
  <si>
    <t xml:space="preserve">                   d  + +++++++ +++++    +++++      + l +d+++  ++++e </t>
  </si>
  <si>
    <t xml:space="preserve">  tr|A0A0B1N    46 DPSPikergttMYSASSSQITSPGHQRR-----QILNADEVnvvgdddET 90   </t>
  </si>
  <si>
    <t xml:space="preserve">                   sGlplEterLpsiyletfItklgkssrvqvpTLaTalvYlkRfrtrlspv</t>
  </si>
  <si>
    <t xml:space="preserve">                    G +    + p   le+fI+ l+k+s+vqvpTL+++lvYl+R+r+rl+pv</t>
  </si>
  <si>
    <t xml:space="preserve">  tr|A0A0B1N    91 EGEKIKRKNVPP--LEDFISHLVKKSNVQVPTLMSTLVYLERLRLRLPPV 138  </t>
  </si>
  <si>
    <t xml:space="preserve">                   akGmrkqqQLHIDSctphriflaALilAaKYleDsspknKhwvsYadlLL</t>
  </si>
  <si>
    <t xml:space="preserve">                   akG  +        ct hrifla+Lil aKYl+DsspknKhw++Y+ l  </t>
  </si>
  <si>
    <t xml:space="preserve">  tr|A0A0B1N   139 AKGN-N--------CTLHRIFLATLILSAKYLNDSSPKNKHWANYSNL-- 177  </t>
  </si>
  <si>
    <t xml:space="preserve">                   qRTAHKLKHpkgyskfGfSccEvnlmepkqllelLdydlrdfvseddllv</t>
  </si>
  <si>
    <t xml:space="preserve">                                 ++Gf++ Evnlme+ qllelLd+dlr  vs  dl++</t>
  </si>
  <si>
    <t xml:space="preserve">  tr|A0A0B1N   178 ------------RQNSGFELMEVNLMEM-QLLELLDWDLR--VSNKDLFR 212  </t>
  </si>
  <si>
    <t xml:space="preserve">                   hlEpfLLerlgfqlearhpyrtLrdlkrqker..................</t>
  </si>
  <si>
    <t xml:space="preserve">                    l+pfL ++++  +  r++++      +  + + +++ +++ + +++ ++</t>
  </si>
  <si>
    <t xml:space="preserve">  tr|A0A0B1N   213 NLDPFL-SPICDVIFRREHQA-----PSYYTHeypdpiknplplpppfhp 256  </t>
  </si>
  <si>
    <t xml:space="preserve">                   ....................................erasgLrlssdvkv</t>
  </si>
  <si>
    <t xml:space="preserve">                   + +++ +++++  + +++ ++ ++++ +++  ++++  ++ Lr s+ +  </t>
  </si>
  <si>
    <t xml:space="preserve">  tr|A0A0B1N   257 tvshharrgpkyigaqskaghvprksvptsivsptrSHRVLLRTSPPPAA 306  </t>
  </si>
  <si>
    <t xml:space="preserve">                   rl......awpvlpDsrgtslpPWWVqLDVDLGEVRRACmRmAqLeepna</t>
  </si>
  <si>
    <t xml:space="preserve">                   ++++  +++ +++++s+ +sl+                            </t>
  </si>
  <si>
    <t xml:space="preserve">  tr|A0A0B1N   307 AVpdllrsGQSSVDSSMNSSLS---------------------------- 328  </t>
  </si>
  <si>
    <t xml:space="preserve">                   sisssSsyttpsvsraesgtsvlg.saskpdtasssstSvaesssdeves</t>
  </si>
  <si>
    <t xml:space="preserve">                        Ss+ t s+   ++ t + ++s+s +  +ss+   ++ +     + </t>
  </si>
  <si>
    <t xml:space="preserve">  tr|A0A0B1N   329 -----SSPLTRSTLSTPTLTDFPDnSLSSSKRNSSNNHTTGQKLATKLDR 373  </t>
  </si>
  <si>
    <t xml:space="preserve">                   eleitdgggpassngaepyklqrviywekrkaqSnsvSegsSqyrstsvn</t>
  </si>
  <si>
    <t xml:space="preserve">                     +  +++g            q++  +                       </t>
  </si>
  <si>
    <t xml:space="preserve">  tr|A0A0B1N   374 IFNLHLDHG------------QKDKLIC---------------------- 389  </t>
  </si>
  <si>
    <t xml:space="preserve">                   vkaGskkskksdekddkpqPevsvaapvsssqehivtDel.....segks</t>
  </si>
  <si>
    <t xml:space="preserve">                    +                           +s +hi+ ++l+++++s++++</t>
  </si>
  <si>
    <t xml:space="preserve">  tr|A0A0B1N   390 -N---------------------------PSLDHIADQYLgtetqSSPQE 411  </t>
  </si>
  <si>
    <t xml:space="preserve">                   g+      +s   a  +ae                + +++ +g +     </t>
  </si>
  <si>
    <t xml:space="preserve">  tr|A0A0B1N   412 GKNLS---PSVCLAHKHAEP---------A-----KSSRRSRGPVHF    441  </t>
  </si>
  <si>
    <t>tr|A0A0W4ZC54|A0A0W4ZC54_PNECA: domain 1 of 1, from 1 to 267: score 122.8, E = 1.5e-33</t>
  </si>
  <si>
    <t xml:space="preserve">                      m ++ ++               +++k++v  +mi+yLA  a  V +C</t>
  </si>
  <si>
    <t xml:space="preserve">  tr|A0A0W4Z     1    MLNKQAL--------------IEFIKQPVKWEMIVYLAEKANGVLQC 33   </t>
  </si>
  <si>
    <t xml:space="preserve">                             +p    Ps++                  + +   + p+  </t>
  </si>
  <si>
    <t xml:space="preserve">  tr|A0A0W4Z    34 ----------VPI-SQPSKYN-----------------VEFSYRNFPT-- 53   </t>
  </si>
  <si>
    <t xml:space="preserve">                   le fI++l++ s+vqvpTL+++lvYl+R+r +l++vakGm +        </t>
  </si>
  <si>
    <t xml:space="preserve">  tr|A0A0W4Z    54 LEHFISSLCEQSNVQVPTLMSSLVYLERLRCKLPRVAKGM-M-------- 94   </t>
  </si>
  <si>
    <t xml:space="preserve">                   ct hr+fla+LilAaKYl+DsspknKhw++Y+++l               </t>
  </si>
  <si>
    <t xml:space="preserve">  tr|A0A0W4Z    95 CTCHRVFLASLILAAKYLNDSSPKNKHWAKYTnHL--------------- 129  </t>
  </si>
  <si>
    <t xml:space="preserve">                       fS++Evnlme+ qll lL +dl   ++ +dl+  l+pfL  ++   </t>
  </si>
  <si>
    <t xml:space="preserve">  tr|A0A0W4Z   130 ----FSLTEVNLMEK-QLLSLLEWDLS--ITMEDLYKALAPFL-VPIKHA 171  </t>
  </si>
  <si>
    <t xml:space="preserve">                   + a +  r                    s+ +    +p+lp  + ++ + </t>
  </si>
  <si>
    <t xml:space="preserve">  tr|A0A0W4Z   172 IVAWQTVR--------------------SEQC---MSPSLPYLMYPPIS- 197  </t>
  </si>
  <si>
    <t xml:space="preserve">                                         + p+               ++++ t  l</t>
  </si>
  <si>
    <t xml:space="preserve">  tr|A0A0W4Z   198 ----------------------YNPP---------------KSPIWTKRL 210  </t>
  </si>
  <si>
    <t xml:space="preserve">                   ++ s p+t +s s+S+  ss++e  +e+ it+++                </t>
  </si>
  <si>
    <t xml:space="preserve">  tr|A0A0W4Z   211 SLTSSPATMPSLSSSSTVSSLAESPDESFITLPNM--------------- 245  </t>
  </si>
  <si>
    <t xml:space="preserve">  tr|A0A0W4Z   246 ---------------------------Q---------------------- 246  </t>
  </si>
  <si>
    <t xml:space="preserve">                                 ++   ++ +                           </t>
  </si>
  <si>
    <t xml:space="preserve">  tr|A0A0W4Z   247 -------------NSMKTSRRQL--------------------------- 256  </t>
  </si>
  <si>
    <t xml:space="preserve">  tr|A0A0W4Z   257 Y-------QQYLKEQDFN    267  </t>
  </si>
  <si>
    <t>tr|A0A0G2H259|A0A0G2H259_9EURO: domain 1 of 1, from 13 to 445: score 122.7, E = 1.5e-33</t>
  </si>
  <si>
    <t xml:space="preserve">                      +s r+ p   +   + ++ ++ ++ +w ++ + +             </t>
  </si>
  <si>
    <t xml:space="preserve">  tr|A0A0G2H    13    SSIRRMP---SPAFPTNPTLAKAQAQWIFTSEDLH------------ 44   </t>
  </si>
  <si>
    <t xml:space="preserve">                                 +tPs+                  Gl   te   +++</t>
  </si>
  <si>
    <t xml:space="preserve">  tr|A0A0G2H    45 --------------RTPSVLD----------------GLAMSTEHEHRAK 64   </t>
  </si>
  <si>
    <t xml:space="preserve">                   +++fIt++g ++ +++ TLaTa+vYl+Rf++r s+v    r  +      </t>
  </si>
  <si>
    <t xml:space="preserve">  tr|A0A0G2H    65 GVNFITQVGIMLKLPQLTLATASVYLHRFFMRYSMVTVQNRV-G------ 107  </t>
  </si>
  <si>
    <t xml:space="preserve">                    + + ++++A +lA K +e+ss+k+++++                     </t>
  </si>
  <si>
    <t xml:space="preserve">  tr|A0A0G2H   108 MHHYAVAATAIFLATK-VEESSRKMRELI--------------------- 135  </t>
  </si>
  <si>
    <t xml:space="preserve">                      + cc+v+ ++p+     +d++++  + ++d+++  E++LLe+l+f+l</t>
  </si>
  <si>
    <t xml:space="preserve">  tr|A0A0G2H   136 ---IACCRVAQKQPNI-V--VDEQSKEYWKWRDTILYNEDLLLEALCFDL 179  </t>
  </si>
  <si>
    <t xml:space="preserve">                   ++++py  L d+ +   ++  + Lr++       aw++++Ds +t l   </t>
  </si>
  <si>
    <t xml:space="preserve">  tr|A0A0G2H   180 QLEQPYQFLFDFLCYYNVQENKLLRNA-------AWAFVNDSTLTVLcll 222  </t>
  </si>
  <si>
    <t xml:space="preserve">                    + ++   +      +++++  ++++ ++PWW  L +++  +R AC +mA</t>
  </si>
  <si>
    <t xml:space="preserve">  tr|A0A0G2H   223 fpartiaasalyaaakhtktafpdddygRPWWEHLGIEIKNIRQACNKMA 272  </t>
  </si>
  <si>
    <t xml:space="preserve">                   qLeep.........nasisssSsyttpsv.sraesgtsvlgsaskpdtas</t>
  </si>
  <si>
    <t xml:space="preserve">                    ++e+++ +++++++a i  ++  +++++++r +s t +++++s + +a+</t>
  </si>
  <si>
    <t xml:space="preserve">  tr|A0A0G2H   273 EVYENtplprqgdkGAYINTPEDDDEVAAkTRITSTTNIHSIYSPATSAG 322  </t>
  </si>
  <si>
    <t xml:space="preserve">                   ssstSvaesssdeveseleitdgggpassngaepyklqrviywe...krk</t>
  </si>
  <si>
    <t xml:space="preserve">                   s +++v +++ d+ +++    + +g   s   + + + + +y+ +++kr </t>
  </si>
  <si>
    <t xml:space="preserve">  tr|A0A0G2H   323 SEGQGVKRDREDGNDDDDDNQSKNG--TSQNIKNGVRTEMDYAQhspKRL 370  </t>
  </si>
  <si>
    <t xml:space="preserve">                   aqSnsvSegsSqyrstsvnvkaGskkskksdekddkpqPevsvaapvsss</t>
  </si>
  <si>
    <t xml:space="preserve">                   +qS   Se                      + +++ ++  ++ ++ v+s+</t>
  </si>
  <si>
    <t xml:space="preserve">  tr|A0A0G2H   371 RQSEPPSE------------I---------LDRLSSAPAVATTSDDVQSR 399  </t>
  </si>
  <si>
    <t xml:space="preserve">                   qehivtDels....egksgsgdrraRfslsaagaqaerEtvapsfkvkls</t>
  </si>
  <si>
    <t xml:space="preserve">                   ++ iv+ + + +++++ +++  rr     ++  +q +r            </t>
  </si>
  <si>
    <t xml:space="preserve">  tr|A0A0G2H   400 IDAIVSASAAapprPQSRENPWRR-----DSSTQQRRR---------S-- 433  </t>
  </si>
  <si>
    <t xml:space="preserve">                       ++   ++R+++   </t>
  </si>
  <si>
    <t xml:space="preserve">  tr|A0A0G2H   434 ---PNSNFARERDFD    445  </t>
  </si>
  <si>
    <t>tr|A0A0S7DTM5|A0A0S7DTM5_9EURO: domain 1 of 1, from 1 to 235: score 122.6, E = 1.7e-33</t>
  </si>
  <si>
    <t xml:space="preserve">  tr|A0A0S7D     -    ----------------------------------------------- -    </t>
  </si>
  <si>
    <t xml:space="preserve">  tr|A0A0S7D     - -------------------------------------------------- -    </t>
  </si>
  <si>
    <t xml:space="preserve">                              +++++++LaTa+vY+kRf+t++++++             </t>
  </si>
  <si>
    <t xml:space="preserve">  tr|A0A0S7D     1 -----------MSTRQQALATAQVYIKRFYTKNEIRH------------- 26   </t>
  </si>
  <si>
    <t xml:space="preserve">  tr|A0A0S7D    27 TNPYLVLTTAFYLACK-MEECPQHIRFVVG-------------------- 55   </t>
  </si>
  <si>
    <t xml:space="preserve">  tr|A0A0S7D    56 -------EARSLWPEFIT-----------PDVSKLGECEFSLISEMNSQL 87   </t>
  </si>
  <si>
    <t xml:space="preserve">  tr|A0A0S7D    88 IVHHPYRTLSELQPE--------LSLTSDEV-ALAWSVINDHYLTDLP-- 126  </t>
  </si>
  <si>
    <t xml:space="preserve">                                       L++p+  +  + +   ++v++++s + ++g</t>
  </si>
  <si>
    <t xml:space="preserve">  tr|A0A0S7D   127 -------------------LLYAPHVIAVMAII---VAVVFKPSSGNFHG 154  </t>
  </si>
  <si>
    <t xml:space="preserve">                   sa+   +a+++      +++ +v ++l + +g g       +p+k+q++i</t>
  </si>
  <si>
    <t xml:space="preserve">  tr|A0A0S7D   155 SAAP-VLAGAMK-----DGGMNVLAALGDRTGSG-------PPPKIQKLI 191  </t>
  </si>
  <si>
    <t xml:space="preserve">  tr|A0A0S7D   192 SWL-----------------------A----------------ESEVDIK 202  </t>
  </si>
  <si>
    <t xml:space="preserve">  tr|A0A0S7D   203 GVIECTQELVSLYEVWEQYSEK---------------------------T 225  </t>
  </si>
  <si>
    <t xml:space="preserve">  tr|A0A0S7D   226 -------CKELLGRMVK    235  </t>
  </si>
  <si>
    <t>tr|M1W5N5|M1W5N5_CLAP2: domain 1 of 1, from 1 to 320: score 121.3, E = 4e-33</t>
  </si>
  <si>
    <t xml:space="preserve">                      ms++++              +tq+++wl+s+d++a            </t>
  </si>
  <si>
    <t xml:space="preserve">  tr|M1W5N5|     1    MSANYWE-------------STQRRHWLFSKDELA------------ 22   </t>
  </si>
  <si>
    <t xml:space="preserve">                   dddlvepPpAapLPttPstkpHKsFTrsleqdmlep.sGlplEterLpsi</t>
  </si>
  <si>
    <t xml:space="preserve">                                    s ++       l +d  e+ + +pl+ +r +  </t>
  </si>
  <si>
    <t xml:space="preserve">  tr|M1W5N5|    23 -----------------SMRQ------KLDDDNIEIvRMFPLPQPRHLAM 49   </t>
  </si>
  <si>
    <t xml:space="preserve">                   ++++++  l+ +++ ++++ aTa+vYlkRf+ +++++             </t>
  </si>
  <si>
    <t xml:space="preserve">  tr|M1W5N5|    50 FFNQQLLRLANRLSIRQQAIATAQVYLKRFYIKVPIRS------------ 87   </t>
  </si>
  <si>
    <t xml:space="preserve">                    ++p+++++++ +lA+K +e+ +++++ +v+                   </t>
  </si>
  <si>
    <t xml:space="preserve">  tr|M1W5N5|    88 -TNPYLVITTSMYLACK-MEEAPQHIRLIVT------------------- 116  </t>
  </si>
  <si>
    <t xml:space="preserve">                           E++ ++ ++++            + ++++++E+ +++++++q</t>
  </si>
  <si>
    <t xml:space="preserve">  tr|M1W5N5|   117 --------EARTLW-QDFI----------GLDTSKIGECEFYMISEMSSQ 147  </t>
  </si>
  <si>
    <t xml:space="preserve">                   l++++pyrtL+ l  +        L l  d+   la++v++Ds  ++lp </t>
  </si>
  <si>
    <t xml:space="preserve">  tr|M1W5N5|   148 LIVHQPYRTLASLRPE--------LSLLDDEV-QLARSVINDSFNSDLP- 187  </t>
  </si>
  <si>
    <t xml:space="preserve">                                                              + ++ ++</t>
  </si>
  <si>
    <t xml:space="preserve">  tr|M1W5N5|   188 ------------------------------------------LTFAPHII 195  </t>
  </si>
  <si>
    <t xml:space="preserve">                   gsaskpdtasssstSvaesssdevesel...............eitdggg</t>
  </si>
  <si>
    <t xml:space="preserve">                   ++ + +++ + ++ S+a+  ++++++++ +    +   ++ +++i +ggg</t>
  </si>
  <si>
    <t xml:space="preserve">  tr|M1W5N5|   196 ALVAILLAVVLRPNSTAPGQTASGSAAAaglaaaqaalsqaqsRISQGGG 245  </t>
  </si>
  <si>
    <t xml:space="preserve">                   + +s   +    ++v +                    t +          </t>
  </si>
  <si>
    <t xml:space="preserve">  tr|M1W5N5|   246 GGVSTVDPVSSGPDVKEKQ----------------QETRMARV------- 272  </t>
  </si>
  <si>
    <t xml:space="preserve">                    ++    ++ ++v+vaa v  +qe+i+++e  e++ ++            </t>
  </si>
  <si>
    <t xml:space="preserve">  tr|M1W5N5|   273 -QHFAAWLADSGVDVAAMVDATQEMISLYEYYEQYNEK------------ 309  </t>
  </si>
  <si>
    <t xml:space="preserve">                                           +g   R++k   </t>
  </si>
  <si>
    <t xml:space="preserve">  tr|M1W5N5|   310 ---------------L-------TRGQIDRFVK    320  </t>
  </si>
  <si>
    <t>tr|A0A072PMP4|A0A072PMP4_9EURO: domain 1 of 1, from 4 to 414: score 121.2, E = 4.3e-33</t>
  </si>
  <si>
    <t xml:space="preserve">                   *-&gt;mssrptppaslvPsslhqaaltq.lvkwlvsrdmiayLAihavnVIs</t>
  </si>
  <si>
    <t xml:space="preserve">                      +   p++    +P  l++++l   +++wl++ ++++           </t>
  </si>
  <si>
    <t xml:space="preserve">  tr|A0A072P     4    LRDPPRH--DTSPPFLNNPVLERvQSQWLFTPEELL----------- 37   </t>
  </si>
  <si>
    <t xml:space="preserve">                                  + Ps  +                G+plE e   + </t>
  </si>
  <si>
    <t xml:space="preserve">  tr|A0A072P    38 ---------------RSPSLLE----------------GMPLEQELANRQ 56   </t>
  </si>
  <si>
    <t xml:space="preserve">                   ++++fIt++g ++ +++ TLaTa+vYl+Rf++r+ +v+   +        </t>
  </si>
  <si>
    <t xml:space="preserve">  tr|A0A072P    57 KGVNFITQVGIMLKLPQLTLATASVYLHRFFMRHAMVQNNKPG------- 99   </t>
  </si>
  <si>
    <t xml:space="preserve">                    ++ + i+++A +lA K +e+  +k++++v                    </t>
  </si>
  <si>
    <t xml:space="preserve">  tr|A0A072P   100 -YHHYSIAATAIFLATK-VEENYRKMRELV-------------------- 127  </t>
  </si>
  <si>
    <t xml:space="preserve">  tr|A0A072P   128 ----VACCRVAQKQPNL-V--VDEQSKEYWKWRDTILHNEDLLLEALCFD 170  </t>
  </si>
  <si>
    <t xml:space="preserve">                   l++++p r+L dl+r+   +++++ ++ +    +++  ++   + +++  </t>
  </si>
  <si>
    <t xml:space="preserve">  tr|A0A072P   171 LQLEQPHRILLDLMRFYDIqenkqlrnaswafvndslittlclqlsprvI 220  </t>
  </si>
  <si>
    <t xml:space="preserve">                   + sgL    +v    + + ++D+rg  ++ WW qL +DL ++ + C  +A</t>
  </si>
  <si>
    <t xml:space="preserve">  tr|A0A072P   221 AGSGLYMGVKVA---GVALPDDERG--RA-WWEQLGIDLRDIQKGCNLLA 264  </t>
  </si>
  <si>
    <t xml:space="preserve">                    ++e++a  + ++  t +     ++++ +  + +    +++s+t +a s+</t>
  </si>
  <si>
    <t xml:space="preserve">  tr|A0A072P   265 EVYENPALPRQGQKDTYVRDDDLAIFEKTRLAVTP--QPGRSPTTSAGSG 312  </t>
  </si>
  <si>
    <t xml:space="preserve">                   sdeveseleit.dgggpassnga.epyklqrviywekrkaqSnsvSegsS</t>
  </si>
  <si>
    <t xml:space="preserve">                   s +   e e+++d+++++  ++a + +++qr + ++              </t>
  </si>
  <si>
    <t xml:space="preserve">  tr|A0A072P   313 SQGTKREREMGeDANSGEWGSTAlPRPDSQRPPSPK-------------- 348  </t>
  </si>
  <si>
    <t xml:space="preserve">                            +           ++d + + ++v+++ s   +         </t>
  </si>
  <si>
    <t xml:space="preserve">  tr|A0A072P   349 ---------R----------PRHDSRDQSEDVPDRHSGQRPA-------- 371  </t>
  </si>
  <si>
    <t xml:space="preserve">                     +++g+ +  + +  + +q++   ++   +     Srr + +l  R   </t>
  </si>
  <si>
    <t xml:space="preserve">  tr|A0A072P   372 --MENGRAYGEPRAGVDDLQKRIDDIVNAAAPS---SRRPHANLSRR--P 414  </t>
  </si>
  <si>
    <t xml:space="preserve">  tr|A0A072P     -     -    </t>
  </si>
  <si>
    <t>tr|A0A0L9SVB6|A0A0L9SVB6_9HYPO: domain 1 of 1, from 1 to 321: score 121.0, E = 5e-33</t>
  </si>
  <si>
    <t xml:space="preserve">  tr|A0A0L9S     1    MSANYWE-------------STQRRHWLFTKEQLA------------ 22   </t>
  </si>
  <si>
    <t xml:space="preserve">                                 + + + +       +  + l +    l+ +r + i+</t>
  </si>
  <si>
    <t xml:space="preserve">  tr|A0A0L9S    23 --------------AMRQKLE-------DDNADLVRMF-TLPQPRHLAIF 50   </t>
  </si>
  <si>
    <t xml:space="preserve">                   +++++  lgk+++ ++++ aTa+vYlkRf+ r+++++             </t>
  </si>
  <si>
    <t xml:space="preserve">  tr|A0A0L9S    51 FNQQLLRLGKRLSIRQQAMATAQVYLKRFYCRVEIRR------------- 87   </t>
  </si>
  <si>
    <t xml:space="preserve">  tr|A0A0L9S    88 TNPYLVLTTAIYLACK-MEEAPQHIRLIVT-------------------- 116  </t>
  </si>
  <si>
    <t xml:space="preserve">                          E++ ++ ++++            + + ++++E+ L++++++ql</t>
  </si>
  <si>
    <t xml:space="preserve">  tr|A0A0L9S   117 -------EARQLW-QEFI----------GLDTSRIGECEFYLISEMNSQL 148  </t>
  </si>
  <si>
    <t xml:space="preserve">                   ++++pyr L+ l  +        L+l+ d++v la++v++D++ t+lp  </t>
  </si>
  <si>
    <t xml:space="preserve">  tr|A0A0L9S   149 IIHQPYRSLSSLRGE--------LALA-DEDVQLARSVINDHYMTDLP-- 187  </t>
  </si>
  <si>
    <t xml:space="preserve">                   WVqLDVDLGEVRRACmRmAqLeepnasisssSsyttpsvs..........</t>
  </si>
  <si>
    <t xml:space="preserve">                                             ++  + ++ +++       +++++</t>
  </si>
  <si>
    <t xml:space="preserve">  tr|A0A0L9S   188 --------------------------MLCAPHIIALIAILlalvlrpnss 211  </t>
  </si>
  <si>
    <t xml:space="preserve">                   +++ +++gt+++++++ + +a s       s++ +  + ++  d  +   </t>
  </si>
  <si>
    <t xml:space="preserve">  tr|A0A0L9S   212 gpgQSATGTAAVAGLAAAQAALSQAHANKASGLKNLLESPNPSDSKE--K 259  </t>
  </si>
  <si>
    <t xml:space="preserve">                      a   ++q ++ w+                                  </t>
  </si>
  <si>
    <t xml:space="preserve">  tr|A0A0L9S   260 QQEARITRVQHFAAWL-----------------------A---------- 276  </t>
  </si>
  <si>
    <t xml:space="preserve">                         ++ v++aa v  +qe i+ +e  e++  +  r            </t>
  </si>
  <si>
    <t xml:space="preserve">  tr|A0A0L9S   277 ------ESTVDIAAMVDATQEIISFYECYEQYNDKLTR------------ 308  </t>
  </si>
  <si>
    <t xml:space="preserve">  tr|A0A0L9S   309 ------------E-----QITRFVKARNLD    321  </t>
  </si>
  <si>
    <t>tr|L0PEU9|L0PEU9_PNEJ8: domain 1 of 1, from 1 to 270: score 120.9, E = 5.2e-33</t>
  </si>
  <si>
    <t xml:space="preserve">                      m  r ++               +++k++v  +mi+yLA  a++V +C</t>
  </si>
  <si>
    <t xml:space="preserve">  tr|L0PEU9|     1    MLDRQAL--------------GEFIKQPVKWEMIVYLAEKASKVLQC 33   </t>
  </si>
  <si>
    <t xml:space="preserve">  tr|L0PEU9|    34 -------VSAIDR-RIGGRYN-------------GNMGYK----NFPT-- 56   </t>
  </si>
  <si>
    <t xml:space="preserve">  tr|L0PEU9|    57 LEHFISNLCEQSNVQVPTLMSVLVYLERLRCKLPRVAKGM-I-------- 97   </t>
  </si>
  <si>
    <t xml:space="preserve">  tr|L0PEU9|    98 CTCHRIFLASLILAAKYLNDSSPKNKHWAKYTnNL--------------- 132  </t>
  </si>
  <si>
    <t xml:space="preserve">  tr|L0PEU9|   133 ----FSLTEVNLMEKQLLT-LLDWDLS--ITIQDLYKVLAPFL-TPIKHT 174  </t>
  </si>
  <si>
    <t xml:space="preserve">  tr|L0PEU9|   175 IMAWQTTR----------------------SE---QYMSSPLPYFMYSS- 198  </t>
  </si>
  <si>
    <t xml:space="preserve">  tr|L0PEU9|   199 -----------------------------------TGCTPPKSPIWTKRL 213  </t>
  </si>
  <si>
    <t xml:space="preserve">  tr|L0PEU9|   214 SLMSS----PAMMPSLSSSSTVSSLAESPDESFAS--------------- 244  </t>
  </si>
  <si>
    <t xml:space="preserve">  tr|L0PEU9|   245 ---------------------VSNMQTS---------------------- 251  </t>
  </si>
  <si>
    <t xml:space="preserve">  tr|L0PEU9|   252 ---------------LKNSRRQL---YY---------------------- 261  </t>
  </si>
  <si>
    <t xml:space="preserve">  tr|L0PEU9|   262 Q---------YLKEQDFN    270  </t>
  </si>
  <si>
    <t>tr|A0A0F8DGN9|A0A0F8DGN9_CERFI: domain 1 of 1, from 1 to 358: score 120.8, E = 5.9e-33</t>
  </si>
  <si>
    <t xml:space="preserve">                      ms++++              +t++++w +++d++a            </t>
  </si>
  <si>
    <t xml:space="preserve">  tr|A0A0F8D     1    MSANYWE-------------STHRRYWNFTKDQLA------------ 22   </t>
  </si>
  <si>
    <t xml:space="preserve">                                 t + + +       ++  +l     pl+ +r + iy</t>
  </si>
  <si>
    <t xml:space="preserve">  tr|A0A0F8D    23 --------------TMRQKLE-------DQNPELVQMY-PLQQQRHLYIY 50   </t>
  </si>
  <si>
    <t xml:space="preserve">                   ++t+I  l k++  ++++  Ta+vYlkR +tr+++++             </t>
  </si>
  <si>
    <t xml:space="preserve">  tr|A0A0F8D    51 FNTQINRLSKRLAIRQQAISTAQVYLKRYYTRVEIRR------------- 87   </t>
  </si>
  <si>
    <t xml:space="preserve">                   ++p+++++aA +lA+K +e+++++++ +v+                    </t>
  </si>
  <si>
    <t xml:space="preserve">  tr|A0A0F8D    88 TNPYLVIAAAVYLACK-IEECPQHIRFIVN-------------------- 116  </t>
  </si>
  <si>
    <t xml:space="preserve">                          E+++++ +  +            +   l+++E+ L++++++ +</t>
  </si>
  <si>
    <t xml:space="preserve">  tr|A0A0F8D   117 -------EAKSLWQDFVT-----------IDTGRLGECEFALISEMDSHM 148  </t>
  </si>
  <si>
    <t xml:space="preserve">                   ++++pyrtL +l+          L+l+  ++v+law+ ++Ds+ t+lp  </t>
  </si>
  <si>
    <t xml:space="preserve">  tr|A0A0F8D   149 IVHQPYRTLQALQGD--------LTLT-QEDVALAWSLINDSYMTDLP-- 187  </t>
  </si>
  <si>
    <t xml:space="preserve">                   WVqLDVDLGEVR.RACmRmAqL..eepnasisssSsyttpsvsraesgts</t>
  </si>
  <si>
    <t xml:space="preserve">                      L VD   +   A m    L++++pn s+   +    ++ +  +s+t </t>
  </si>
  <si>
    <t xml:space="preserve">  tr|A0A0F8D   188 ---LLVDPHIIAlTAIMLSLVLrpSPPNHSATGQQQTMSIGQVNLASMTN 234  </t>
  </si>
  <si>
    <t xml:space="preserve">                   vlgsaskpdtasssstSvaesssdeveseleitdg...........ggpa</t>
  </si>
  <si>
    <t xml:space="preserve">                   ++++  +++   +  +  +   s + + + ++  ++ +  +++++++g++</t>
  </si>
  <si>
    <t xml:space="preserve">  tr|A0A0F8D   235 ASAAIMQAAHVHAQTQAHSHAQSYSHAQAQNMSHPglnaagtsgssNGGS 284  </t>
  </si>
  <si>
    <t xml:space="preserve">                    s+g++  +      +                +r    +v+         </t>
  </si>
  <si>
    <t xml:space="preserve">  tr|A0A0F8D   285 GSGGGPAADALPKKNMR--------------FTRVQQYTVW--------- 311  </t>
  </si>
  <si>
    <t xml:space="preserve">                        ++++ v+++a v ++qe++  +e+ e++  +  +           </t>
  </si>
  <si>
    <t xml:space="preserve">  tr|A0A0F8D   312 -----LAESNVDITAIVDCTQEMVYFYEMQEQYNDKVTK----------- 345  </t>
  </si>
  <si>
    <t xml:space="preserve">                                +      + +   +R+l+   </t>
  </si>
  <si>
    <t xml:space="preserve">  tr|A0A0F8D   346 -------------E-----QINRFIKARELD    358  </t>
  </si>
  <si>
    <t>tr|G3J399|G3J399_CORMM: domain 1 of 1, from 148 to 470: score 120.7, E = 6.2e-33</t>
  </si>
  <si>
    <t xml:space="preserve">  tr|G3J399|   148    MSANYWD-------------STQRRYWLFTKDQLN------------ 169  </t>
  </si>
  <si>
    <t xml:space="preserve">                                 t + + +         qd  +  + +pl  +r + i</t>
  </si>
  <si>
    <t xml:space="preserve">  tr|G3J399|   170 --------------TMRTKLE---------QDNIDlVRMFPLSQPRHLAI 196  </t>
  </si>
  <si>
    <t xml:space="preserve">                   +++++++ lgk++  ++++ aTa+vYlkRf++ +++++            </t>
  </si>
  <si>
    <t xml:space="preserve">  tr|G3J399|   197 FFNQQLIRLGKRLTIRQQAMATAQVYLKRFYSHVEIRR------------ 234  </t>
  </si>
  <si>
    <t xml:space="preserve">  tr|G3J399|   235 -TNPYLVITTAIYLACK-MEESPQHIRLIVT------------------- 263  </t>
  </si>
  <si>
    <t xml:space="preserve">  tr|G3J399|   264 --------EARQLW-QDFI----------GLDTSRIGECEFFLISEMSSQ 294  </t>
  </si>
  <si>
    <t xml:space="preserve">                   l++++pyr L+ l ++        L+l  d++v la +v++D++ t+lp </t>
  </si>
  <si>
    <t xml:space="preserve">  tr|G3J399|   295 LIVHQPYRSLTSLRSE--------LALV-DEDVQLAKSVINDHYMTDLP- 334  </t>
  </si>
  <si>
    <t xml:space="preserve">                                        L++p+  i    +  ++ v r +s t   </t>
  </si>
  <si>
    <t xml:space="preserve">  tr|G3J399|   335 --------------------VLFPPH--IIALVAVLLALVLRPNSVTPGQ 362  </t>
  </si>
  <si>
    <t xml:space="preserve">                    +a  +++a+     +a s   ++ + +   ++g p + ++a ++   r+</t>
  </si>
  <si>
    <t xml:space="preserve">  tr|G3J399|   363 QGAGAAAAAGLAAAQAALSHAQGGLFTPAGSMAGLPLPLSSAVSGLEARE 412  </t>
  </si>
  <si>
    <t xml:space="preserve">                      e                    ++          ++    ++++ v++</t>
  </si>
  <si>
    <t xml:space="preserve">  tr|G3J399|   413 KQQE------------------ARITRV--------QHFAAWLAESTVDI 436  </t>
  </si>
  <si>
    <t xml:space="preserve">                   ++ v  +qe i+ +e  e++ ++                           </t>
  </si>
  <si>
    <t xml:space="preserve">  tr|G3J399|   437 SSMVDATQEIISFYECYEKYNEK--------------------------- 459  </t>
  </si>
  <si>
    <t xml:space="preserve">                            ++   R++k   </t>
  </si>
  <si>
    <t xml:space="preserve">  tr|G3J399|   460 L-------TREQINRFVK    470  </t>
  </si>
  <si>
    <t>tr|A0A0G4L706|A0A0G4L706_9PEZI: domain 1 of 1, from 28 to 309: score 120.6, E = 6.6e-33</t>
  </si>
  <si>
    <t xml:space="preserve">                   *-&gt;mssrptppaslvPsslhqaaltqlvkwlv..srdmiayLAihavnVI</t>
  </si>
  <si>
    <t xml:space="preserve">                      +s++ptpp s+++ss+  ++++++ +++++ ++d+ +++A h+ n++</t>
  </si>
  <si>
    <t xml:space="preserve">  tr|A0A0G4L    28    LSNLPTPPLSSRNSSADHSPKASFDELDAelLQDKYLGPAVHLINLV 74   </t>
  </si>
  <si>
    <t xml:space="preserve">                            P++a+L +tPst          +q  l++++lplE+++L+s</t>
  </si>
  <si>
    <t xml:space="preserve">  tr|A0A0G4L    75 ---------PTSASL-RTPSTSA--------VQSLLARTALPLESIALAS 106  </t>
  </si>
  <si>
    <t xml:space="preserve">                   iyletfItklgkssrvqvpTLaT.alvYlkRfrtrlspvakGmrkqqQLH</t>
  </si>
  <si>
    <t xml:space="preserve">                   ++l+++++k+++s+r+ +p+ a+++l+  kR+ +  +  +     q Q+H</t>
  </si>
  <si>
    <t xml:space="preserve">  tr|A0A0G4L   107 CILDSLNSKFALSWRLSCPLIADpSLSPSKRHSLAGPFFQ-----QRQMH 151  </t>
  </si>
  <si>
    <t xml:space="preserve">                   IDS++p++i+laAL +AaK++eD ++++ ++                   </t>
  </si>
  <si>
    <t xml:space="preserve">  tr|A0A0G4L   152 IDSVQPELIILAALVIAAKFTEDQQDSTAYYCA----------------- 184  </t>
  </si>
  <si>
    <t xml:space="preserve">                    ++   +Sc++ n++e++  +e+L+++++++v+++dl+++      + ++</t>
  </si>
  <si>
    <t xml:space="preserve">  tr|A0A0G4L   185 SWGRNIWSCEQLNVTERCI-CENLNWRIKPLVDDEDLITE------TLVD 227  </t>
  </si>
  <si>
    <t xml:space="preserve">                   +ql+arh++                    ++ +   +a+    D  g+s+</t>
  </si>
  <si>
    <t xml:space="preserve">  tr|A0A0G4L   228 MQLAARHYRP-------------------APRPVQKNAS----DGSGHSK 254  </t>
  </si>
  <si>
    <t xml:space="preserve">                   +                                            ++gt+</t>
  </si>
  <si>
    <t xml:space="preserve">  tr|A0A0G4L   255 S-----------------------------------------KSMSVGTA 263  </t>
  </si>
  <si>
    <t xml:space="preserve">                   v+g++++ +t+++++              +++ dggg             </t>
  </si>
  <si>
    <t xml:space="preserve">  tr|A0A0G4L   264 VVGLGLQ-LTPVDTP--------------VYDEDGGG------------- 285  </t>
  </si>
  <si>
    <t xml:space="preserve">                                      S                              </t>
  </si>
  <si>
    <t xml:space="preserve">  tr|A0A0G4L   286 -------------------S---------P-------------------- 287  </t>
  </si>
  <si>
    <t xml:space="preserve">                                ++D+ls ++s                           </t>
  </si>
  <si>
    <t xml:space="preserve">  tr|A0A0G4L   288 -------------ASDYLSLPRSA-------------------------- 298  </t>
  </si>
  <si>
    <t xml:space="preserve">                            ++ ++vg+  +   </t>
  </si>
  <si>
    <t xml:space="preserve">  tr|A0A0G4L   299 --T-----LGSLSPVGE--E    309  </t>
  </si>
  <si>
    <t>tr|Q6C0S0|Q6C0S0_YARLI: domain 1 of 1, from 1 to 295: score 120.5, E = 6.9e-33</t>
  </si>
  <si>
    <t xml:space="preserve">                      ms + ++                + ++ vsr+mi yL   +  VI+C</t>
  </si>
  <si>
    <t xml:space="preserve">  tr|Q6C0S0|     1    MSDKQAL--------------EIFCQQRVSRSMIHYLVSTTQTVIKC 33   </t>
  </si>
  <si>
    <t xml:space="preserve">                    d  +++P       +Ps                  s+ +  + +Lp+  </t>
  </si>
  <si>
    <t xml:space="preserve">  tr|Q6C0S0|    34 -DSSMPSP-------PPSPAD---------------SQGSSASSNLPT-- 58   </t>
  </si>
  <si>
    <t xml:space="preserve">                   l  fI+ l++ss+vq pTL+T+lvYl R+r+ l+p+akGm++        </t>
  </si>
  <si>
    <t xml:space="preserve">  tr|Q6C0S0|    59 LYEFISHLVTSSNVQTPTLMTSLVYLARLRSSLPPLAKGMPC-------- 100  </t>
  </si>
  <si>
    <t xml:space="preserve">                    tphrifla+Li AaK+l+DsspknKhw++Y+ dl               </t>
  </si>
  <si>
    <t xml:space="preserve">  tr|Q6C0S0|   101 -TPHRIFLASLIMAAKNLNDSSPKNKHWAKYTmDL--------------- 134  </t>
  </si>
  <si>
    <t xml:space="preserve">                       fS+ Evnlme+ qll+lLd+dlr  v+  dl++h++ fL +++ ++</t>
  </si>
  <si>
    <t xml:space="preserve">  tr|Q6C0S0|   135 ----FSLHEVNLMEK-QLLFLLDWDLR--VRPQDLYTHFAVFL-SPIKAE 176  </t>
  </si>
  <si>
    <t xml:space="preserve">                   l+ r +  + +   r+  ++++++++    ++    a + +p+   +  p</t>
  </si>
  <si>
    <t xml:space="preserve">  tr|Q6C0S0|   177 LRERYAVEHSAPSRRA--VpQQSHHSHQVYKSS-SMATAGVPHLTHSVSP 223  </t>
  </si>
  <si>
    <t xml:space="preserve">                                          ++p++++ s      +  s ++s  s+</t>
  </si>
  <si>
    <t xml:space="preserve">  tr|Q6C0S0|   224 --------------------PETPRPHTRAPS------LTMSESSSTSSI 247  </t>
  </si>
  <si>
    <t xml:space="preserve">                   ++++s ++tas s+                     +      ++ y l+ </t>
  </si>
  <si>
    <t xml:space="preserve">  tr|Q6C0S0|   248 SSIGSASSTASYSR---------------------S------RPHYTLPQ 270  </t>
  </si>
  <si>
    <t xml:space="preserve">                     y +                       +                     </t>
  </si>
  <si>
    <t xml:space="preserve">  tr|Q6C0S0|   271 QHYVK-----------------------Q--------------------- 276  </t>
  </si>
  <si>
    <t xml:space="preserve">                                      ++ +   ++                 +p + </t>
  </si>
  <si>
    <t xml:space="preserve">  tr|Q6C0S0|   277 -------------------EYKHE--HYN----------------VPQQQ 289  </t>
  </si>
  <si>
    <t xml:space="preserve">                    +             +++    </t>
  </si>
  <si>
    <t xml:space="preserve">  tr|Q6C0S0|   290 YY-------------EVRA    295  </t>
  </si>
  <si>
    <t>tr|K9FV19|K9FV19_PEND2: domain 1 of 1, from 236 to 592: score 120.5, E = 7.2e-33</t>
  </si>
  <si>
    <t xml:space="preserve">                      +++  +                q +k+ +s+  +a            </t>
  </si>
  <si>
    <t xml:space="preserve">  tr|K9FV19|   236    LAAIKRR---------------QSMKETTSD--LA------------ 253  </t>
  </si>
  <si>
    <t xml:space="preserve">                                    +  p         +  ++++++     rL+   </t>
  </si>
  <si>
    <t xml:space="preserve">  tr|K9FV19|   254 -----------------HYLP-------MYKTYADNTAQM----RLQ--- 272  </t>
  </si>
  <si>
    <t xml:space="preserve">  tr|K9FV19|   273 GVAWIDSVRRALNLPIRTFDTAVGYYHRFRLVHPDNE------------- 309  </t>
  </si>
  <si>
    <t xml:space="preserve">  tr|K9FV19|   310 YNWTDAAAAALFTACK-IEDTLKKSRDIV--------------------- 337  </t>
  </si>
  <si>
    <t xml:space="preserve">  tr|K9FV19|   338 -----CAAYNLKVAPS--EHLSADDPMFESNARGIIGLERLMLEASGFDF 380  </t>
  </si>
  <si>
    <t xml:space="preserve">  tr|K9FV19|   381 RTRHPHKTLMKLGRH------YGLPQNSEVS-NLAYRISSDLYRTFAP-- 421  </t>
  </si>
  <si>
    <t xml:space="preserve">  tr|K9FV19|   422 ---IKQNSSTMAFSCLELAgrLLDQRVEQVESGLDYAQWSTSRAEIMETL 468  </t>
  </si>
  <si>
    <t xml:space="preserve">                    ++++  +t+ +  t v++++ ++ ++ ++i+++ +      a+ y ++r</t>
  </si>
  <si>
    <t xml:space="preserve">  tr|K9FV19|   469 FDLLEL-YTHHRALTAVGSEFPADRFLTVRIPLNQE------ASKYNIPR 511  </t>
  </si>
  <si>
    <t xml:space="preserve">                      w     q    S+g+                       +d p+P+++</t>
  </si>
  <si>
    <t xml:space="preserve">  tr|K9FV19|   512 YQPWV---GQPPRPSNGTG---------A----------NYQDTPRPAHP 539  </t>
  </si>
  <si>
    <t xml:space="preserve">                   ++       + ++  +   + ++ +d + Rf+l++a a +er  va +fk</t>
  </si>
  <si>
    <t xml:space="preserve">  tr|K9FV19|   540 LT-------PIAANGDRQRTGERGRDAAVRFMLDPACADEERRQVAEYFK 582  </t>
  </si>
  <si>
    <t xml:space="preserve">                   v+       ++++v +      </t>
  </si>
  <si>
    <t xml:space="preserve">  tr|K9FV19|   583 VE------VEEYEVDD---    592  </t>
  </si>
  <si>
    <t>tr|S0EJP7|S0EJP7_GIBF5: domain 1 of 1, from 1 to 318: score 120.4, E = 7.7e-33</t>
  </si>
  <si>
    <t xml:space="preserve">  tr|S0EJP7|     1    MSANYWH-------------STQCRFWSFTKEQLV------------ 22   </t>
  </si>
  <si>
    <t xml:space="preserve">  tr|S0EJP7|    23 --------------TMRQKLE-------EDNAELVRMF-PLPQQRHLYIY 50   </t>
  </si>
  <si>
    <t xml:space="preserve">  tr|S0EJP7|    51 FNQQLIRLAKRLTIRQQSMATAQVYMKRFYSKVEIRR------------- 87   </t>
  </si>
  <si>
    <t xml:space="preserve">  tr|S0EJP7|    88 TNPYLVIATAIYLACK-IEESPQHIRLIVT-------------------- 116  </t>
  </si>
  <si>
    <t xml:space="preserve">  tr|S0EJP7|   117 -------EARQMW-GDLV----------AIDTSKLGECEFFMISEMRSQL 148  </t>
  </si>
  <si>
    <t xml:space="preserve">  tr|S0EJP7|   149 IVFQPYRTITALRNE--------LSLVDDEV-QLARSVINDHFMTDLP-- 187  </t>
  </si>
  <si>
    <t xml:space="preserve">  tr|S0EJP7|   188 ---LLYPPHIIAMVAILLALVLRPNNSGPGQNTSGAAAAAGLAAAQQALM 234  </t>
  </si>
  <si>
    <t xml:space="preserve">  tr|S0EJP7|   235 RAQGQQAQGGMPEPAAAEP-----KEKRQQDRVS----------RVQKFA 269  </t>
  </si>
  <si>
    <t xml:space="preserve">  tr|S0EJP7|   270 KWL-----------------------V----------------DSNVEIA 280  </t>
  </si>
  <si>
    <t xml:space="preserve">  tr|S0EJP7|   281 SMVDATQEIISFYECYEHYNDKLTR------------------------E 306  </t>
  </si>
  <si>
    <t xml:space="preserve">  tr|S0EJP7|   307 -----QINRFVKARGLD    318  </t>
  </si>
  <si>
    <t>tr|A0A0D2KBR4|A0A0D2KBR4_9EURO: domain 1 of 1, from 5 to 393: score 119.9, E = 1e-32</t>
  </si>
  <si>
    <t xml:space="preserve">                       ++ +++   + P+s ++++   +++wl++ ++++            </t>
  </si>
  <si>
    <t xml:space="preserve">  tr|A0A0D2K     5    QDTTRHD--ASPPVSKNPILERTQSQWLFTAEELL------------ 37   </t>
  </si>
  <si>
    <t xml:space="preserve">                                  tPs                   G++l  e   + +</t>
  </si>
  <si>
    <t xml:space="preserve">  tr|A0A0D2K    38 --------------LTPSILD----------------GMSLTQELANRQK 57   </t>
  </si>
  <si>
    <t xml:space="preserve">                   +++fIt++g ++ +++ TLaTa+vYl+Rf++r+ +v+  ++         </t>
  </si>
  <si>
    <t xml:space="preserve">  tr|A0A0D2K    58 GVNFITQVGIMLKLPQLTLATAAVYLHRFFMRHAMVQNNRPG-------- 99   </t>
  </si>
  <si>
    <t xml:space="preserve">                   ++ + +++++ +lA K +e+  +k+K++v                     </t>
  </si>
  <si>
    <t xml:space="preserve">  tr|A0A0D2K   100 FHHYSVAATSIFLATK-VEENYRKMKELV--------------------- 127  </t>
  </si>
  <si>
    <t xml:space="preserve">  tr|A0A0D2K   128 ---VACCRVAQKQPNL-V--VDEQSKEYWKWRDTILHNEDLLLEALCFDL 171  </t>
  </si>
  <si>
    <t xml:space="preserve">                   ++++pyr L d+ r   ++ +++ ++++    +++ +   +L+l++    </t>
  </si>
  <si>
    <t xml:space="preserve">  tr|A0A0D2K   172 QLEQPYRLLLDYLRYYDVqankqlrntswaflndslVTTMCLQLTPSAIA 221  </t>
  </si>
  <si>
    <t xml:space="preserve">                   rla.........wpvlpDsrgtslpPWWVqLDVDLGEVRRACmRmAqLee</t>
  </si>
  <si>
    <t xml:space="preserve">                     a   + +  + + ++D+rg   +PWW qL +DL ++ + C  mA ++e</t>
  </si>
  <si>
    <t xml:space="preserve">  tr|A0A0D2K   222 GSAlymgvkfagISLPDDERG---RPWWEQLGIDLHDIQKGCNLMADVYE 268  </t>
  </si>
  <si>
    <t xml:space="preserve">                   pnasisssSsyttpsvsraesgtsvlgsaskp..dtasssstSvaesssd</t>
  </si>
  <si>
    <t xml:space="preserve">                   +++  + ++          + ++ +   a+ ++++++++s    +es ++</t>
  </si>
  <si>
    <t xml:space="preserve">  tr|A0A0D2K   269 NPTLPRQGQKDAYTKDDDLALFERTRQPATPQpdLSPVDSA--KSESQGA 316  </t>
  </si>
  <si>
    <t xml:space="preserve">                   eveseleitdgggpassngaepyklqrviywekrkaqSnsvSegsSqyrs</t>
  </si>
  <si>
    <t xml:space="preserve">                     + ++ ++++ g                +w                   </t>
  </si>
  <si>
    <t xml:space="preserve">  tr|A0A0D2K   317 KRDRDVADDQNSG----------------EWG------------------ 332  </t>
  </si>
  <si>
    <t xml:space="preserve">                   tsvnvkaGskkskksdekddkpqPevsvaapvsssqehivt.Delsegks</t>
  </si>
  <si>
    <t xml:space="preserve">                   +s+  +               ++ ++++aap++ ++   + +D++  +++</t>
  </si>
  <si>
    <t xml:space="preserve">  tr|A0A0D2K   333 SSMPAQ---------------RPTGEDPAAPSPKRIRRDSRdDNVNLPQR 367  </t>
  </si>
  <si>
    <t xml:space="preserve">                    + ++       +a   + r               ++ s+  g++++   </t>
  </si>
  <si>
    <t xml:space="preserve">  tr|A0A0D2K   368 MLARH-------PAATADDR---------P-----ANDSRGTGDDVQ    393  </t>
  </si>
  <si>
    <t>tr|F9XJN6|F9XJN6_ZYMTI: domain 1 of 1, from 1 to 285: score 119.8, E = 1.1e-32</t>
  </si>
  <si>
    <t xml:space="preserve">                      m++++++             +tq  +w + + +++            </t>
  </si>
  <si>
    <t xml:space="preserve">  tr|F9XJN6|     1    MAANYWD-------------STQAKFWTFAKAELS------------ 22   </t>
  </si>
  <si>
    <t xml:space="preserve">                                   +   +        + + l ++   l++ rL +iy</t>
  </si>
  <si>
    <t xml:space="preserve">  tr|F9XJN6|    23 --------------DLRKDLE-------KTNQPLHNRY-TLPDRRLMNIY 50   </t>
  </si>
  <si>
    <t xml:space="preserve">                   +++++ kl+ ++++++++LaTa++Y+kRf++r++++              </t>
  </si>
  <si>
    <t xml:space="preserve">  tr|F9XJN6|    51 IQQQLVKLARRMSLRQQALATAQIYIKRFYLRVEMRK------------- 87   </t>
  </si>
  <si>
    <t xml:space="preserve">  tr|F9XJN6|    88 TNPYLIMATAVYLACK-MEECPQHIRLMLG-------------------- 116  </t>
  </si>
  <si>
    <t xml:space="preserve">                          E++  +p+             v+e ++++++E+ L++ l+++l</t>
  </si>
  <si>
    <t xml:space="preserve">  tr|F9XJN6|   117 -------EAARQWPEL-G----------VTETSKIGECEFALISTLSSRL 148  </t>
  </si>
  <si>
    <t xml:space="preserve">                   + +hpyr L++l   +++        ss++   la ++l+Ds+ t+lp  </t>
  </si>
  <si>
    <t xml:space="preserve">  tr|F9XJN6|   149 ICHHPYRSLSELGPIFGL--------SSEET-QLAHSILNDSYNTDLP-- 187  </t>
  </si>
  <si>
    <t xml:space="preserve">  tr|F9XJN6|   188 ----------------------------------LLYAPHIIAITAVFLA 203  </t>
  </si>
  <si>
    <t xml:space="preserve">                     ++p+  +  s  +a    ++++s+l      g         +kl +++</t>
  </si>
  <si>
    <t xml:space="preserve">  tr|F9XJN6|   204 VVLRPSGQPPVSGNAAQQAFLGGFSGLKQA---G---------PKLSKLV 241  </t>
  </si>
  <si>
    <t xml:space="preserve">                    w+                                        +++v+  </t>
  </si>
  <si>
    <t xml:space="preserve">  tr|F9XJN6|   242 DWL-----------------------A----------------ESKVDMN 252  </t>
  </si>
  <si>
    <t xml:space="preserve">                   + v  +qe+++++e++e +s+                             </t>
  </si>
  <si>
    <t xml:space="preserve">  tr|F9XJN6|   253 SIVDATQELVSLYEVWESYSE----------------------------- 273  </t>
  </si>
  <si>
    <t xml:space="preserve">                        r++++    ++k   </t>
  </si>
  <si>
    <t xml:space="preserve">  tr|F9XJN6|   274 -----RTCKEAITKFVK    285  </t>
  </si>
  <si>
    <t>tr|A0A0D2YC48|A0A0D2YC48_FUSO4: domain 1 of 1, from 1 to 318: score 119.3, E = 1.6e-32</t>
  </si>
  <si>
    <t xml:space="preserve">  tr|A0A0D2Y     1    MSANYWQ-------------STQCRFWSFTKEQLA------------ 22   </t>
  </si>
  <si>
    <t xml:space="preserve">  tr|A0A0D2Y    23 --------------TMRQKLE-------EDNAELVRMF-PLPQQRHLYIY 50   </t>
  </si>
  <si>
    <t xml:space="preserve">  tr|A0A0D2Y    51 FNQQLIRLAKRLTIRQQSMATAQVYMKRFYSKVEIRR------------- 87   </t>
  </si>
  <si>
    <t xml:space="preserve">  tr|A0A0D2Y    88 TNPYLVIATAIYLACK-IEESPQHIRLIVT-------------------- 116  </t>
  </si>
  <si>
    <t xml:space="preserve">  tr|A0A0D2Y   117 -------EARQMW-GDLV----------AIDTSKLGECEFFMISEMRSQL 148  </t>
  </si>
  <si>
    <t xml:space="preserve">  tr|A0A0D2Y   149 IVFQPYRTITALRSE--------LSLVDDEV-QLARSVINDHFMTDLP-- 187  </t>
  </si>
  <si>
    <t xml:space="preserve">  tr|A0A0D2Y   188 ---LLYPPHIIAMVAILLALVLRPNNSGPGQNTSGAAAAAGLAAAQQALM 234  </t>
  </si>
  <si>
    <t xml:space="preserve">  tr|A0A0D2Y   235 RAQGQQAQGGMPEPAAVEP-----KEKRQQDRVS----------RVQKFA 269  </t>
  </si>
  <si>
    <t xml:space="preserve">  tr|A0A0D2Y   270 KWL-----------------------V----------------DSNVEIA 280  </t>
  </si>
  <si>
    <t xml:space="preserve">  tr|A0A0D2Y   281 SMVDATQEIISFYECYEHYNDKLTR------------------------E 306  </t>
  </si>
  <si>
    <t xml:space="preserve">  tr|A0A0D2Y   307 -----QINRFVKARGLD    318  </t>
  </si>
  <si>
    <t>tr|N1RB11|N1RB11_FUSC4: domain 1 of 1, from 1 to 318: score 119.3, E = 1.6e-32</t>
  </si>
  <si>
    <t xml:space="preserve">  tr|N1RB11|     1    MSANYWQ-------------STQCRFWSFTKEQLA------------ 22   </t>
  </si>
  <si>
    <t xml:space="preserve">  tr|N1RB11|    23 --------------TMRQKLE-------EDNAELVRMF-PLPQQRHLYIY 50   </t>
  </si>
  <si>
    <t xml:space="preserve">  tr|N1RB11|    51 FNQQLIRLAKRLTIRQQSMATAQVYMKRFYSKVEIRR------------- 87   </t>
  </si>
  <si>
    <t xml:space="preserve">  tr|N1RB11|    88 TNPYLVIATAIYLACK-IEESPQHIRLIVT-------------------- 116  </t>
  </si>
  <si>
    <t xml:space="preserve">  tr|N1RB11|   117 -------EARQMW-GDLV----------AIDTSKLGECEFFMISEMRSQL 148  </t>
  </si>
  <si>
    <t xml:space="preserve">  tr|N1RB11|   149 IVFQPYRTITALRSE--------LSLVDDEV-QLARSVINDHFMTDLP-- 187  </t>
  </si>
  <si>
    <t xml:space="preserve">  tr|N1RB11|   188 ---LLYPPHIIAMVAILLALVLRPNNSGPGQNTSGAAAAAGLAAAQQALM 234  </t>
  </si>
  <si>
    <t xml:space="preserve">  tr|N1RB11|   235 RAQGQQAQGGMPEPAAVEP-----KEKRQQDRVS----------RVQKFA 269  </t>
  </si>
  <si>
    <t xml:space="preserve">  tr|N1RB11|   270 KWL-----------------------V----------------DSNVEIA 280  </t>
  </si>
  <si>
    <t xml:space="preserve">  tr|N1RB11|   281 SMVDATQEIISFYECYEHYNDKLTR------------------------E 306  </t>
  </si>
  <si>
    <t xml:space="preserve">  tr|N1RB11|   307 -----QINRFVKARGLD    318  </t>
  </si>
  <si>
    <t>tr|X0CUS3|X0CUS3_FUSOX: domain 1 of 1, from 1 to 318: score 119.3, E = 1.6e-32</t>
  </si>
  <si>
    <t xml:space="preserve">  tr|X0CUS3|     1    MSANYWQ-------------STQCRFWSFTKEQLA------------ 22   </t>
  </si>
  <si>
    <t xml:space="preserve">  tr|X0CUS3|    23 --------------TMRQKLE-------EDNAELVRMF-PLPQQRHLYIY 50   </t>
  </si>
  <si>
    <t xml:space="preserve">  tr|X0CUS3|    51 FNQQLIRLAKRLTIRQQSMATAQVYMKRFYSKVEIRR------------- 87   </t>
  </si>
  <si>
    <t xml:space="preserve">  tr|X0CUS3|    88 TNPYLVIATAIYLACK-IEESPQHIRLIVT-------------------- 116  </t>
  </si>
  <si>
    <t xml:space="preserve">  tr|X0CUS3|   117 -------EARQMW-GDLV----------AIDTSKLGECEFFMISEMRSQL 148  </t>
  </si>
  <si>
    <t xml:space="preserve">  tr|X0CUS3|   149 IVFQPYRTITALRSE--------LSLVDDEV-QLARSVINDHFMTDLP-- 187  </t>
  </si>
  <si>
    <t xml:space="preserve">  tr|X0CUS3|   188 ---LLYPPHIIAMVAILLALVLRPNNSGPGQNTSGAAAAAGLAAAQQALM 234  </t>
  </si>
  <si>
    <t xml:space="preserve">  tr|X0CUS3|   235 RAQGQQAQGGMPEPAAVEP-----KEKRQQDRVS----------RVQKFA 269  </t>
  </si>
  <si>
    <t xml:space="preserve">  tr|X0CUS3|   270 KWL-----------------------V----------------DSNVEIA 280  </t>
  </si>
  <si>
    <t xml:space="preserve">  tr|X0CUS3|   281 SMVDATQEIISFYECYEHYNDKLTR------------------------E 306  </t>
  </si>
  <si>
    <t xml:space="preserve">  tr|X0CUS3|   307 -----QINRFVKARGLD    318  </t>
  </si>
  <si>
    <t>tr|X0LB09|X0LB09_FUSOX: domain 1 of 1, from 1 to 318: score 119.3, E = 1.6e-32</t>
  </si>
  <si>
    <t xml:space="preserve">  tr|X0LB09|     1    MSANYWQ-------------STQCRFWSFTKEQLA------------ 22   </t>
  </si>
  <si>
    <t xml:space="preserve">  tr|X0LB09|    23 --------------TMRQKLE-------EDNAELVRMF-PLPQQRHLYIY 50   </t>
  </si>
  <si>
    <t xml:space="preserve">  tr|X0LB09|    51 FNQQLIRLAKRLTIRQQSMATAQVYMKRFYSKVEIRR------------- 87   </t>
  </si>
  <si>
    <t xml:space="preserve">  tr|X0LB09|    88 TNPYLVIATAIYLACK-IEESPQHIRLIVT-------------------- 116  </t>
  </si>
  <si>
    <t xml:space="preserve">  tr|X0LB09|   117 -------EARQMW-GDLV----------AIDTSKLGECEFFMISEMRSQL 148  </t>
  </si>
  <si>
    <t xml:space="preserve">  tr|X0LB09|   149 IVFQPYRTITALRSE--------LSLVDDEV-QLARSVINDHFMTDLP-- 187  </t>
  </si>
  <si>
    <t xml:space="preserve">  tr|X0LB09|   188 ---LLYPPHIIAMVAILLALVLRPNNSGPGQNTSGAAAAAGLAAAQQALM 234  </t>
  </si>
  <si>
    <t xml:space="preserve">  tr|X0LB09|   235 RAQGQQAQGGMPEPAAVEP-----KEKRQQDRVS----------RVQKFA 269  </t>
  </si>
  <si>
    <t xml:space="preserve">  tr|X0LB09|   270 KWL-----------------------V----------------DSNVEIA 280  </t>
  </si>
  <si>
    <t xml:space="preserve">  tr|X0LB09|   281 SMVDATQEIISFYECYEHYNDKLTR------------------------E 306  </t>
  </si>
  <si>
    <t xml:space="preserve">  tr|X0LB09|   307 -----QINRFVKARGLD    318  </t>
  </si>
  <si>
    <t>tr|U7Q8C3|U7Q8C3_SPOS1: domain 1 of 1, from 1 to 239: score 119.1, E = 1.8e-32</t>
  </si>
  <si>
    <t xml:space="preserve">                      m++++++             +tq+++w +s++++a            </t>
  </si>
  <si>
    <t xml:space="preserve">  tr|U7Q8C3|     1    MAASYWD-------------STQRRFWEFSKEQLA------------ 22   </t>
  </si>
  <si>
    <t xml:space="preserve">                              +L + + +++     rsl+q       +pl+  r +s +</t>
  </si>
  <si>
    <t xml:space="preserve">  tr|U7Q8C3|    23 -----------AL-RQRKQDE----ERSLVQM------YPLPEWRHLSLF 50   </t>
  </si>
  <si>
    <t xml:space="preserve">                   +++++  l+k+++ ++++LaTa+vYlkRf+ ++++++             </t>
  </si>
  <si>
    <t xml:space="preserve">  tr|U7Q8C3|    51 FSQQLNRLAKRLQARQQALATAQVYLKRFYCKVEIRR------------- 87   </t>
  </si>
  <si>
    <t xml:space="preserve">  tr|U7Q8C3|    88 TNPYLAMATALYLACK-TEECPQHIRQVVQ-------------------- 116  </t>
  </si>
  <si>
    <t xml:space="preserve">                          E+++++p+  +            e + l+++E+f++++l++ l</t>
  </si>
  <si>
    <t xml:space="preserve">  tr|U7Q8C3|   117 -------EAKVLWPDTHC-----------LEIARLGECEFFMISELSSHL 148  </t>
  </si>
  <si>
    <t xml:space="preserve">                   ++++pyrtL  l+ +      +gL++++  +   aw++++D++ t+lp  </t>
  </si>
  <si>
    <t xml:space="preserve">  tr|U7Q8C3|   149 IIHAPYRTLQTLQAE------LGLTPDELTQ---AWSIVNDHYMTDLP-- 187  </t>
  </si>
  <si>
    <t xml:space="preserve">                                              ++++  + + + + + +   +++</t>
  </si>
  <si>
    <t xml:space="preserve">  tr|U7Q8C3|   188 --------------------------LLYPPHVIAVTAIVWVLVLQPATS 211  </t>
  </si>
  <si>
    <t xml:space="preserve">                   ++s+                          +ggg                </t>
  </si>
  <si>
    <t xml:space="preserve">  tr|U7Q8C3|   212 GGSN--------------------------NGGG---------------- 219  </t>
  </si>
  <si>
    <t xml:space="preserve">  tr|U7Q8C3|   220 --------------------------I----------------------- 220  </t>
  </si>
  <si>
    <t xml:space="preserve">                                    g +g +++                         </t>
  </si>
  <si>
    <t xml:space="preserve">  tr|U7Q8C3|   221 -----------------GLMGQTMG------------------------T 229  </t>
  </si>
  <si>
    <t xml:space="preserve">                        ++gsg+ g   +   </t>
  </si>
  <si>
    <t xml:space="preserve">  tr|U7Q8C3|   230 -----ANGSGPGGN--H    239  </t>
  </si>
  <si>
    <t>tr|A0A0C3FTF2|A0A0C3FTF2_9HOMO: domain 1 of 1, from 1 to 266: score 119.0, E = 1.9e-32</t>
  </si>
  <si>
    <t xml:space="preserve">                      ms+ + p                    l+s ++i+            </t>
  </si>
  <si>
    <t xml:space="preserve">  tr|A0A0C3F     1    MSAALVP--------------------LASLSQIE------------ 15   </t>
  </si>
  <si>
    <t xml:space="preserve">                                 +tPs +                 Glp ++e+++ ++</t>
  </si>
  <si>
    <t xml:space="preserve">  tr|A0A0C3F    16 --------------RTPSGED----------------GLPADLEDDLKAF 35   </t>
  </si>
  <si>
    <t xml:space="preserve">  tr|A0A0C3F    36 GCKLIHQAGILLKQKQVAVATAQILFHRFWFVTSMKQ------------- 72   </t>
  </si>
  <si>
    <t xml:space="preserve">                   +++++++++AL+lA+K le+++ +++++++++dlLLqR  H L       </t>
  </si>
  <si>
    <t xml:space="preserve">  tr|A0A0C3F    73 FGIGDVGMGALYLASK-LEECPLRMRDLINVYDLLLQRATHTLAL----- 116  </t>
  </si>
  <si>
    <t xml:space="preserve">                   kfGfSccEvn...lmepkqllelLdydlrdfvseddllvhlEpfLLerlg</t>
  </si>
  <si>
    <t xml:space="preserve">                       S + +n++    p+++++ ++ydl+      d+lv++E+++L+rlg</t>
  </si>
  <si>
    <t xml:space="preserve">  tr|A0A0C3F   117 ---HSSPNANpdfKYAPMSYFGTTFYDLK------DALVVAEMQILKRLG 157  </t>
  </si>
  <si>
    <t xml:space="preserve">                   f+++++ py+tL+++ r+      +gL+ ++d +   aw++l+D+  t+ </t>
  </si>
  <si>
    <t xml:space="preserve">  tr|A0A0C3F   158 FNVHVVLPYGTLVNYLRV------LGLTSREDAC-TRAWGYLNDALQTPV 200  </t>
  </si>
  <si>
    <t xml:space="preserve">                                                           ++++ ++  s</t>
  </si>
  <si>
    <t xml:space="preserve">  tr|A0A0C3F   201 Y---------------------------------------ALYAIPTIVS 211  </t>
  </si>
  <si>
    <t xml:space="preserve">                   +  +++ + ++ s +                 t ++            + </t>
  </si>
  <si>
    <t xml:space="preserve">  tr|A0A0C3F   212 AAILLTTRHLHISLP----------------STPPNC---------WWDL 236  </t>
  </si>
  <si>
    <t xml:space="preserve">                    ++ we                      v+                    </t>
  </si>
  <si>
    <t xml:space="preserve">  tr|A0A0C3F   237 FDAAWE---------------------DVW-------------------- 245  </t>
  </si>
  <si>
    <t xml:space="preserve">                               +  + ++  +++                          </t>
  </si>
  <si>
    <t xml:space="preserve">  tr|A0A0C3F   246 -----------CVCGYIMRLYRDR-------------------------- 258  </t>
  </si>
  <si>
    <t xml:space="preserve">                     +          +v+R++    </t>
  </si>
  <si>
    <t xml:space="preserve">  tr|A0A0C3F   259 --D----------MVERVRV    266  </t>
  </si>
  <si>
    <t>tr|Q5KE24|Q5KE24_CRYNJ: domain 1 of 1, from 18 to 346: score 118.5, E = 2.8e-32</t>
  </si>
  <si>
    <t xml:space="preserve">                       + r +p as +P+  h +al +++  +vsr+ + yLA  ++ VI  </t>
  </si>
  <si>
    <t xml:space="preserve">  tr|Q5KE24|    18    FEDRTHP-ASMAPCGIHDPALLEFIRTDVSRELVYYLAERTTSVI-- 61   </t>
  </si>
  <si>
    <t xml:space="preserve">                        + ++ a+ P tP   p               s+  +E  +Lps  </t>
  </si>
  <si>
    <t xml:space="preserve">  tr|Q5KE24|    62 -----GQATKAAVPFTPPGTP------------TKESA--EEALGLPS-- 90   </t>
  </si>
  <si>
    <t xml:space="preserve">                   letf + +++ s+vqv TL+++lvYl+R+r rl++v k m++        </t>
  </si>
  <si>
    <t xml:space="preserve">  tr|Q5KE24|    91 LETFVAVVCEQSNVQVSTLLATLVYLERLRHRLPKVSKSMPC-------- 132  </t>
  </si>
  <si>
    <t xml:space="preserve">                    t+hr+fla+Li+ aKYl+DsspknKhw +Ya++                </t>
  </si>
  <si>
    <t xml:space="preserve">  tr|Q5KE24|   133 -TRHRVFLATLIVSAKYLNDSSPKNKHWCKYAQM---------------- 165  </t>
  </si>
  <si>
    <t xml:space="preserve">                      f+  E+nlme+ qll+lL ydl   v+e++ l  + pfL ++ +f  </t>
  </si>
  <si>
    <t xml:space="preserve">  tr|Q5KE24|   166 ---FPVSEINLMEK-QLLFLLGYDLS--VDEREILDNFQPFL-SEYSF-- 206  </t>
  </si>
  <si>
    <t xml:space="preserve">                        y+                    + v    ++p lp    t+++  </t>
  </si>
  <si>
    <t xml:space="preserve">  tr|Q5KE24|   207 -----YS--------------------PSVA---SSPELPPTPITPAR-- 226  </t>
  </si>
  <si>
    <t xml:space="preserve">                                                    +tt  +s++  + ++++</t>
  </si>
  <si>
    <t xml:space="preserve">  tr|Q5KE24|   227 ---------------------------------PTTGRSSHKRHQRTSSR 243  </t>
  </si>
  <si>
    <t xml:space="preserve">                   + +   +++  +  +++sss+e e+ +  ++              +++ +</t>
  </si>
  <si>
    <t xml:space="preserve">  tr|Q5KE24|   244 GSRTYIAPPLDR--SGSSSSLESEDMPLTPQQPP-----------SPVMV 280  </t>
  </si>
  <si>
    <t xml:space="preserve">                    +  r+ q++             v v                 +P++  +</t>
  </si>
  <si>
    <t xml:space="preserve">  tr|Q5KE24|   281 NAV-RRGQGK-------------VLVG---------------QRPAAIYE 301  </t>
  </si>
  <si>
    <t xml:space="preserve">                    pv+ + ++  + + ++  s +  +                 vaps+k  </t>
  </si>
  <si>
    <t xml:space="preserve">  tr|Q5KE24|   302 VPVPNTHYLQQSMSIESITSANQSK-----------------VAPSVKEG 334  </t>
  </si>
  <si>
    <t xml:space="preserve">                           + l+++ ++   </t>
  </si>
  <si>
    <t xml:space="preserve">  tr|Q5KE24|   335 -----FLQRLLRSDRRR    346  </t>
  </si>
  <si>
    <t>tr|A0A0C9WAS1|A0A0C9WAS1_9HOMO: domain 1 of 1, from 1 to 268: score 118.4, E = 2.9e-32</t>
  </si>
  <si>
    <t xml:space="preserve">                      m   + p                    l++  +++            </t>
  </si>
  <si>
    <t xml:space="preserve">  tr|A0A0C9W     1    MTPDLVP--------------------LATSAQVE------------ 15   </t>
  </si>
  <si>
    <t xml:space="preserve">                                  tPs++                 G+p E+e +++++</t>
  </si>
  <si>
    <t xml:space="preserve">  tr|A0A0C9W    16 --------------LTPSRED----------------GIPHELEEDLRAF 35   </t>
  </si>
  <si>
    <t xml:space="preserve">                   ++++I+++g  +r++++++aTa+++++Rf++ +s+++             </t>
  </si>
  <si>
    <t xml:space="preserve">  tr|A0A0C9W    36 GCKLIHQAGILLRQKQVAVATAQILYHRFWYATSMKQ------------- 72   </t>
  </si>
  <si>
    <t xml:space="preserve">                   +++++++++AL+lA+K le+++ +++++++++dlLLqRTAH L       </t>
  </si>
  <si>
    <t xml:space="preserve">  tr|A0A0C9W    73 FGIGDVGMGALYLASK-LEECPLRMRDLINVYDLLLQRTAHDL------- 114  </t>
  </si>
  <si>
    <t xml:space="preserve">                   kfGfSccEvnlme.....pkqllelLdydlrdfvseddllvhlEpfLLer</t>
  </si>
  <si>
    <t xml:space="preserve">                       S ++v+ +e+ +  p++++++++ydl+      d+lv++E+++L+r</t>
  </si>
  <si>
    <t xml:space="preserve">  tr|A0A0C9W   115 ---ASSTSVKAKEkfkyaPMSYFGNTFYDLK------DALVVAEMQILKR 155  </t>
  </si>
  <si>
    <t xml:space="preserve">                   lgf++++  py+tL ++ r+      +gL+ + d + + aw++l+D+  t</t>
  </si>
  <si>
    <t xml:space="preserve">  tr|A0A0C9W   156 LGFNVHVILPYGTLINYLRV------LGLTSHKDAC-ARAWGFLNDALQT 198  </t>
  </si>
  <si>
    <t xml:space="preserve">                   +                                         +++++++ </t>
  </si>
  <si>
    <t xml:space="preserve">  tr|A0A0C9W   199 PVY---------------------------------------ALYAVPTI 209  </t>
  </si>
  <si>
    <t xml:space="preserve">                    s+  +++ + ++ s + S+ +    + ++++ +++ g            </t>
  </si>
  <si>
    <t xml:space="preserve">  tr|A0A0C9W   210 VSAAILLATRHLGISLP-STPPNCWWDLFDAPWDDVWGV----------- 247  </t>
  </si>
  <si>
    <t xml:space="preserve">                                                  +                  </t>
  </si>
  <si>
    <t xml:space="preserve">  tr|A0A0C9W   248 -------------------------------C------------------ 248  </t>
  </si>
  <si>
    <t xml:space="preserve">                                    + ++  ++++                       </t>
  </si>
  <si>
    <t xml:space="preserve">  tr|A0A0C9W   249 ----------------GYIMRLYRDRT----------------------- 259  </t>
  </si>
  <si>
    <t xml:space="preserve">                       +         +++ R+     </t>
  </si>
  <si>
    <t xml:space="preserve">  tr|A0A0C9W   260 ----E---------EERLRVIG    268  </t>
  </si>
  <si>
    <t>tr|A0A0D0BIJ7|A0A0D0BIJ7_9HOMO: domain 1 of 1, from 1 to 265: score 118.4, E = 3e-32</t>
  </si>
  <si>
    <t xml:space="preserve">                      m + + p                    l+s ++i+            </t>
  </si>
  <si>
    <t xml:space="preserve">  tr|A0A0D0B     1    MPADLVP--------------------LASTSQIE------------ 15   </t>
  </si>
  <si>
    <t xml:space="preserve">                                 +tPs++                 G+p ++e +++++</t>
  </si>
  <si>
    <t xml:space="preserve">  tr|A0A0D0B    16 --------------RTPSRED----------------GIPADLEEDLRAF 35   </t>
  </si>
  <si>
    <t xml:space="preserve">                   ++++I+++g  + ++++++aTa+++++Rf++ +s+++             </t>
  </si>
  <si>
    <t xml:space="preserve">  tr|A0A0D0B    36 GCKLIHEAGILLKQKQVAVATAQILFQRFWYTTSMKQ------------- 72   </t>
  </si>
  <si>
    <t xml:space="preserve">                   +++++i+++AL+lA+K le+++ +++++++ +dlLLqRT H L  pk   </t>
  </si>
  <si>
    <t xml:space="preserve">  tr|A0A0D0B    73 FGIGDIGMGALYLASK-LEECPLRMRDLINTYDLLLQRTSHTLSSPK--- 118  </t>
  </si>
  <si>
    <t xml:space="preserve">                       +   +++ ++   +++++ydl+      d+lv++E+++L+rlgf++</t>
  </si>
  <si>
    <t xml:space="preserve">  tr|A0A0D0B   119 ----PKDPFKYAPMSY-FGNTFYDLK------DALVVAEMQILKRLGFNV 157  </t>
  </si>
  <si>
    <t xml:space="preserve">                   +++ py+tL ++ r+      +gL+ + d + + aw++l+D+  t+    </t>
  </si>
  <si>
    <t xml:space="preserve">  tr|A0A0D0B   158 HVVLPYGTLINYLRV------LGLTSRKDAC-ARAWGYLNDALQTPVY-- 198  </t>
  </si>
  <si>
    <t xml:space="preserve">                                                        +++++++  s+  </t>
  </si>
  <si>
    <t xml:space="preserve">  tr|A0A0D0B   199 -------------------------------------ALYAVPTIVSAAI 211  </t>
  </si>
  <si>
    <t xml:space="preserve">                   +++                       l+i ++ +  +    ++++ + ++</t>
  </si>
  <si>
    <t xml:space="preserve">  tr|A0A0D0B   212 LLAS--------------------RHLQISLPSS-PPHCWWDLFDAPWED 240  </t>
  </si>
  <si>
    <t xml:space="preserve">  tr|A0A0D0B   241 VWS----------------------VC----------------------- 245  </t>
  </si>
  <si>
    <t xml:space="preserve">                               + ++  +++                             </t>
  </si>
  <si>
    <t xml:space="preserve">  tr|A0A0D0B   246 -----------GYVMRLYRERA---------------------------P 257  </t>
  </si>
  <si>
    <t xml:space="preserve">                            +++ R+l+   </t>
  </si>
  <si>
    <t xml:space="preserve">  tr|A0A0D0B   258 ---------EERMRVLR    265  </t>
  </si>
  <si>
    <t>tr|A0A0D2EBZ9|A0A0D2EBZ9_9EURO: domain 1 of 1, from 48 to 442: score 117.9, E = 4.4e-32</t>
  </si>
  <si>
    <t xml:space="preserve">                       s++p +                +++wl++ d+++            </t>
  </si>
  <si>
    <t xml:space="preserve">  tr|A0A0D2E    48    FSTNPVL-------------ERTQSQWLFTPDELL------------ 69   </t>
  </si>
  <si>
    <t xml:space="preserve">                                   Ps  +                G++ + e   + +</t>
  </si>
  <si>
    <t xml:space="preserve">  tr|A0A0D2E    70 --------------LSPSILE----------------GMSVPQELANRQK 89   </t>
  </si>
  <si>
    <t xml:space="preserve">                   +++fIt++g ++ +++ TLaTa+vYl+Rf++r+ +v+   +         </t>
  </si>
  <si>
    <t xml:space="preserve">  tr|A0A0D2E    90 GVNFITQVGIMLKLPQLTLATASVYLHRFFMRHAMVQNNKPG-------- 131  </t>
  </si>
  <si>
    <t xml:space="preserve">                    + + ++++AL+lA K +e+  +k++++v                     </t>
  </si>
  <si>
    <t xml:space="preserve">  tr|A0A0D2E   132 LHHYSVAATALFLATK-VEENYRKMRELV--------------------- 159  </t>
  </si>
  <si>
    <t xml:space="preserve">  tr|A0A0D2E   160 ---VACCRVAQKQPNL-V--VDEQSKEYWKWRDTILHNEDLLLEALCFDL 203  </t>
  </si>
  <si>
    <t xml:space="preserve">                   earhpyrtLrdlkrqkererasgLrlssdvkvrlawpvlpDsrgt....s</t>
  </si>
  <si>
    <t xml:space="preserve">                   ++++pyr+L d+ r  +++  ++Lr++       +w++l+Ds +t+   +</t>
  </si>
  <si>
    <t xml:space="preserve">  tr|A0A0D2E   204 QLEQPYRILLDFLRLYGVQENKHLRNT-------SWAFLNDSLVTtmclQ 246  </t>
  </si>
  <si>
    <t xml:space="preserve">                   lp...........................PWWVqLDVDLGEVRRACmRmA</t>
  </si>
  <si>
    <t xml:space="preserve">                   l+++   ++    + +  + + +++++++PWW qL  ++ ++ R C  mA</t>
  </si>
  <si>
    <t xml:space="preserve">  tr|A0A0D2E   247 LSpsaiagsalymgvkfagitlpddergrPWWDQLRLEILDIQRGCNIMA 296  </t>
  </si>
  <si>
    <t xml:space="preserve">                    ++e++a  + ++          + ++ +  +a+    + +s+ ++a+s+</t>
  </si>
  <si>
    <t xml:space="preserve">  tr|A0A0D2E   297 EVYENPALPRQGQKDAYTKDEDLSMFERTRNAATP--QPDRSPGGSARSG 344  </t>
  </si>
  <si>
    <t xml:space="preserve">                   s +   e ++ d+ g                +w        s   g S  </t>
  </si>
  <si>
    <t xml:space="preserve">  tr|A0A0D2E   345 SQGTKRERNAMDDRG--------------SGEWG------ASMARGPS-- 372  </t>
  </si>
  <si>
    <t xml:space="preserve">                   rstsvnvkaGskkskksdekddkpq.PevsvaapvsssqehivtDelseg</t>
  </si>
  <si>
    <t xml:space="preserve">                         +++ s  s+k+   d+++++P  ++ +++ s++++++ D   ++</t>
  </si>
  <si>
    <t xml:space="preserve">  tr|A0A0D2E   373 ------TENPSPPSPKRARLDSQDEkPNLPERDRPTSRIPSGAGDGAIHT 416  </t>
  </si>
  <si>
    <t xml:space="preserve">                    ++          sa+  +++          +     ++ ++  +R  + </t>
  </si>
  <si>
    <t xml:space="preserve">  tr|A0A0D2E   417 EPEH---------SAEDVRKRI---------D-----EIVGSSSERTAN  442  </t>
  </si>
  <si>
    <t xml:space="preserve">  tr|A0A0D2E     -    -    </t>
  </si>
  <si>
    <t>tr|A0A061HDU8|A0A061HDU8_BLUGR: domain 1 of 1, from 1 to 302: score 117.6, E = 5.4e-32</t>
  </si>
  <si>
    <t xml:space="preserve">                      m+++++              +tq+++w+++r +++            </t>
  </si>
  <si>
    <t xml:space="preserve">  tr|A0A061H     1    MAANYWE-------------STQRRHWKFTRPQLQ------------ 22   </t>
  </si>
  <si>
    <t xml:space="preserve">                                   + + +       +    l     pl+  r +siy</t>
  </si>
  <si>
    <t xml:space="preserve">  tr|A0A061H    23 --------------QLRKNLE-------DKEPKLVQIY-PLPEMRHLSIY 50   </t>
  </si>
  <si>
    <t xml:space="preserve">                   ++++ + lgk++  ++++ aTa+ Y+ Rf+ +++++              </t>
  </si>
  <si>
    <t xml:space="preserve">  tr|A0A061H    51 FNQQVIRLGKRLGIRQQAMATAQLYIRRFYCKVEIRC------------- 87   </t>
  </si>
  <si>
    <t xml:space="preserve">  tr|A0A061H    88 TNPYLVIATATYLACK-MEECPHHIRLVVS-------------------- 116  </t>
  </si>
  <si>
    <t xml:space="preserve">                          E + ++p+  +            + ++l+++E+fL++++ +q+</t>
  </si>
  <si>
    <t xml:space="preserve">  tr|A0A061H   117 -------EGRTLWPEY-F----------SNDTSKLGECEFFLISEMTSQM 148  </t>
  </si>
  <si>
    <t xml:space="preserve">                   +++hpyr L  l+ +        L  +   ++ law++++D++ t+lp  </t>
  </si>
  <si>
    <t xml:space="preserve">  tr|A0A061H   149 IIHHPYRSLNSLQGT------FSLSQD---ESTLAWTIVNDHYMTDLP-- 187  </t>
  </si>
  <si>
    <t xml:space="preserve">                                       +++p++          ++v++   +  +  </t>
  </si>
  <si>
    <t xml:space="preserve">  tr|A0A061H   188 -------------------LMFAPHT----------VAVVAILLALVLRP 208  </t>
  </si>
  <si>
    <t xml:space="preserve">                   sa  p+ +s++   +a   +  v  e  ++d ++     g+   kl r++</t>
  </si>
  <si>
    <t xml:space="preserve">  tr|A0A061H   209 SAGGPAYGSGNLAKAANGILKTVKQEKLDGDKNS-----GGGRNKLARLV 253  </t>
  </si>
  <si>
    <t xml:space="preserve">                    w+                                        ++ v ++</t>
  </si>
  <si>
    <t xml:space="preserve">  tr|A0A061H   254 SWL-----------------------A----------------ESDVNIE 264  </t>
  </si>
  <si>
    <t xml:space="preserve">                   + + ++qe+i+ +e  e++ ++  r                        +</t>
  </si>
  <si>
    <t xml:space="preserve">  tr|A0A061H   265 DIIDCTQEMISFYEFHEQYNEKLTR------------------------E 290  </t>
  </si>
  <si>
    <t xml:space="preserve">  tr|A0A061H   291 -----QINRFVKARGLD    302  </t>
  </si>
  <si>
    <t>tr|N1JH69|N1JH69_BLUG1: domain 1 of 1, from 1 to 302: score 117.3, E = 6.7e-32</t>
  </si>
  <si>
    <t xml:space="preserve">  tr|N1JH69|     1    MAANYWE-------------STQRRHWKFTRPQLQ------------ 22   </t>
  </si>
  <si>
    <t xml:space="preserve">                                   + + +       +e   l     pl+  r +siy</t>
  </si>
  <si>
    <t xml:space="preserve">  tr|N1JH69|    23 --------------QLRKNLE-------DEEPKLVQMY-PLPEMRHLSIY 50   </t>
  </si>
  <si>
    <t xml:space="preserve">  tr|N1JH69|    51 FNQQVIRLGKRLGIRQQAMATAQLYIRRFYCKVEIRC------------- 87   </t>
  </si>
  <si>
    <t xml:space="preserve">  tr|N1JH69|    88 TNPYLVIATATYLACK-MEECPHHIRLVVS-------------------- 116  </t>
  </si>
  <si>
    <t xml:space="preserve">                          E + ++p+  +            + ++l+++E+ L++++ +q+</t>
  </si>
  <si>
    <t xml:space="preserve">  tr|N1JH69|   117 -------EGRTLWPEY-F----------SNDTSKLGECEFYLISEMTSQM 148  </t>
  </si>
  <si>
    <t xml:space="preserve">  tr|N1JH69|   149 IIHHPYRSLNSLQGT------FFLSQD---ESTLAWTIVNDHYMTDLP-- 187  </t>
  </si>
  <si>
    <t xml:space="preserve">                                                         + +a+   +v++</t>
  </si>
  <si>
    <t xml:space="preserve">  tr|N1JH69|   188 --------------------------------------LMFAPHTVAVVA 199  </t>
  </si>
  <si>
    <t xml:space="preserve">                   saskpdtasssstSv.aesssdeveseleitdggg...passngaepykl</t>
  </si>
  <si>
    <t xml:space="preserve">                   +++ + + +s + ++ ++  +++ + ++ + +  ++ ++   +g+   kl</t>
  </si>
  <si>
    <t xml:space="preserve">  tr|N1JH69|   200 ILLALVLRPSAGGPAyGSGNLANAANVILKAVKQEkldGDKNSGGGRNKL 249  </t>
  </si>
  <si>
    <t xml:space="preserve">                    r+i w+                                        ++ </t>
  </si>
  <si>
    <t xml:space="preserve">  tr|N1JH69|   250 ARLISWL-----------------------A----------------ESD 260  </t>
  </si>
  <si>
    <t xml:space="preserve">                   v +++ + ++qe+i+ +e  e++ ++  r                     </t>
  </si>
  <si>
    <t xml:space="preserve">  tr|N1JH69|   261 VNIEDIIDCTQEMISFYEFQEQYNEKLTR--------------------- 289  </t>
  </si>
  <si>
    <t xml:space="preserve">  tr|N1JH69|   290 ---E-----QINRFVKARGLD    302  </t>
  </si>
  <si>
    <t>tr|A0A0D1ZBE0|A0A0D1ZBE0_9EURO: domain 1 of 1, from 10 to 372: score 116.9, E = 8.5e-32</t>
  </si>
  <si>
    <t xml:space="preserve">                      ++++p           ++     +++wl+s d+++            </t>
  </si>
  <si>
    <t xml:space="preserve">  tr|A0A0D1Z    10    PDASPSF-------ATNPVIERTQSQWLFSPDELL------------ 37   </t>
  </si>
  <si>
    <t xml:space="preserve">  tr|A0A0D1Z    38 --------------LSPSIVE----------------GMPVAQELANRQK 57   </t>
  </si>
  <si>
    <t xml:space="preserve">  tr|A0A0D1Z    58 GVNFITQVGIMLKLPQLTLATASVYLHRFFMRHAMVQSNKPG-------- 99   </t>
  </si>
  <si>
    <t xml:space="preserve">  tr|A0A0D1Z   100 LHHYSVAATALFLATK-VEENYRKMRELV--------------------- 127  </t>
  </si>
  <si>
    <t xml:space="preserve">                        cc+v+ + p+     +d++++  + ++d+++h E++LLe+l+f+l</t>
  </si>
  <si>
    <t xml:space="preserve">  tr|A0A0D1Z   128 ---VACCRVAQKKPDL-V--VDEQSKEYWKWRDTILHNEDLLLEALCFDL 171  </t>
  </si>
  <si>
    <t xml:space="preserve">                   +++ pyr+L d+ r+  ++++++ ++++    +++ +   +L+ls+ +  </t>
  </si>
  <si>
    <t xml:space="preserve">  tr|A0A0D1Z   172 QLELPYRILLDFLRFYDVqenkhlrntswaflndslVTTMCLQLSPSSIA 221  </t>
  </si>
  <si>
    <t xml:space="preserve">                   rlawpvlpDsrgtslp......PWWVqLDVDLGEVRRACmRmAqLeepna</t>
  </si>
  <si>
    <t xml:space="preserve">                     a       +gt lp++++++PWW qL  ++ ++ R C  mA ++e+ a</t>
  </si>
  <si>
    <t xml:space="preserve">  tr|A0A0D1Z   222 GSALYMGVKFAGTTLPdddrgrPWWEQLGLEVSDIQRGCNIMAEVYENAA 271  </t>
  </si>
  <si>
    <t xml:space="preserve">                   sisssSsyttpsvsraesgtsvlgsaskpdtas..ssstSvaesssdev.</t>
  </si>
  <si>
    <t xml:space="preserve">                     + ++      ++ + ++ +  +  ++p+t+ +++s+ ++++s+s +v+</t>
  </si>
  <si>
    <t xml:space="preserve">  tr|A0A0D1Z   272 LPRQGQK----DAYTKDEDMAMFDKTRQPATPQgdRSPAGSGRSGSQGVk 317  </t>
  </si>
  <si>
    <t xml:space="preserve">                   ..eseleitdgggpassngaepyklqrviywekrkaqSnsvSegsSqyrs</t>
  </si>
  <si>
    <t xml:space="preserve">                   +++++l +   g+       ++ ++++++ +                   </t>
  </si>
  <si>
    <t xml:space="preserve">  tr|A0A0D1Z   318 rdRDALDEQEWGS-------STSRVPVTDDAH------------------ 342  </t>
  </si>
  <si>
    <t xml:space="preserve">                                                               s+++++</t>
  </si>
  <si>
    <t xml:space="preserve">  tr|A0A0D1Z   343 -----P--------------------------------------SPKRAR 349  </t>
  </si>
  <si>
    <t xml:space="preserve">                   sgdrraRfslsaagaqaerEtvapsfkvklsiSrrmgsglvgRmlk&lt;-*</t>
  </si>
  <si>
    <t xml:space="preserve">                                     rE++ +  +       ++ +++++R+     </t>
  </si>
  <si>
    <t xml:space="preserve">  tr|A0A0D1Z   350 ------------------RESQEAKNSNL-----ADRERPLSRIPP    372  </t>
  </si>
  <si>
    <t>tr|A0A167QT91|A0A167QT91_9PEZI: domain 1 of 1, from 1 to 284: score 116.5, E = 1.1e-31</t>
  </si>
  <si>
    <t xml:space="preserve">                      m++++++             +tql++w +s++ +a            </t>
  </si>
  <si>
    <t xml:space="preserve">  tr|A0A167Q     1    MAANYWT-------------STQLRFWVFSKEALA------------ 22   </t>
  </si>
  <si>
    <t xml:space="preserve">                                   + +k+           ++    +pl+  r ++ +</t>
  </si>
  <si>
    <t xml:space="preserve">  tr|A0A167Q    23 --------------GMRQRKQ--------DEERSLVQMYPLPECRHLNLF 50   </t>
  </si>
  <si>
    <t xml:space="preserve">                   + ++++ lgk+++v++++LaTa+vYlkRf+  +++++             </t>
  </si>
  <si>
    <t xml:space="preserve">  tr|A0A167Q    51 FFQQLIRLGKRMQVRQQALATAQVYLKRFYCTVEIRR------------- 87   </t>
  </si>
  <si>
    <t xml:space="preserve">                   ++p++++++AL+lA+K +e+ +++++ +v                     </t>
  </si>
  <si>
    <t xml:space="preserve">  tr|A0A167Q    88 TNPYLVAATALYLACK-TEEAPQHIRQVVQ-------------------- 116  </t>
  </si>
  <si>
    <t xml:space="preserve">                          E++ ++p+          +    e + ++++E+ L++++++ql</t>
  </si>
  <si>
    <t xml:space="preserve">  tr|A0A167Q   117 -------EAKALWPDM-A-------P--CLETARIGECEFALIAEMRSQL 149  </t>
  </si>
  <si>
    <t xml:space="preserve">                   ++++pyrtL  l+ +        L+l++d+  + aw+ ++D+++t+lp  </t>
  </si>
  <si>
    <t xml:space="preserve">  tr|A0A167Q   150 IVHAPYRTLQTLQAE--------LALAPDEL-AQAWTLVNDHYLTDLP-- 188  </t>
  </si>
  <si>
    <t xml:space="preserve">                                       L +p+  +  +    ++    a+s ++v g</t>
  </si>
  <si>
    <t xml:space="preserve">  tr|A0A167Q   189 -------------------LLHPPHVVAVTALFLVLVLQPSASSVPGVAG 219  </t>
  </si>
  <si>
    <t xml:space="preserve">                    as+ +++ +++ +v++ +++   +++  + g g               +</t>
  </si>
  <si>
    <t xml:space="preserve">  tr|A0A167Q   220 VASNVSVGLGMGGGVGSGGGNAAGAGSGGGAGAG---------------A 254  </t>
  </si>
  <si>
    <t xml:space="preserve">                   ++                                                </t>
  </si>
  <si>
    <t xml:space="preserve">  tr|A0A167Q   255 GAG-----------------------L----------------------- 258  </t>
  </si>
  <si>
    <t xml:space="preserve">                                    g sgs+ +                         </t>
  </si>
  <si>
    <t xml:space="preserve">  tr|A0A167Q   259 -----------------GSSGSTSG------------------------L 267  </t>
  </si>
  <si>
    <t xml:space="preserve">                      S +mg+g ++  l    </t>
  </si>
  <si>
    <t xml:space="preserve">  tr|A0A167Q   268 GGLSSAMGGGGLSGGLG    284  </t>
  </si>
  <si>
    <t>tr|A0A0G4M644|A0A0G4M644_9PEZI: domain 1 of 1, from 28 to 309: score 116.4, E = 1.2e-31</t>
  </si>
  <si>
    <t xml:space="preserve">                      +s++ptpp s+++ss+  ++++++  ++++ ++d+ +++A h+ n++</t>
  </si>
  <si>
    <t xml:space="preserve">  tr|A0A0G4M    28    LSNLPTPPLSSRNSSADHSPKASFDGLDAelLQDKYLGPAVHLINLV 74   </t>
  </si>
  <si>
    <t xml:space="preserve">  tr|A0A0G4M    75 ---------PTSASL-RTPSTSA--------VQSLLARTALPLESIALAS 106  </t>
  </si>
  <si>
    <t xml:space="preserve">                   ++l+++++k+++++r+ +p+ a+++l+  kR+ +  +  +     q Q+H</t>
  </si>
  <si>
    <t xml:space="preserve">  tr|A0A0G4M   107 CILDSLNSKFALAWRLSCPLIADpSLSPSKRHSLAGPFFQ-----QRQMH 151  </t>
  </si>
  <si>
    <t xml:space="preserve">                   IDS++p++i+laAL +AaK++eD ++ + ++                   </t>
  </si>
  <si>
    <t xml:space="preserve">  tr|A0A0G4M   152 IDSVQPELIILAALVIAAKFTEDQQDPTAYYCA----------------- 184  </t>
  </si>
  <si>
    <t xml:space="preserve">  tr|A0A0G4M   185 SWGRNIWSCEQLNVTERCI-CENLNWRIKPLVDDEDLITE------TLVD 227  </t>
  </si>
  <si>
    <t xml:space="preserve">                   +ql+arh++  Lr ++             +sd              g+s+</t>
  </si>
  <si>
    <t xml:space="preserve">  tr|A0A0G4M   228 MQLAARHYRPALRPVQKN-----------ASDGS------------GHSK 254  </t>
  </si>
  <si>
    <t xml:space="preserve">  tr|A0A0G4M   255 S-----------------------------------------KSMSVGTA 263  </t>
  </si>
  <si>
    <t xml:space="preserve">  tr|A0A0G4M   264 VVGLGLQ-LTPVDTP--------------VYDEDGGG------------- 285  </t>
  </si>
  <si>
    <t xml:space="preserve">  tr|A0A0G4M   286 -------------------S---------P-------------------- 287  </t>
  </si>
  <si>
    <t xml:space="preserve">  tr|A0A0G4M   288 -------------ASDYLSLPRSA-------------------------- 298  </t>
  </si>
  <si>
    <t xml:space="preserve">  tr|A0A0G4M   299 --T-----LGSLSPVGE--E    309  </t>
  </si>
  <si>
    <t>tr|A0A101MMQ7|A0A101MMQ7_9EURO: domain 1 of 1, from 1 to 334: score 116.0, E = 1.6e-31</t>
  </si>
  <si>
    <t xml:space="preserve">                      ms +p                             +            </t>
  </si>
  <si>
    <t xml:space="preserve">  tr|A0A101M     1    MSVNPLR---------------------------E------------ 8    </t>
  </si>
  <si>
    <t xml:space="preserve">                                     t +                       rL+   </t>
  </si>
  <si>
    <t xml:space="preserve">  tr|A0A101M     9 ------------------TSL-----------------------RLQ--- 14   </t>
  </si>
  <si>
    <t xml:space="preserve">  tr|A0A101M    15 GVAWIDSVRRALNLPIRTFDTAVGYYHRFRLVHPDNE------------- 51   </t>
  </si>
  <si>
    <t xml:space="preserve">  tr|A0A101M    52 YNWTDAAAAALFTACK-IEDTLKKSRDIV--------------------- 79   </t>
  </si>
  <si>
    <t xml:space="preserve">  tr|A0A101M    80 -----CAAYNLKLAPS--EHLSADDPMFESHARGIIGLERLMLEASGFDF 122  </t>
  </si>
  <si>
    <t xml:space="preserve">  tr|A0A101M   123 RTRHPHKTLMKLGRH------YGLLQNSEVS-NLAYRISSDLYRTFAP-- 163  </t>
  </si>
  <si>
    <t xml:space="preserve">  tr|A0A101M   164 ---IKQNSSTMAFSCLELAgrLLDQRVEQVESGLDYAQWSTSRAEIMETL 210  </t>
  </si>
  <si>
    <t xml:space="preserve">  tr|A0A101M   211 FDLLEL-YTHHRSLTAVGSEFPADRFLTVRIPLNQE------ASEHNIPR 253  </t>
  </si>
  <si>
    <t xml:space="preserve">                      w                              ++k   +  +  ++++</t>
  </si>
  <si>
    <t xml:space="preserve">  tr|A0A101M   254 YQPWI-----------------------G----QPPKPSNGAGANDQATP 276  </t>
  </si>
  <si>
    <t xml:space="preserve">                    +a+  ++ + ++  +   + ++ +d + Rf+l++a a +er  va++fk</t>
  </si>
  <si>
    <t xml:space="preserve">  tr|A0A101M   277 RPAH--PLTPIAANGDRQRTGERGRDAAVRFMLDPACADEERRRVAAYFK 324  </t>
  </si>
  <si>
    <t xml:space="preserve">  tr|A0A101M   325 VE------MEEYEVDG---    334  </t>
  </si>
  <si>
    <t>tr|A0A165I6Q8|A0A165I6Q8_9APHY: domain 1 of 1, from 1 to 192: score 115.4, E = 2.4e-31</t>
  </si>
  <si>
    <t xml:space="preserve">                      ms  +++pasl+P+s+h+++l++l+ ++vs+dmi+y A++a++VI++</t>
  </si>
  <si>
    <t xml:space="preserve">  tr|A0A165I     1    MSLDRRHPASLLPRSVHNPELVDLMRQPVSYDMICYIALQATRVIRL 47   </t>
  </si>
  <si>
    <t xml:space="preserve">                           +  pLPt+P+t + K +F      + l  ++ p    +Lps </t>
  </si>
  <si>
    <t xml:space="preserve">  tr|A0A165I    48 --------TEDPLPTPPHTPQ-KTtFSDDEKLQSL--AQAP----GLPS- 81   </t>
  </si>
  <si>
    <t xml:space="preserve">                    l++fI+ ++++s+vqvpTL+T+l+Yl+R+rt+l+++akGm++       </t>
  </si>
  <si>
    <t xml:space="preserve">  tr|A0A165I    82 -LQDFIIMIVQASNVQVPTLLTTLIYLERLRTKLPKMAKGMPC------- 123  </t>
  </si>
  <si>
    <t xml:space="preserve">                     t+hr+fla+Li+AaKYl+DsspknK w  Ya l               </t>
  </si>
  <si>
    <t xml:space="preserve">  tr|A0A165I   124 --TRHRVFLATLIVAAKYLNDSSPKNKCWGIYASL--------------- 156  </t>
  </si>
  <si>
    <t xml:space="preserve">                       f ++E+nlme+ qll+ Ldydlr  ++e ++++h            </t>
  </si>
  <si>
    <t xml:space="preserve">  tr|A0A165I   157 ----FDLAEINLMEK-QLLFILDYDLR--FDEPEAILH------------ 187  </t>
  </si>
  <si>
    <t xml:space="preserve">                                                                 ++p </t>
  </si>
  <si>
    <t xml:space="preserve">  tr|A0A165I   188 ----------------------------------------------FAP- 190  </t>
  </si>
  <si>
    <t xml:space="preserve">  tr|A0A165I     - -------------------------------------------------- -    </t>
  </si>
  <si>
    <t xml:space="preserve">  tr|A0A165I   191 ---------------------------F---------------------- 191  </t>
  </si>
  <si>
    <t xml:space="preserve">                   +                    </t>
  </si>
  <si>
    <t xml:space="preserve">  tr|A0A165I   192 M-----------------    192  </t>
  </si>
  <si>
    <t>tr|A0A0F4GTB3|A0A0F4GTB3_9PEZI: domain 1 of 1, from 1 to 317: score 114.8, E = 3.6e-31</t>
  </si>
  <si>
    <t xml:space="preserve">  tr|A0A0F4G     1    MAANYWD-------------STQAKFWTFAKAELS------------ 22   </t>
  </si>
  <si>
    <t xml:space="preserve">                                   +   +        + + l ++   l++ rL siy</t>
  </si>
  <si>
    <t xml:space="preserve">  tr|A0A0F4G    23 --------------DLRKDLE-------KTNQPLHNRY-TLPDRRLISIY 50   </t>
  </si>
  <si>
    <t xml:space="preserve">  tr|A0A0F4G    51 IQQQLVKLARRMSLRQQALATAQIYIKRFYLRVEMRK------------- 87   </t>
  </si>
  <si>
    <t xml:space="preserve">  tr|A0A0F4G    88 TNPYLIMATAVYLACK-MEECPQHIRLMLG-------------------- 116  </t>
  </si>
  <si>
    <t xml:space="preserve">  tr|A0A0F4G   117 -------EAARQWPEL-G----------VTETSKIGECEFALISTLSSRL 148  </t>
  </si>
  <si>
    <t xml:space="preserve">                   + +hpyr L++l   +++        ss++   la ++++Ds+ t+lp  </t>
  </si>
  <si>
    <t xml:space="preserve">  tr|A0A0F4G   149 ICHHPYRSLSELGPIFGL--------SSEET-QLAHSIVNDSYNTDLP-- 187  </t>
  </si>
  <si>
    <t xml:space="preserve">                   WVqLDVDLGEVRRACmRmAqLeepnasisssS........syttpsvsra</t>
  </si>
  <si>
    <t xml:space="preserve">                                       L++p+  +  +       ++s  +p++ + </t>
  </si>
  <si>
    <t xml:space="preserve">  tr|A0A0F4G   188 -------------------LLYAPHIIAITAVflavvlrpSGQPPGLQAH 218  </t>
  </si>
  <si>
    <t xml:space="preserve">                   ++++s + + s   ++ sss    +s+s +v+ ++    + g+ s     </t>
  </si>
  <si>
    <t xml:space="preserve">  tr|A0A0F4G   219 STQGSPVQLSSGMISPLSSS---MPSFSPSVSGNAAQQAFLGGFSGLKQA 265  </t>
  </si>
  <si>
    <t xml:space="preserve">                    +kl +++ w+                                       </t>
  </si>
  <si>
    <t xml:space="preserve">  tr|A0A0F4G   266 GPKLSKLVDWL-----------------------A--------------- 277  </t>
  </si>
  <si>
    <t xml:space="preserve">                    +++v+  + v  +qe+++++e++e +s+                     </t>
  </si>
  <si>
    <t xml:space="preserve">  tr|A0A0F4G   278 -ESKVDMNSIVDATQELVSLYEVWESYSE--------------------- 305  </t>
  </si>
  <si>
    <t xml:space="preserve">                                r++++    ++k   </t>
  </si>
  <si>
    <t xml:space="preserve">  tr|A0A0F4G   306 -------------RTCKEAITKFVK    317  </t>
  </si>
  <si>
    <t>tr|A0A0C2X5L1|A0A0C2X5L1_AMAMU: domain 1 of 1, from 1 to 280: score 114.8, E = 3.7e-31</t>
  </si>
  <si>
    <t xml:space="preserve">                      m  +++p                    l+s d+i+            </t>
  </si>
  <si>
    <t xml:space="preserve">  tr|A0A0C2X     1    MPPSLYP--------------------LASLDQIE------------ 15   </t>
  </si>
  <si>
    <t xml:space="preserve">                                 + Ps++                 Glp E e ++++y</t>
  </si>
  <si>
    <t xml:space="preserve">  tr|A0A0C2X    16 --------------KSPSKED----------------GLPHEMEEDLRAY 35   </t>
  </si>
  <si>
    <t xml:space="preserve">  tr|A0A0C2X    36 GCQLIHQAGILLKQKQVAVATAQILFQRFWFVTSMKQ------------- 72   </t>
  </si>
  <si>
    <t xml:space="preserve">                   +++++i+++A +lA+K le+++++++++++++dlLLqR  H L    g  </t>
  </si>
  <si>
    <t xml:space="preserve">  tr|A0A0C2X    73 FGIGDIGMGAVYLASK-LEECPIRMRDLINVYDLLLQRANHYLDSKPGV- 120  </t>
  </si>
  <si>
    <t xml:space="preserve">                          E+ ++++   ++ ++yd +      d+lv++E+++L+rlgf++</t>
  </si>
  <si>
    <t xml:space="preserve">  tr|A0A0C2X   121 -------EFTYTPMSY-FGSTFYDMK------DALVVAEMQILKRLGFNV 156  </t>
  </si>
  <si>
    <t xml:space="preserve">                   +++ py+tL ++ r+      +gL ++ dv+   aw++l+D+  t+    </t>
  </si>
  <si>
    <t xml:space="preserve">  tr|A0A0C2X   157 HVVLPYGTLINYLRV------LGLINRNDVC-LRAWGYLNDALQTPVY-- 197  </t>
  </si>
  <si>
    <t xml:space="preserve">                                                         ++ +++  s+  </t>
  </si>
  <si>
    <t xml:space="preserve">  tr|A0A0C2X   198 -------------------------------------VLYQVSTIVSAAI 210  </t>
  </si>
  <si>
    <t xml:space="preserve">                   +++ + + +s +                 t+ ++             ++ </t>
  </si>
  <si>
    <t xml:space="preserve">  tr|A0A0C2X   211 LLTIRHLDVSLP----------------STTTNS-----------WWELF 233  </t>
  </si>
  <si>
    <t xml:space="preserve">  tr|A0A0C2X   234 DAE-----------------------W----------------------- 237  </t>
  </si>
  <si>
    <t xml:space="preserve">                               D++++  +   +r +R  +  ++ q+ +         +</t>
  </si>
  <si>
    <t xml:space="preserve">  tr|A0A0C2X   238 ------------DDMWNVCGYI-MRLYRKRSEEDKRQTMG---------M 265  </t>
  </si>
  <si>
    <t xml:space="preserve">                     + +++ ++ ++++ k   </t>
  </si>
  <si>
    <t xml:space="preserve">  tr|A0A0C2X   266 --VNKKGVRRWLEDIGK    280  </t>
  </si>
  <si>
    <t>tr|Q5KP43|Q5KP43_CRYNJ: domain 1 of 1, from 2 to 423: score 114.7, E = 3.9e-31</t>
  </si>
  <si>
    <t xml:space="preserve">                      +s +p +pasl   s h+ +l++     v  + +a+ A ++  VI+ </t>
  </si>
  <si>
    <t xml:space="preserve">  tr|Q5KP43|     2    PSRNPIHPASLCRLSTHNKPLVECLRTRVRSEFLAHVAEQTCSVIRI 48   </t>
  </si>
  <si>
    <t xml:space="preserve">                   dddlvepPpAap....LPttPstkpHKsFTrsleqdmlepsGlplE....</t>
  </si>
  <si>
    <t xml:space="preserve">                        +++p+ p+++ LPt+P+                + +G p E  + </t>
  </si>
  <si>
    <t xml:space="preserve">  tr|Q5KP43|    49 ----SPSAPSTPstsyLPTPPASPS---------GEHYDEDGKPSEwwqa 85   </t>
  </si>
  <si>
    <t xml:space="preserve">                   ........terLpsiyletfItklgkssrvqvpTLaTalvYlkRfrtrls</t>
  </si>
  <si>
    <t xml:space="preserve">                   +++++++ + +Lp   l+ fI  l++ s+vq pTL  +lvYl+R+r +l+</t>
  </si>
  <si>
    <t xml:space="preserve">  tr|Q5KP43|    86 pngteddlDVDLPE--LQEFIRGLVVQSNVQMPTLSVTLVYLERLREKLP 133  </t>
  </si>
  <si>
    <t xml:space="preserve">                    va+Gm +         t+hr+fla Li AaKYl+Dsspkn hw +Y++ </t>
  </si>
  <si>
    <t xml:space="preserve">  tr|Q5KP43|   134 AVATGMKC---------TRHRVFLAVLICAAKYLNDSSPKNMHWQKYGKF 174  </t>
  </si>
  <si>
    <t xml:space="preserve">                                      fS++Evnlme+ qll+lLdy lr  v+ed+l</t>
  </si>
  <si>
    <t xml:space="preserve">  tr|Q5KP43|   175 -------------------FSLAEVNLMEK-QLLYLLDYNLR--VEEDEL 202  </t>
  </si>
  <si>
    <t xml:space="preserve">                   lvhlEpfLLerlgfqlearhpyrtLrdlkrqker................</t>
  </si>
  <si>
    <t xml:space="preserve">                   ++hlE f  +++ +++   +p +      ++++ +++ + +   ++++++</t>
  </si>
  <si>
    <t xml:space="preserve">  tr|Q5KP43|   203 VRHLEGFG-PSVLAPATSSAPSS-----VSVQAApdqlrvpaviprtkts 246  </t>
  </si>
  <si>
    <t xml:space="preserve">                   ............................erasgLrlssdvkvrlawpvlp</t>
  </si>
  <si>
    <t xml:space="preserve">                   ++ +++ +++++++++++ +++ +++ + +++++r      v+l+++ ++</t>
  </si>
  <si>
    <t xml:space="preserve">  tr|Q5KP43|   247 psassrlrtgpnksrstnferpfnptadIASHHSR-----PVDLQRSHTN 291  </t>
  </si>
  <si>
    <t xml:space="preserve">                    + g+s                            ++s +++ +  + + +</t>
  </si>
  <si>
    <t xml:space="preserve">  tr|Q5KP43|   292 EHIGSSCQ--------------------------PRSYRPAPIHIPRAIT 315  </t>
  </si>
  <si>
    <t xml:space="preserve">                    ++s +s+++sas  + +    ++++++ssd ++s   + ++++      </t>
  </si>
  <si>
    <t xml:space="preserve">  tr|Q5KP43|   316 CSSSPGSASSSASSVLYGDIPTPGLGRDSSDAGDSPQAARTPDE------ 359  </t>
  </si>
  <si>
    <t xml:space="preserve">                      ++  r  y                      v v     + + +++k </t>
  </si>
  <si>
    <t xml:space="preserve">  tr|Q5KP43|   360 ---GRWGRYGYGG--------------------VPVP---VSVPGRLYKM 383  </t>
  </si>
  <si>
    <t xml:space="preserve">                   dkpqPevsv..aapvsssqehivtDelsegksgsgdrraRfslsaagaqa</t>
  </si>
  <si>
    <t xml:space="preserve">                   +  +  v++++a+pv +  + i t+   ++++g+                </t>
  </si>
  <si>
    <t xml:space="preserve">  tr|Q5KP43|   384 SCEPTIVGLssASPVACVKSPIGTE---KQREGL---------------- 414  </t>
  </si>
  <si>
    <t xml:space="preserve">                                           gR +k   </t>
  </si>
  <si>
    <t xml:space="preserve">  tr|Q5KP43|   415 -----------L---------KRAGRTFK    423  </t>
  </si>
  <si>
    <t>tr|A0A0D0E6K6|A0A0D0E6K6_9HOMO: domain 1 of 1, from 1 to 268: score 114.7, E = 4e-31</t>
  </si>
  <si>
    <t xml:space="preserve">                      m   + p                    l+s ++i+            </t>
  </si>
  <si>
    <t xml:space="preserve">  tr|A0A0D0E     1    MTPDLVP--------------------LASPSQIE------------ 15   </t>
  </si>
  <si>
    <t xml:space="preserve">                                 +tPs+++                G+++E+e +++++</t>
  </si>
  <si>
    <t xml:space="preserve">  tr|A0A0D0E    16 --------------RTPSREE----------------GVSQELEEDLRAF 35   </t>
  </si>
  <si>
    <t xml:space="preserve">                   +++fI+++g+ + ++++++aTa++++++f++  s+++             </t>
  </si>
  <si>
    <t xml:space="preserve">  tr|A0A0D0E    36 GCKFIHEAGVLLKQKQVAVATAQILYQKFWYTSSMKQ------------- 72   </t>
  </si>
  <si>
    <t xml:space="preserve">                   + +++i+++AL+lA+K le+++ +++++++ +dlLLqR    L  p+   </t>
  </si>
  <si>
    <t xml:space="preserve">  tr|A0A0D0E    73 FSIGDIGMGALYLASK-LEECPLRMRDLINIYDLLLQRMSDELAPPS--- 118  </t>
  </si>
  <si>
    <t xml:space="preserve">                    +G   + +++ ++   +++++ydl+      d++v++E+++L+rlgf++</t>
  </si>
  <si>
    <t xml:space="preserve">  tr|A0A0D0E   119 -SGKGKEKFKYAPMSY-FGNTFYDLK------DAVVVAEMQILKRLGFNV 160  </t>
  </si>
  <si>
    <t xml:space="preserve">                   +++ py+tL ++ r+      +gL+++ d + ++aw++l+D+  t+    </t>
  </si>
  <si>
    <t xml:space="preserve">  tr|A0A0D0E   161 HVVLPYGTLINYLRV------LGLTNHKDAC-AKAWGFLNDALQTPVY-- 201  </t>
  </si>
  <si>
    <t xml:space="preserve">                                                        +++++++  ++  </t>
  </si>
  <si>
    <t xml:space="preserve">  tr|A0A0D0E   202 -------------------------------------ALYAVPTIVGAAI 214  </t>
  </si>
  <si>
    <t xml:space="preserve">                   +++ ++++ s +                 t ++        ++++ + ++</t>
  </si>
  <si>
    <t xml:space="preserve">  tr|A0A0D0E   215 LLTVRLLGISLP----------------STPPNC-----WWDLFDAPWDD 243  </t>
  </si>
  <si>
    <t xml:space="preserve">  tr|A0A0D0E   244 VWS----------------------VC----------------------- 248  </t>
  </si>
  <si>
    <t xml:space="preserve">                               + ++  ++++                            </t>
  </si>
  <si>
    <t xml:space="preserve">  tr|A0A0D0E   249 -----------GYVMRLYRDRT---------------------------P 260  </t>
  </si>
  <si>
    <t xml:space="preserve">                            +++ R++    </t>
  </si>
  <si>
    <t xml:space="preserve">  tr|A0A0D0E   261 ---------EDRLRVMS    268  </t>
  </si>
  <si>
    <t>tr|A0A177DJJ0|A0A177DJJ0_ALTAL: domain 1 of 1, from 5 to 401: score 114.6, E = 4.1e-31</t>
  </si>
  <si>
    <t xml:space="preserve">                      +s + ++  ++ P+++++ ++ +++ +   + +++            </t>
  </si>
  <si>
    <t xml:space="preserve">  tr|A0A177D     5    ASPLERDNERVGPHPSYIEVAKPYILQSRMQKCLS------------ 39   </t>
  </si>
  <si>
    <t xml:space="preserve">                                    + +                s  +++  rL+   </t>
  </si>
  <si>
    <t xml:space="preserve">  tr|A0A177D    40 -----------------DIHM---------------SDAKEDAVRLQ--- 54   </t>
  </si>
  <si>
    <t xml:space="preserve">                   ++++I++++ +++++ +T++Ta +Y+++fr+ + +++             </t>
  </si>
  <si>
    <t xml:space="preserve">  tr|A0A177D    55 GVAWIDQVRRALQLPIRTFNTAVIYYHKFRLLHADNE------------- 91   </t>
  </si>
  <si>
    <t xml:space="preserve">  tr|A0A177D    92 YNWADAAAAALFTACK-IEDTLKKSREIL--------------------- 119  </t>
  </si>
  <si>
    <t xml:space="preserve">                        c+  nl+      e L+ d++ f+ ++ l+++lE+++Le++gf++</t>
  </si>
  <si>
    <t xml:space="preserve">  tr|A0A177D   120 -----CAHWNLKVGPG--ESLSSDDPRFENHSKLIIGLERLMLESAGFDF 162  </t>
  </si>
  <si>
    <t xml:space="preserve">                   ++r p++  ++l r+        Lr + + +   +w+ + Ds++t++p  </t>
  </si>
  <si>
    <t xml:space="preserve">  tr|A0A177D   163 RNRYPQKVMVKLARA--------LRFDAKDEAKTTWNLSIDSYRTFAP-- 202  </t>
  </si>
  <si>
    <t xml:space="preserve">                   WVqLDVDLGEVRRACmRmAq..Leepnasi..sssSsyttpsvsraesgt</t>
  </si>
  <si>
    <t xml:space="preserve">                      L         AC+ +A +   ++ ++  ++ +  y+ +++srae+++</t>
  </si>
  <si>
    <t xml:space="preserve">  tr|A0A177D   203 ---LKQSTPTLAIACLELAArlHGKDTTKFvdAGPVRYSKWATSRAEIME 249  </t>
  </si>
  <si>
    <t xml:space="preserve">                   ++l+++   +t+ +s tSv++s ++e + +++i+++ +      a+   +</t>
  </si>
  <si>
    <t xml:space="preserve">  tr|A0A177D   250 TLLDLLDL-YTHHRSATSVGPSYTLEHFINIRIGLNQE------ASAANI 292  </t>
  </si>
  <si>
    <t xml:space="preserve">                   +r    +     S sv ++ S       +++              kp+ +</t>
  </si>
  <si>
    <t xml:space="preserve">  tr|A0A177D   293 PRYSRYK-----SESVADAGS-------TTN------------GAKPRNG 318  </t>
  </si>
  <si>
    <t xml:space="preserve">                   vsvaapvsssqehi...vtDelsegksgsg..drraRfslsaagaqaerE</t>
  </si>
  <si>
    <t xml:space="preserve">                    ++++p  +  + ++++++D  ++   g +++ ++ Rf+l+aa+a++er </t>
  </si>
  <si>
    <t xml:space="preserve">  tr|A0A177D   319 IDPTSPFTPATPIAhspAADQAPKSAIGIRgqNGTVRFMLDAARAHDERA 368  </t>
  </si>
  <si>
    <t xml:space="preserve">                   tvapsfk.......vklsiSrrmgsglvgRmlk&lt;-*</t>
  </si>
  <si>
    <t xml:space="preserve">                    v    k ++++ +v+ +iS +    +++R++    </t>
  </si>
  <si>
    <t xml:space="preserve">  tr|A0A177D   369 EVEKFHKleeeeyeVEVPISSESRTDDRERERA    401  </t>
  </si>
  <si>
    <t>tr|G0RS47|G0RS47_HYPJQ: domain 1 of 1, from 1 to 320: score 114.6, E = 4.1e-31</t>
  </si>
  <si>
    <t xml:space="preserve">  tr|G0RS47|     1    MSANYWE-------------STQRRHWLFTKEELA------------ 22   </t>
  </si>
  <si>
    <t xml:space="preserve">                                   + + +        e + l +   pl+ +r   iy</t>
  </si>
  <si>
    <t xml:space="preserve">  tr|G0RS47|    23 --------------SMRQKLE-------EENADLVRMF-PLPQPRHMAIY 50   </t>
  </si>
  <si>
    <t xml:space="preserve">                   +++++  lgk++  ++++ aTa+vYlkRf++++++++             </t>
  </si>
  <si>
    <t xml:space="preserve">  tr|G0RS47|    51 FNQQLLRLGKRLTIRQQAMATAQVYLKRFYSKVEIRR------------- 87   </t>
  </si>
  <si>
    <t xml:space="preserve">  tr|G0RS47|    88 TNPYLVITTAIYLACK-MEEAPQHIRLIVT-------------------- 116  </t>
  </si>
  <si>
    <t xml:space="preserve">  tr|G0RS47|   117 -------EARQLW-QDFI----------GLDTSKIGECEFMLISEMNSQL 148  </t>
  </si>
  <si>
    <t xml:space="preserve">  tr|G0RS47|   149 IVHQPYRSLLALRPE--------LLLV-DEDVQLAKSIINDHYMTDLP-- 187  </t>
  </si>
  <si>
    <t xml:space="preserve">                   WVqLDVDLGEVRRAC..mRmAqLeepnasisssSsyttpsvsraesgtsv</t>
  </si>
  <si>
    <t xml:space="preserve">                                 C++  +A +    a   ++ s+ +  +s +++++++</t>
  </si>
  <si>
    <t xml:space="preserve">  tr|G0RS47|   188 ------------FLCppHIVALVAILLALVLRPNSSVPGQASGSAAAAGL 225  </t>
  </si>
  <si>
    <t xml:space="preserve">                    ++ + ++ a   +++ +   sd ++   ++    +      a   ++q </t>
  </si>
  <si>
    <t xml:space="preserve">  tr|G0RS47|   226 AAAQAALSQAHTARSGQGGILSDIPSMPEVKERVQE------ARITRVQN 269  </t>
  </si>
  <si>
    <t xml:space="preserve">  tr|G0RS47|   270 FAAWL-----------------------A----------------ESDVD 280  </t>
  </si>
  <si>
    <t xml:space="preserve">                   +aa v  +qe i+ +e  e++  +  +                       </t>
  </si>
  <si>
    <t xml:space="preserve">  tr|G0RS47|   281 IAAMVDATQEIISFYECYEQYNDKLTK----------------------- 307  </t>
  </si>
  <si>
    <t xml:space="preserve">  tr|G0RS47|   308 -E-----QINRFVKARNLD    320  </t>
  </si>
  <si>
    <t>tr|A0A165DYL2|A0A165DYL2_EXIGL: domain 1 of 1, from 1 to 374: score 114.5, E = 4.5e-31</t>
  </si>
  <si>
    <t xml:space="preserve">                            +pasl+P+s  ++ l +l  ++v+ +miay A  a ++   </t>
  </si>
  <si>
    <t xml:space="preserve">  tr|A0A165D     1    -----MDPASLLPKSQRNPDLHELLAGPVTPEMIAYIAARAQRLLEV 42   </t>
  </si>
  <si>
    <t xml:space="preserve">                    d+     ++ p +P tP+                    +++ E ++ ps</t>
  </si>
  <si>
    <t xml:space="preserve">  tr|A0A165D    43 QDENDDQTSSLPSpPPTPAGAR-----------------VRFaEQQAFPS 75   </t>
  </si>
  <si>
    <t xml:space="preserve">                     le+fIt l+  s vq  TL+ +l+Yl R+  rl+p akGm++      </t>
  </si>
  <si>
    <t xml:space="preserve">  tr|A0A165D    76 --LESFITDLCRQSCVQPSTLLVTLIYLDRLSKRLPPAAKGMPC------ 117  </t>
  </si>
  <si>
    <t xml:space="preserve">                      t+hr+fla+Li+AaKYl+DsspknKhw+ Ya+               </t>
  </si>
  <si>
    <t xml:space="preserve">  tr|A0A165D   118 ---TRHRVFLATLIVAAKYLNDSSPKNKHWTHYAAH-------------- 150  </t>
  </si>
  <si>
    <t xml:space="preserve">                   yskfGfSccEvnlmepkqllelLdydlrdfvseddllvhlEpfLLe..rl</t>
  </si>
  <si>
    <t xml:space="preserve">                        f + Evnlme+ qll+ Ld +lr  ++e ++++ ++pf+ ++++l</t>
  </si>
  <si>
    <t xml:space="preserve">  tr|A0A165D   151 -----FDRNEVNLMEK-QLLFILDFELR--FEEAEAVAMFAPFM-KggEL 191  </t>
  </si>
  <si>
    <t xml:space="preserve">                   gfqlearhpyrtLrdlkrqkererasgLrlssdvkvrlaw.pvlpDsrgt</t>
  </si>
  <si>
    <t xml:space="preserve">                    ++ e +  +r  ++ +r++++      +  +++ + + +++v+p++  +</t>
  </si>
  <si>
    <t xml:space="preserve">  tr|A0A165D   192 YAPKETKTEQRARVAASRARAV------QALPKMPITPPYdAVPPSASSS 235  </t>
  </si>
  <si>
    <t xml:space="preserve">                   slpPWWVqLDVDLGEVRRACmRmAqLeepnasisssSsyttp....svsr</t>
  </si>
  <si>
    <t xml:space="preserve">                    l+                       ++  a  s+s s   p ++++++ </t>
  </si>
  <si>
    <t xml:space="preserve">  tr|A0A165D   236 TLR-----------------------PPTEAVRSRSTSTHRPvrpsPLYS 262  </t>
  </si>
  <si>
    <t xml:space="preserve">                    +s +s++++  +    +++s+S+aes+sd            g       </t>
  </si>
  <si>
    <t xml:space="preserve">  tr|A0A165D   263 MSSSESISSLTDD----NGTSSSSAESGSD------------G------- 289  </t>
  </si>
  <si>
    <t xml:space="preserve">                   e + ++r++                         v           e++ </t>
  </si>
  <si>
    <t xml:space="preserve">  tr|A0A165D   290 EAPPVPRFVLRP----------------------VP---------AERRR 308  </t>
  </si>
  <si>
    <t xml:space="preserve">                   k++ ++s+++++sss  +  ++el+++k+   + r R  +s   ++ +  </t>
  </si>
  <si>
    <t xml:space="preserve">  tr|A0A165D   309 KASGQHSLQSSSSSSTVSSHSYELPPTKPLRVAPRNRVASSTHSSRSGS- 357  </t>
  </si>
  <si>
    <t xml:space="preserve">                       s +v           + gR++    </t>
  </si>
  <si>
    <t xml:space="preserve">  tr|A0A165D   358 GMSSSTSVP---------TFIGRVFS    374  </t>
  </si>
  <si>
    <t>tr|K5WYD4|K5WYD4_PHACS: domain 1 of 1, from 2 to 247: score 114.4, E = 4.9e-31</t>
  </si>
  <si>
    <t xml:space="preserve">                      +s +++p                    l+s ++i+            </t>
  </si>
  <si>
    <t xml:space="preserve">  tr|K5WYD4|     2    ASVSLYP--------------------LASLEQIE------------ 16   </t>
  </si>
  <si>
    <t xml:space="preserve">                                 +  s++                 G+p+ +e +++++</t>
  </si>
  <si>
    <t xml:space="preserve">  tr|K5WYD4|    17 --------------KSSSRDD----------------GIPENLEEDLRAF 36   </t>
  </si>
  <si>
    <t xml:space="preserve">                   ++++I+++g+ + ++++++aTa+++++Rf+ ++s+++             </t>
  </si>
  <si>
    <t xml:space="preserve">  tr|K5WYD4|    37 GCKLIHQAGVLLKQKQVAVATAQILFQRFWFVTSMKQ------------- 73   </t>
  </si>
  <si>
    <t xml:space="preserve">                   +++++i+++AL+lA+K le+++++++++++ +dlLLqRTA  L       </t>
  </si>
  <si>
    <t xml:space="preserve">  tr|K5WYD4|    74 FGIGDIGMGALYLASK-LEECPIRMRDLINIYDLLLQRTADTLAAQTTNP 122  </t>
  </si>
  <si>
    <t xml:space="preserve">                     G    E++++++   ++ ++ydl+      d+lv++E+++L+rlgf +</t>
  </si>
  <si>
    <t xml:space="preserve">  tr|K5WYD4|   123 HKG----EFKYVPMSY-FGSTFYDLK------DALVVAEMQILKRLGFHV 161  </t>
  </si>
  <si>
    <t xml:space="preserve">                   +++ py+tL+++ r+      +gL+ ++dv+   aw++l+D+  t+    </t>
  </si>
  <si>
    <t xml:space="preserve">  tr|K5WYD4|   162 HVVLPYGTLVNYLRV------LGLTSREDVC-TRAWGYLNDALQTPVY-- 202  </t>
  </si>
  <si>
    <t xml:space="preserve">                                                        +++ +++  s+  </t>
  </si>
  <si>
    <t xml:space="preserve">  tr|K5WYD4|   203 -------------------------------------ALYPVPTIVSAAI 215  </t>
  </si>
  <si>
    <t xml:space="preserve">                   +++ ++++   +                 ++++                 </t>
  </si>
  <si>
    <t xml:space="preserve">  tr|K5WYD4|   216 LLTTRLLGIPLP----------------SKLPNC---------------- 233  </t>
  </si>
  <si>
    <t xml:space="preserve">  tr|K5WYD4|   234 --------------------------W----------------------- 234  </t>
  </si>
  <si>
    <t xml:space="preserve">  tr|K5WYD4|   235 -------------------------------------------------W 235  </t>
  </si>
  <si>
    <t xml:space="preserve">                        +  + ++++++    </t>
  </si>
  <si>
    <t xml:space="preserve">  tr|K5WYD4|   236 -----ELFDADWEDVWS    247  </t>
  </si>
  <si>
    <t>tr|A6QVF9|A6QVF9_AJECN: domain 1 of 1, from 13 to 245: score 114.2, E = 5.7e-31</t>
  </si>
  <si>
    <t xml:space="preserve">  tr|A6QVF9|    13    TSNNVHPtiPPPAGPHPSYIQVAKPYVFERTVHECIA---------- 49   </t>
  </si>
  <si>
    <t xml:space="preserve">  tr|A6QVF9|    50 ----------------ATGVDQL------------------REDNIRLQ- 64   </t>
  </si>
  <si>
    <t xml:space="preserve">  tr|A6QVF9|    65 --GVTWIDNFRKALHLPVRTFNTAAIYYHKFRLVHPESE----------- 101  </t>
  </si>
  <si>
    <t xml:space="preserve">  tr|A6QVF9|   102 --YNYLDAAAAALFIACK-IEDTLKKSRDIL------------------- 129  </t>
  </si>
  <si>
    <t xml:space="preserve">  tr|A6QVF9|   130 -------CSAYNLKLPPA--EHLSADDPLFESHSRGIIGLERLMLESSGF 170  </t>
  </si>
  <si>
    <t xml:space="preserve">  tr|A6QVF9|   171 DFRNRHPQKPLIKLIKHFNF------DKNSKTS-RVAYGMSLDLYRTFAP 213  </t>
  </si>
  <si>
    <t xml:space="preserve">                                                             + +s+t +</t>
  </si>
  <si>
    <t xml:space="preserve">  tr|A6QVF9|   214 -----------------------------------------LKQTSATMA 222  </t>
  </si>
  <si>
    <t xml:space="preserve">                    ++++                            +g               </t>
  </si>
  <si>
    <t xml:space="preserve">  tr|A6QVF9|   223 FACLEL---------------------------AGR-------------- 231  </t>
  </si>
  <si>
    <t xml:space="preserve">                      ++                       +                     </t>
  </si>
  <si>
    <t xml:space="preserve">  tr|A6QVF9|   232 ---LL-----------------------N--------------------- 234  </t>
  </si>
  <si>
    <t xml:space="preserve">  tr|A6QVF9|     - -------------------------------------------------- -    </t>
  </si>
  <si>
    <t xml:space="preserve">                    +     r ++ + gR      </t>
  </si>
  <si>
    <t xml:space="preserve">  tr|A6QVF9|   235 -D-----RHERVESGR--L    245  </t>
  </si>
  <si>
    <t>tr|Q0CUJ8|Q0CUJ8_ASPTN: domain 1 of 1, from 950 to 1318: score 114.0, E = 6.2e-31</t>
  </si>
  <si>
    <t xml:space="preserve">                         r++p                   +++++  ++++ ++av++   </t>
  </si>
  <si>
    <t xml:space="preserve">  tr|Q0CUJ8|   950    ---RRHP-------------------GPAVYPSVVHPGRQAVHL--- 971  </t>
  </si>
  <si>
    <t xml:space="preserve">                                 ++ + + H+ +  +s +   ++ +G      r++  </t>
  </si>
  <si>
    <t xml:space="preserve">  tr|Q0CUJ8|   972 --------------RVHHPEMHRGhGGESAARGGAATAG------RDV-- 999  </t>
  </si>
  <si>
    <t xml:space="preserve">                   yletfItklgkssrv.qvpTLaTalvYlkRfrtrlspvakGmrkqqQLHI</t>
  </si>
  <si>
    <t xml:space="preserve">                     + + +  ++s r ++ +T++Ta vY+++fr+++++++           </t>
  </si>
  <si>
    <t xml:space="preserve">  tr|Q0CUJ8|  1000 --DRQCAPGAESVRFpPIRTFNTAVVYYHKFRLVHPDNE----------- 1036 </t>
  </si>
  <si>
    <t xml:space="preserve">                     + + ++++aAL++A+K +eD+++k++++v                   </t>
  </si>
  <si>
    <t xml:space="preserve">  tr|Q0CUJ8|  1037 --YSYTDAAAAALFTACK-IEDTLKKSRDIV------------------- 1064 </t>
  </si>
  <si>
    <t xml:space="preserve">                          c+ +nl+ p +  e ++ d + f+  ++ +++lE+++Le++gf</t>
  </si>
  <si>
    <t xml:space="preserve">  tr|Q0CUJ8|  1065 -------CAAYNLKIPAS--EHVSPDNPVFEGPSRGIIGLERLMLESSGF 1105 </t>
  </si>
  <si>
    <t xml:space="preserve">                   +++ rhp++tL++l r        gL+  s+v   la+ ++ D ++t +p</t>
  </si>
  <si>
    <t xml:space="preserve">  tr|Q0CUJ8|  1106 DFRTRHPQKTLVKLARH------YGLTSQSEVS-TLAYRISQDLYRTYAP 1148 </t>
  </si>
  <si>
    <t xml:space="preserve">                        L         AC+ +A++ L  +      +S y  + +sr e+++</t>
  </si>
  <si>
    <t xml:space="preserve">  tr|Q0CUJ8|  1149 -----LKQTTSTMAFACLELAgrLLDQRIDAVETGSDYEKWRTSREEVME 1193 </t>
  </si>
  <si>
    <t xml:space="preserve">                   ++l++++  +t+++sst v++ + ++ ++ ++i+++ +      ae  +l</t>
  </si>
  <si>
    <t xml:space="preserve">  tr|Q0CUJ8|  1194 TLLDLLEL-YTHNRSSTTVGPHFPADRFLTARIPLNKE------AEAQHL 1236 </t>
  </si>
  <si>
    <t xml:space="preserve">                   +r+ ++                        +        + +   ++ P </t>
  </si>
  <si>
    <t xml:space="preserve">  tr|Q0CUJ8|  1237 PRFTHAD-----------------------D-------DRPSTNGARLPS 1256 </t>
  </si>
  <si>
    <t xml:space="preserve">                   v +  +  ++ ++++  e + + +  +d++ Rf+ ++++a ae+  va +</t>
  </si>
  <si>
    <t xml:space="preserve">  tr|Q0CUJ8|  1257 VAPGPRLHPLVPVAANGERPRPGEKGRDGAVRFMIDPERADAEKALVAEY 1306 </t>
  </si>
  <si>
    <t xml:space="preserve">  tr|Q0CUJ8|  1307 FKVE------MEEYEVEE---    1318 </t>
  </si>
  <si>
    <t>tr|A0A0D2FB06|A0A0D2FB06_9EURO: domain 1 of 1, from 5 to 400: score 114.0, E = 6.6e-31</t>
  </si>
  <si>
    <t xml:space="preserve">                       ++ +++   + P s ++ +  ++++w ++ + ++            </t>
  </si>
  <si>
    <t xml:space="preserve">  tr|A0A0D2F     5    QDTMRHD--DSPPFSRNPVLERSQSQWMFTAEDLL------------ 37   </t>
  </si>
  <si>
    <t xml:space="preserve">                                  tPs                   G++   e   + +</t>
  </si>
  <si>
    <t xml:space="preserve">  tr|A0A0D2F    38 --------------LTPSILD----------------GMSVTQELANRQK 57   </t>
  </si>
  <si>
    <t xml:space="preserve">  tr|A0A0D2F    58 GVNFITQVGIMLKLPQLTLATASVYLHRFFMRHAMVQNNRPG-------- 99   </t>
  </si>
  <si>
    <t xml:space="preserve">                   ++ + ++++A +lA K +e+  +k+K++v                     </t>
  </si>
  <si>
    <t xml:space="preserve">  tr|A0A0D2F   100 FHHYSVAATAIFLATK-VEENYRKMKELV--------------------- 127  </t>
  </si>
  <si>
    <t xml:space="preserve">  tr|A0A0D2F   128 ---VACCRVAQKQPNL-V--VDEQSKEYWKWRDTILHNEDLLLEALCFDL 171  </t>
  </si>
  <si>
    <t xml:space="preserve">                   ++++pyr+L ++ r    + +++ ++++    +++ +   +L+l++    </t>
  </si>
  <si>
    <t xml:space="preserve">  tr|A0A0D2F   172 QLEQPYRILLGFLRYYDIqankqlrntswaflndslVTTMCLQLTPSAIA 221  </t>
  </si>
  <si>
    <t xml:space="preserve">                     a   + +  + + ++D+rg   +PWW qL   L ++ + C  mA ++e</t>
  </si>
  <si>
    <t xml:space="preserve">  tr|A0A0D2F   222 GSAlymgvkfagISLPDDERG---RPWWEQLGLNLHDIQKGCNLMAEVYE 268  </t>
  </si>
  <si>
    <t xml:space="preserve">                   pnasisssSsyttpsvsraesgtsvlgsaskpdtas..ssstSvaesssd</t>
  </si>
  <si>
    <t xml:space="preserve">                   +++  + ++      ++ +  + s+ +  ++p+t+ ++ s+ ++a s+s </t>
  </si>
  <si>
    <t xml:space="preserve">  tr|A0A0D2F   269 NPTLPRQGQK----DAYTKDDDLSLFDRTRQPATPQpeLSPVGSAKSGSQ 314  </t>
  </si>
  <si>
    <t xml:space="preserve">                   ev...eseleitdggg.pass.ngaepyklqrviywekrkaqSnsvSegs</t>
  </si>
  <si>
    <t xml:space="preserve">                   + +++++++e+ + g+ ++s+++ ++ +++q ++ ++             </t>
  </si>
  <si>
    <t xml:space="preserve">  tr|A0A0D2F   315 GAkrdRDAAEDQNSGEwGSSMpSQRPGGDDQPAPSPK------------- 351  </t>
  </si>
  <si>
    <t xml:space="preserve">                             +           ++d +   v+ +++++ + +  ++D+l+</t>
  </si>
  <si>
    <t xml:space="preserve">  tr|A0A0D2F   352 ----------R----------VRRDSRNDNVGMPQRIPHRHSATAADDLP 381  </t>
  </si>
  <si>
    <t xml:space="preserve">                   +  +g+gd                        v+         +   +++</t>
  </si>
  <si>
    <t xml:space="preserve">  tr|A0A0D2F   382 NDSRGTGDD-----------------------VQ---------RRIDEIV 399  </t>
  </si>
  <si>
    <t xml:space="preserve">                   +   </t>
  </si>
  <si>
    <t xml:space="preserve">  tr|A0A0D2F   400 N    400  </t>
  </si>
  <si>
    <t>tr|A0A086TG35|A0A086TG35_ACRC1: domain 1 of 1, from 1 to 321: score 113.4, E = 9.6e-31</t>
  </si>
  <si>
    <t xml:space="preserve">  tr|A0A086T     1    MSANYWE-------------STQRRHWLFTKDQLA------------ 22   </t>
  </si>
  <si>
    <t xml:space="preserve">                                   + + +        e+ +   + +pl+ +r + i+</t>
  </si>
  <si>
    <t xml:space="preserve">  tr|A0A086T    23 --------------SMRQKLE--------EDNADLVRMFPLPQPRHLAIF 50   </t>
  </si>
  <si>
    <t xml:space="preserve">                   ++++ + l k+ +v+++  aTa++YlkRf++r+++++             </t>
  </si>
  <si>
    <t xml:space="preserve">  tr|A0A086T    51 FNQQMIRLSKRIQVRQQCMATAQIYLKRFYSRVEIRR------------- 87   </t>
  </si>
  <si>
    <t xml:space="preserve">  tr|A0A086T    88 TNPYLVITTAVYLACK-MEEAPQHIRLIVT-------------------- 116  </t>
  </si>
  <si>
    <t xml:space="preserve">                          E++ ++  +++            + ++++++E++L++++++ql</t>
  </si>
  <si>
    <t xml:space="preserve">  tr|A0A086T   117 -------EARTLW-SDFI----------SLDTSKIGECEFLLISEMSAQL 148  </t>
  </si>
  <si>
    <t xml:space="preserve">                     ++pyrtL+ l  +        L  + d++ +la++v++D + t+lp  </t>
  </si>
  <si>
    <t xml:space="preserve">  tr|A0A086T   149 LTHQPYRTLSSLRAE--------LPMT-DEDAALARSVINDTYMTDLP-- 187  </t>
  </si>
  <si>
    <t xml:space="preserve">                      L      +  A + +A  L+++ a    +Ss   +++  a+++++++</t>
  </si>
  <si>
    <t xml:space="preserve">  tr|A0A086T   188 ---LLCAPHIIGLAAILLAlVLRPNSAVPGQGSSGQAAAAGLAAAQAALS 234  </t>
  </si>
  <si>
    <t xml:space="preserve">                    +a+        ++  +       + e++++  ++          k+q +</t>
  </si>
  <si>
    <t xml:space="preserve">  tr|A0A086T   235 QAARA------GGQAGGLAAAGHNAGEARKKPQES-------RVAKVQQF 271  </t>
  </si>
  <si>
    <t xml:space="preserve">  tr|A0A086T   272 AAWL-----------------------A----------------ESSVDI 282  </t>
  </si>
  <si>
    <t xml:space="preserve">                   aa v  +qe ++ +e  e++  +  r                        </t>
  </si>
  <si>
    <t xml:space="preserve">  tr|A0A086T   283 AAMVDATQEIVSFYECYEQYNDKLTR------------------------ 308  </t>
  </si>
  <si>
    <t xml:space="preserve">  tr|A0A086T   309 E-----QINRFVKARGLD    321  </t>
  </si>
  <si>
    <t>tr|A0A0D2IB95|A0A0D2IB95_9EURO: domain 1 of 1, from 16 to 372: score 113.1, E = 1.2e-30</t>
  </si>
  <si>
    <t xml:space="preserve">                       s++p +                +++wl++ ++++            </t>
  </si>
  <si>
    <t xml:space="preserve">  tr|A0A0D2I    16    FSTNPVL-------------ERTQSQWLFTAEELC------------ 37   </t>
  </si>
  <si>
    <t xml:space="preserve">                                 + Ps                   G+p   e   + +</t>
  </si>
  <si>
    <t xml:space="preserve">  tr|A0A0D2I    38 --------------RSPSILN----------------GMPVAQELANRQK 57   </t>
  </si>
  <si>
    <t xml:space="preserve">                   +++fIt++g ++ +++ TLaTa+vYl+Rf++r+++v+ G   qq      </t>
  </si>
  <si>
    <t xml:space="preserve">  tr|A0A0D2I    58 GVNFITQVGIMLKLPQLTLATASVYLHRFFMRHEMVQPGQKGQQ-----G 102  </t>
  </si>
  <si>
    <t xml:space="preserve">                   ++ + ++++A +lA K +e+  +k++++v                     </t>
  </si>
  <si>
    <t xml:space="preserve">  tr|A0A0D2I   103 FHHYSVAATAIFLATK-VEENYRKMRELV--------------------- 130  </t>
  </si>
  <si>
    <t xml:space="preserve">                        cc+v+ ++p+     +d++++  + ++d ++h E++LLe+l+f+l</t>
  </si>
  <si>
    <t xml:space="preserve">  tr|A0A0D2I   131 ---VACCRVAQKQPNL-V--VDEQSKEYWKWRDNILHNEDLLLEALCFDL 174  </t>
  </si>
  <si>
    <t xml:space="preserve">                   ++++pyr+L d+ r+  +++++  ++++    +++ +   +L+l++    </t>
  </si>
  <si>
    <t xml:space="preserve">  tr|A0A0D2I   175 QLEQPYRILLDYLRFYRVqenkllrntswaflndslVTTMCLQLTPSAIA 224  </t>
  </si>
  <si>
    <t xml:space="preserve">                     a   + +  + + ++D+rg   +PWW qL   L +  R C  mA ++e</t>
  </si>
  <si>
    <t xml:space="preserve">  tr|A0A0D2I   225 GSAlyigvkfagITLPDDERG---RPWWEQLGLGLHDLQRGCNLMAEVYE 271  </t>
  </si>
  <si>
    <t xml:space="preserve">                   +++  + ++         ++ ++ +  + s     +++s+ +++ s++ +</t>
  </si>
  <si>
    <t xml:space="preserve">  tr|A0A0D2I   272 NPTLPRQGQKEAYTRDDDFSMFDRTRQATSP---QPDRSPALSTRSGSQG 318  </t>
  </si>
  <si>
    <t xml:space="preserve">                   +   ++t ++                                        </t>
  </si>
  <si>
    <t xml:space="preserve">  tr|A0A0D2I   319 AKRDRDTADDP--------------------------------------- 329  </t>
  </si>
  <si>
    <t xml:space="preserve">                   vnvkaGskkskksdekddkpqPevsvaapvsssqehivtDelsegksgsg</t>
  </si>
  <si>
    <t xml:space="preserve">                      +     s+   + +++++P+                ++l+ + +   </t>
  </si>
  <si>
    <t xml:space="preserve">  tr|A0A0D2I   330 ---N-----SGEWGSSLTARPPG----------------ENLWQPSPKRA 355  </t>
  </si>
  <si>
    <t xml:space="preserve">                   drraRfslsaagaqaerEtvapsfkvklsiSrrmgsglvgRmlk&lt;-*</t>
  </si>
  <si>
    <t xml:space="preserve">                   +r                        +   Sr++ s+l +R ++   </t>
  </si>
  <si>
    <t xml:space="preserve">  tr|A0A0D2I   356 RR------------------------D---SRDDTSNLPERAMQ    372  </t>
  </si>
  <si>
    <t>tr|A0A072P622|A0A072P622_9EURO: domain 1 of 1, from 23 to 406: score 113.0, E = 1.3e-30</t>
  </si>
  <si>
    <t xml:space="preserve">                       ++ ++      P + + +++ ++v++   + ++             </t>
  </si>
  <si>
    <t xml:space="preserve">  tr|A0A072P    23    IAAPRRN----GPMPNFVQVAKSYVFEQEIQQCLK------------ 53   </t>
  </si>
  <si>
    <t xml:space="preserve">                                   ++t+                   +++ +rL+   </t>
  </si>
  <si>
    <t xml:space="preserve">  tr|A0A072P    54 --------------DNGVTQA------------------REDNIRLA--- 68   </t>
  </si>
  <si>
    <t xml:space="preserve">                   ++++I +++ ++ ++v+T++Ta vY+++fr+ +s+ +             </t>
  </si>
  <si>
    <t xml:space="preserve">  tr|A0A072P    69 GVQWIENVRRALKLPVRTFNTAVVYYHKFRLQHSDGE------------- 105  </t>
  </si>
  <si>
    <t xml:space="preserve">                   +    +++aAL+ A+K +eD+++k+++++                     </t>
  </si>
  <si>
    <t xml:space="preserve">  tr|A0A072P   106 YDFVHAAAAALFSACK-VEDTLKKSRDIL--------------------- 133  </t>
  </si>
  <si>
    <t xml:space="preserve">                        c++ nl+  +   e+L+ d+  f+  ++++++lE+++Le++gf++</t>
  </si>
  <si>
    <t xml:space="preserve">  tr|A0A072P   134 -----CASHNLKAGRH--EQLSPDDQVFEHQSRAIIGLERLMLEASGFDF 176  </t>
  </si>
  <si>
    <t xml:space="preserve">                   + rhp+  L +l  +          ++s v    a+++ +D ++t++p  </t>
  </si>
  <si>
    <t xml:space="preserve">  tr|A0A072P   177 RSRHPQDLLIKLAKF------YKFEKTSQVL-KTAYAICLDLYRTFAP-- 217  </t>
  </si>
  <si>
    <t xml:space="preserve">                      L         AC+ +A++ L e n  i s+  y+ +   ra +++++</t>
  </si>
  <si>
    <t xml:space="preserve">  tr|A0A072P   218 ---LKQQTATLAFACLELAgrLLGEENHDIWSGRDYSSWRINRAQVMETL 264  </t>
  </si>
  <si>
    <t xml:space="preserve">                   l++++  +t+ ++ t  ++++s++ ++e++i+++ +       e  +l+r</t>
  </si>
  <si>
    <t xml:space="preserve">  tr|A0A072P   265 LDLLEL-YTHHRNQTAIGPEFSVDTFLEVRIPLNQE------SEERRLPR 307  </t>
  </si>
  <si>
    <t xml:space="preserve">                   viywek....rkaqS......nsvSegsSqyrstsvnvkaGskkskksde</t>
  </si>
  <si>
    <t xml:space="preserve">                   + +w+k++++   q++++++ n+  +gs   rs+s nv            </t>
  </si>
  <si>
    <t xml:space="preserve">  tr|A0A072P   308 FTEWLKtpneKNIQGhghgglNGTANGSH-SRSSSKNVS----------- 345  </t>
  </si>
  <si>
    <t xml:space="preserve">                   kddkpqPevsvaapvsssqehi.....vtDelsegksgsgdr....raRf</t>
  </si>
  <si>
    <t xml:space="preserve">                            ++++p+  s++ ++++++++ +++ g+++ g r++++++Rf</t>
  </si>
  <si>
    <t xml:space="preserve">  tr|A0A072P   346 -------PKDITSPSTNSSSGVgsgstAATSVPGGRPRIGERgregTIRF 388  </t>
  </si>
  <si>
    <t xml:space="preserve">                    l ++               +     +m++++v + ++   </t>
  </si>
  <si>
    <t xml:space="preserve">  tr|A0A072P   389 ILNPD---------------R-----EMEEREVVETFR    406  </t>
  </si>
  <si>
    <t>tr|A0A0G2FEN9|A0A0G2FEN9_9PEZI: domain 1 of 1, from 1 to 337: score 113.0, E = 1.3e-30</t>
  </si>
  <si>
    <t xml:space="preserve">                      m++++++             +tq+ +w +++++++            </t>
  </si>
  <si>
    <t xml:space="preserve">  tr|A0A0G2F     1    MAANYWD-------------STQRKHWQFTKEQLS------------ 22   </t>
  </si>
  <si>
    <t xml:space="preserve">                   dddlvepPpAapLPttPstkpHKsFTrsleqdmleps.GlplEterLpsi</t>
  </si>
  <si>
    <t xml:space="preserve">                                   + + +       +e+  l  s Glp    r ++i</t>
  </si>
  <si>
    <t xml:space="preserve">  tr|A0A0G2F    23 --------------SMRQRLE-------DEDPGLVQSfGLP--QWRHLNI 49   </t>
  </si>
  <si>
    <t xml:space="preserve">                   +++++I  lgk++ v++++ aTa+vY+kRf+ +++++             </t>
  </si>
  <si>
    <t xml:space="preserve">  tr|A0A0G2F    50 FFNQQINRLGKRLGVRQQAMATAQVYVKRFYIKVEIRK------------ 87   </t>
  </si>
  <si>
    <t xml:space="preserve">                    ++p + +++AL+lA+K +e+++++++                       </t>
  </si>
  <si>
    <t xml:space="preserve">  tr|A0A0G2F    88 -TNPFLLITTALYLACK-MEECPQHIS----------------------- 112  </t>
  </si>
  <si>
    <t xml:space="preserve">                           E ++  + + +    +d   ++ + ++++++E++L++++++ </t>
  </si>
  <si>
    <t xml:space="preserve">  tr|A0A0G2F   113 --------ERKVADRGSNT----ADMQ-LFHDPSKIGECEFWLISEMNSH 149  </t>
  </si>
  <si>
    <t xml:space="preserve">                   l++++pyrtL+ l++       + L+ +   +v+law++++D++ t+lp </t>
  </si>
  <si>
    <t xml:space="preserve">  tr|A0A0G2F   150 LIIHQPYRTLTSLQSS------LNLTQD---EVALAWSIVNDHYMTDLP- 189  </t>
  </si>
  <si>
    <t xml:space="preserve">                                        L++p++ +  +    +++  + +s+ s+ </t>
  </si>
  <si>
    <t xml:space="preserve">  tr|A0A0G2F   190 --------------------LLYPPHTIALTA---ILLAILFRPSQNSSQ 216  </t>
  </si>
  <si>
    <t xml:space="preserve">                   gsaskpdtasssstS.....vaesssdeveseleitdgggpassngaepy</t>
  </si>
  <si>
    <t xml:space="preserve">                   g+ ++  +++++++++  +  a +  + ++ + + +++g        +p+</t>
  </si>
  <si>
    <t xml:space="preserve">  tr|A0A0G2F   217 GGTAQ-GSGNAMGQPnmagiNAVTAALAQAQARQTPTPGA-------PPG 258  </t>
  </si>
  <si>
    <t xml:space="preserve">                    ++ ++                    s  ++ + G   sk +   + +++</t>
  </si>
  <si>
    <t xml:space="preserve">  tr|A0A0G2F   259 QIPADAANA---------------AQSAALTKEKGERYSKVQRFALWLAE 293  </t>
  </si>
  <si>
    <t xml:space="preserve">                   +  +++  v ++qe+i+ ++  e++  +  r                   </t>
  </si>
  <si>
    <t xml:space="preserve">  tr|A0A0G2F   294 SSMDIEGMVDCTQELISFYDCQEQYNDKLTR------------------- 324  </t>
  </si>
  <si>
    <t xml:space="preserve">                        +      + +   +R l+   </t>
  </si>
  <si>
    <t xml:space="preserve">  tr|A0A0G2F   325 -----E-----QIVRFIKARGLD    337  </t>
  </si>
  <si>
    <t>tr|W9XN44|W9XN44_9EURO: domain 1 of 1, from 1 to 352: score 112.9, E = 1.3e-30</t>
  </si>
  <si>
    <t xml:space="preserve">                      m++++++             +tq+ +w ++ +++a            </t>
  </si>
  <si>
    <t xml:space="preserve">  tr|W9XN44|     1    MAANYWT-------------STQRKYWTFTPEKLA------------ 22   </t>
  </si>
  <si>
    <t xml:space="preserve">                                 + ++            q++ ++ + p ++ rL  i+</t>
  </si>
  <si>
    <t xml:space="preserve">  tr|W9XN44|    23 --------------EIRDDLD--------RQAAKAIEQHPYPDRRLMFIF 50   </t>
  </si>
  <si>
    <t xml:space="preserve">                   l + + +l+k++  +++ +aTalvYl+R ++ +++               </t>
  </si>
  <si>
    <t xml:space="preserve">  tr|W9XN44|    51 LRDRLLQLAKRLPFRQQCVATALVYLHRYFLSTPMQN------------- 87   </t>
  </si>
  <si>
    <t xml:space="preserve">                   ++ ++  ++A++lA+K +e+s+ +++ ++                     </t>
  </si>
  <si>
    <t xml:space="preserve">  tr|W9XN44|    88 VNLYLLTATAFYLASK-TEESPHHIRLVA--------------------- 115  </t>
  </si>
  <si>
    <t xml:space="preserve">                         +E++  +p+               +++ l++ E+ L++++++ql</t>
  </si>
  <si>
    <t xml:space="preserve">  tr|W9XN44|   116 ------AEARQAWPEF-V----------PGDVSRLGEMEFCLISEMHSQL 148  </t>
  </si>
  <si>
    <t xml:space="preserve">                   ++ hpyr L +lk      + + L ++   ++ law++++Ds+ t+lp  </t>
  </si>
  <si>
    <t xml:space="preserve">  tr|W9XN44|   149 IVWHPYRSLIALKEN----QDLKLSND---ELGLAWSIINDSYMTDLP-- 189  </t>
  </si>
  <si>
    <t xml:space="preserve">                      L      +    m +A ++ p a+++             +  + +++</t>
  </si>
  <si>
    <t xml:space="preserve">  tr|W9XN44|   190 ---LTCAPHLIAIIAMFLAVVFLPTAKAAG------------TLRPISHD 224  </t>
  </si>
  <si>
    <t xml:space="preserve">                    +++pd+++ ss  v++  +++ + ++   +  +         + +q+ +</t>
  </si>
  <si>
    <t xml:space="preserve">  tr|W9XN44|   225 TLANPDSGPFSS-LVGRQALSGSFNAVIGNLQMS-------NHPGSQTNP 266  </t>
  </si>
  <si>
    <t xml:space="preserve">                    +    +   s  + sSq +  + ++ a   ++k +  ++ + +++ +++</t>
  </si>
  <si>
    <t xml:space="preserve">  tr|W9XN44|   267 APN--GKARASLNDSSSQRVDREKTIAAIKESEKLQNIMRFLVESGIDIE 314  </t>
  </si>
  <si>
    <t xml:space="preserve">                   + ++s+qe+i++++++e++s++  +                        +</t>
  </si>
  <si>
    <t xml:space="preserve">  tr|W9XN44|   315 QMIESTQEMISLYDVWEQYSEKSIK------------------------D 340  </t>
  </si>
  <si>
    <t xml:space="preserve">                          ++ l +R l+   </t>
  </si>
  <si>
    <t xml:space="preserve">  tr|W9XN44|   341 -----TVSRCLKSRALD    352  </t>
  </si>
  <si>
    <t>tr|A0A0J0XYK0|A0A0J0XYK0_9TREE: domain 1 of 1, from 32 to 357: score 112.3, E = 2.1e-30</t>
  </si>
  <si>
    <t xml:space="preserve">                       + r +p asl ++  h + l +++  +vs + i++L + ++ +I  </t>
  </si>
  <si>
    <t xml:space="preserve">  tr|A0A0J0X    32    FEDRVHP-ASLDLCGEHDPRLLEFIRSDVSHELIEFLSRTTTSII-- 75   </t>
  </si>
  <si>
    <t xml:space="preserve">                          +++ + +P+t  +                  G      + ps </t>
  </si>
  <si>
    <t xml:space="preserve">  tr|A0A0J0X    76 -------ASSTSIdPKTIQRTD----------------G------NFPS- 95   </t>
  </si>
  <si>
    <t xml:space="preserve">                    l tfI+ +++ s+vqv TL ++ vYl+R+rtrl++vakG+++       </t>
  </si>
  <si>
    <t xml:space="preserve">  tr|A0A0J0X    96 -LTTFIAVVCEQSNVQVSTLIATIVYLERLRTRLPRVAKGLPC------- 137  </t>
  </si>
  <si>
    <t xml:space="preserve">                     t+hr+fla+Li AaKYl+DsspknKhw +Ya++               </t>
  </si>
  <si>
    <t xml:space="preserve">  tr|A0A0J0X   138 --TRHRVFLATLICAAKYLNDSSPKNKHWCRYAQM--------------- 170  </t>
  </si>
  <si>
    <t xml:space="preserve">                       fS++Evnlme+ qll+lLdy l   ++ed+ ++  E fL   ++  </t>
  </si>
  <si>
    <t xml:space="preserve">  tr|A0A0J0X   171 ----FSQAEVNLMEK-QLLFLLDYNLA--ITEDEVVRCSEHFL---SRYT 210  </t>
  </si>
  <si>
    <t xml:space="preserve">                   learhpyrtLrdlkrqkererasgLrlssdvkvrlawpvlpDs.rgtslp</t>
  </si>
  <si>
    <t xml:space="preserve">                   +e+ +p+                    ++++ ++ + pv+p  + g+ l+</t>
  </si>
  <si>
    <t xml:space="preserve">  tr|A0A0J0X   211 FEIPEPEL-------------------PPTPVSACSLPVTPRLpSGHILA 241  </t>
  </si>
  <si>
    <t xml:space="preserve">                                                       ++++v++++s+ + </t>
  </si>
  <si>
    <t xml:space="preserve">  tr|A0A0J0X   242 ------------------------------------PEAAVAHKSSAYEH 255  </t>
  </si>
  <si>
    <t xml:space="preserve">                    + a       ++s S+++ +s ++++         p s  + ++++l  </t>
  </si>
  <si>
    <t xml:space="preserve">  tr|A0A0J0X   256 YDEAPG----LDRSDSTSSFGSEGPRT---------PRSTESSPSPELVS 292  </t>
  </si>
  <si>
    <t xml:space="preserve">                   ++ +                        +                   + </t>
  </si>
  <si>
    <t xml:space="preserve">  tr|A0A0J0X   293 AARIS-----------------------R-------------------AV 300  </t>
  </si>
  <si>
    <t xml:space="preserve">                   vaa+  +++  +++ +  e++s+s    a +s s+  a a          </t>
  </si>
  <si>
    <t xml:space="preserve">  tr|A0A0J0X   301 VAAVHLQRPLPAALAY--EKRSHSAIQIADPSESPLSAAASA-------- 340  </t>
  </si>
  <si>
    <t xml:space="preserve">                       + +++ ++ v R +    </t>
  </si>
  <si>
    <t xml:space="preserve">  tr|A0A0J0X   341 -G-AAAKETRDSIVRRLFG    357  </t>
  </si>
  <si>
    <t>tr|N1PGI2|N1PGI2_DOTSN: domain 1 of 1, from 1 to 329: score 112.1, E = 2.4e-30</t>
  </si>
  <si>
    <t xml:space="preserve">  tr|N1PGI2|     1    MAANYWD-------------STQAKYWTFSKNELA------------ 22   </t>
  </si>
  <si>
    <t xml:space="preserve">                                   +   +          + l +    l++ r  siy</t>
  </si>
  <si>
    <t xml:space="preserve">  tr|N1PGI2|    23 --------------DLRQDLE-------KINQPLYNKY-FLPDRRHMSIY 50   </t>
  </si>
  <si>
    <t xml:space="preserve">                   +++++tkl+ ++++++++LaTa+ Y+kRf++r++++              </t>
  </si>
  <si>
    <t xml:space="preserve">  tr|N1PGI2|    51 FQQQLTKLARRMSLRQQALATAQAYMKRFYLRVEMRK------------- 87   </t>
  </si>
  <si>
    <t xml:space="preserve">  tr|N1PGI2|    88 TNPYLIMATAVYLACK-MEETPQHIRLMLG-------------------- 116  </t>
  </si>
  <si>
    <t xml:space="preserve">  tr|N1PGI2|   117 -------EAARQWPEL-G----------VSESSKIGECEFALISTLSSRL 148  </t>
  </si>
  <si>
    <t xml:space="preserve">                   + +hpyr L+dl   +++         s ++v la ++++Ds+ t+l+  </t>
  </si>
  <si>
    <t xml:space="preserve">  tr|N1PGI2|   149 ICHHPYRSLSDLAPLFGL---------SSEEVQLAHSIINDSYNTDLA-- 187  </t>
  </si>
  <si>
    <t xml:space="preserve">                                A   +A      a   ++   +   +++ + g  ++ </t>
  </si>
  <si>
    <t xml:space="preserve">  tr|N1PGI2|   188 ----------LLYAPHVLAITAIFLAVVLRPAGQPAGLAAHLTHGSPIMQ 227  </t>
  </si>
  <si>
    <t xml:space="preserve">                   s s  ++ sss++S a++ s++ +  +  + + g         +kl +++</t>
  </si>
  <si>
    <t xml:space="preserve">  tr|N1PGI2|   228 SPSSGSSMSSSGPSFAPTMSSSAAQQAFLGGFSG----LKQAGPKLSKLV 273  </t>
  </si>
  <si>
    <t xml:space="preserve">                    w+                                        +++v+ +</t>
  </si>
  <si>
    <t xml:space="preserve">  tr|N1PGI2|   274 DWL-----------------------A----------------ESKVDMT 284  </t>
  </si>
  <si>
    <t xml:space="preserve">                   a v  +qe+++++e +e +s+               +a +E++   +k  </t>
  </si>
  <si>
    <t xml:space="preserve">  tr|N1PGI2|   285 AIVDATQELVSLYEAWESYSE---------------RACKESITKFVKDG 319  </t>
  </si>
  <si>
    <t xml:space="preserve">                          gs+ +g   k   </t>
  </si>
  <si>
    <t xml:space="preserve">  tr|N1PGI2|   320 -----GAGSSGLGP--K    329  </t>
  </si>
  <si>
    <t>tr|A0A194XNZ3|A0A194XNZ3_9HELO: domain 1 of 1, from 1 to 192: score 112.1, E = 2.4e-30</t>
  </si>
  <si>
    <t xml:space="preserve">                      ms  +++        l+ aal  +++ +v+ +miayLA  a+ VI+C</t>
  </si>
  <si>
    <t xml:space="preserve">  tr|A0A194X     1    MSYPSRA--------LNEAALETFIYRPVTSEMIAYLAFKASEVIQC 39   </t>
  </si>
  <si>
    <t xml:space="preserve">                        e  +  ++L+P +P t p              ++   +++++Lps</t>
  </si>
  <si>
    <t xml:space="preserve">  tr|A0A194X    40 -----EKSTEDSqLpPSPPQTPP--------------HDDSTTDSPSLPS 70   </t>
  </si>
  <si>
    <t xml:space="preserve">                     le fIt+l+ +s+vqvpTL+T+lvYl+R+r rl+pvakG+r+      </t>
  </si>
  <si>
    <t xml:space="preserve">  tr|A0A194X    71 --LERFITSLVRKSNVQVPTLMTTLVYLERLRQRLPPVAKGLRC------ 112  </t>
  </si>
  <si>
    <t xml:space="preserve">                      t+hriflaALil aK+l+DsspknKhw+ Y+ +             g</t>
  </si>
  <si>
    <t xml:space="preserve">  tr|A0A194X   113 ---TVHRIFLAALILSAKFLNDSSPKNKHWAEYSNV------------RG 147  </t>
  </si>
  <si>
    <t xml:space="preserve">                   +  fGfS +Evnlme+ qll+lLd+dl   +seddl++hl+pfL      </t>
  </si>
  <si>
    <t xml:space="preserve">  tr|A0A194X   148 FEPFGFSKTEVNLMEK-QLLFLLDWDLN--ISEDDLYTHLDPFL------ 188  </t>
  </si>
  <si>
    <t xml:space="preserve">                                                                    p</t>
  </si>
  <si>
    <t xml:space="preserve">  tr|A0A194X   189 --------------------------------V----------------P 190  </t>
  </si>
  <si>
    <t xml:space="preserve">  tr|A0A194X     - -------------------------------------------------- -    </t>
  </si>
  <si>
    <t xml:space="preserve">  tr|A0A194X   191 ----------------------------I--------------------- 191  </t>
  </si>
  <si>
    <t xml:space="preserve">                    +                    </t>
  </si>
  <si>
    <t xml:space="preserve">  tr|A0A194X   192 -R-----------------    192  </t>
  </si>
  <si>
    <t>tr|A0A0L6WJ06|A0A0L6WJ06_9AGAR: domain 1 of 1, from 1 to 268: score 111.9, E = 2.8e-30</t>
  </si>
  <si>
    <t xml:space="preserve">                      ms+  +p                    l+s ++i+            </t>
  </si>
  <si>
    <t xml:space="preserve">  tr|A0A0L6W     1    MSTPFYP--------------------LASLSQIE------------ 15   </t>
  </si>
  <si>
    <t xml:space="preserve">                                  tPs++                 G+p ++e ++++y</t>
  </si>
  <si>
    <t xml:space="preserve">  tr|A0A0L6W    16 --------------STPSRED----------------GIPADLEEDLRAY 35   </t>
  </si>
  <si>
    <t xml:space="preserve">                   ++++I+++g  ++++++++a+a++ ++Rf++++s+++             </t>
  </si>
  <si>
    <t xml:space="preserve">  tr|A0A0L6W    36 GCKLIHEAGILLNQKQVAVAAAQIIFQRFWYVTSMKQ------------- 72   </t>
  </si>
  <si>
    <t xml:space="preserve">                   +++++i++++L+lA+K le+++ +++++++++dlLLqR  H L  ++g  </t>
  </si>
  <si>
    <t xml:space="preserve">  tr|A0A0L6W    73 FGVGDIGMGSLYLASK-LEECPLRIRDLINVYDLLLQRATHSLDRNSG-- 119  </t>
  </si>
  <si>
    <t xml:space="preserve">                           ++++++   +++++ydl+      d+lv+ E++ L+rlgf++</t>
  </si>
  <si>
    <t xml:space="preserve">  tr|A0A0L6W   120 ------KTFKYVPMSY-FGNTFYDLK------DALVVSEMQVLKRLGFNV 156  </t>
  </si>
  <si>
    <t xml:space="preserve">                   +++ py+tL +++r+      +gL  + d +   aw++l+D+  t+    </t>
  </si>
  <si>
    <t xml:space="preserve">  tr|A0A0L6W   157 QVVLPYGTLINYMRV------LGLISHQDAC-SRAWGYLNDALQTPVY-- 197  </t>
  </si>
  <si>
    <t xml:space="preserve">  tr|A0A0L6W   198 -------------------------------------ALYQVPTIVSAAI 210  </t>
  </si>
  <si>
    <t xml:space="preserve">                   +++ + ++ s +     s   +   el +t+ +                 </t>
  </si>
  <si>
    <t xml:space="preserve">  tr|A0A0L6W   211 LLTVRHLNISLP-----STPPNCWWELFDTSWED---------------- 239  </t>
  </si>
  <si>
    <t xml:space="preserve">                                            ++                       </t>
  </si>
  <si>
    <t xml:space="preserve">  tr|A0A0L6W   240 -------------------------IW----------------------- 241  </t>
  </si>
  <si>
    <t xml:space="preserve">                           ++  + ++  +++s                            </t>
  </si>
  <si>
    <t xml:space="preserve">  tr|A0A0L6W   242 --------SVCGYVMRLYRRRS---------------------------V 256  </t>
  </si>
  <si>
    <t xml:space="preserve">                        ++  + vg + k   </t>
  </si>
  <si>
    <t xml:space="preserve">  tr|A0A0L6W   257 -----EDTNRIVGMVNK    268  </t>
  </si>
  <si>
    <t>tr|M7NRQ4|M7NRQ4_PNEMU: domain 1 of 1, from 1 to 267: score 111.8, E = 2.9e-30</t>
  </si>
  <si>
    <t xml:space="preserve">                      m ++ ++               +++k++v  +mi+yL   a  V +C</t>
  </si>
  <si>
    <t xml:space="preserve">  tr|M7NRQ4|     1    MLNKQAL--------------IEFIKQPVKWEMIVYLTEKANGVLQC 33   </t>
  </si>
  <si>
    <t xml:space="preserve">                                  + s++            +l+ + +p       +  </t>
  </si>
  <si>
    <t xml:space="preserve">  tr|M7NRQ4|    34 --------------VPISQNS-------KYNTELSYRNFP-------T-- 53   </t>
  </si>
  <si>
    <t xml:space="preserve">  tr|M7NRQ4|    54 LEHFISSLCEQSNVQVPTLMSSLVYLERLRCKLPRVAKGM-M-------- 94   </t>
  </si>
  <si>
    <t xml:space="preserve">  tr|M7NRQ4|    95 CTCHRVFLASLILAAKYLNDSSPKNKHWAKYTnHL--------------- 129  </t>
  </si>
  <si>
    <t xml:space="preserve">                       fS++Evnlme++ l+ lL +dl   ++ +dl+ +l+pfL  ++   </t>
  </si>
  <si>
    <t xml:space="preserve">  tr|M7NRQ4|   130 ----FSLTEVNLMEKQLLT-LLEWDLS--ITVEDLYKVLAPFL-VPIKHA 171  </t>
  </si>
  <si>
    <t xml:space="preserve">                   learhpyrtLrdlkrqkererasgLrlssdvkvrlawpvl...pDsrgts</t>
  </si>
  <si>
    <t xml:space="preserve">                   + a +  r                    s+ ++ ++ ++l  +p s+ ++</t>
  </si>
  <si>
    <t xml:space="preserve">  tr|M7NRQ4|   172 IVAWQTVR--------------------SEQYMSPSLSYLmypPISYTPP 201  </t>
  </si>
  <si>
    <t xml:space="preserve">                   ++                                            ++ t</t>
  </si>
  <si>
    <t xml:space="preserve">  tr|M7NRQ4|   202 KS--------------------------------------------PIWT 207  </t>
  </si>
  <si>
    <t xml:space="preserve">                     l++ s p+t +s s+S+  ss++e  +e+ it++              </t>
  </si>
  <si>
    <t xml:space="preserve">  tr|M7NRQ4|   208 KRLSLTSSPATMPSLSSSSTVSSLAESPDESFITVPSM------------ 245  </t>
  </si>
  <si>
    <t xml:space="preserve">                                                 +                   </t>
  </si>
  <si>
    <t xml:space="preserve">  tr|M7NRQ4|   246 ------------------------------Q------------------- 246  </t>
  </si>
  <si>
    <t xml:space="preserve">                                    +l   ++ +                        </t>
  </si>
  <si>
    <t xml:space="preserve">  tr|M7NRQ4|   247 ----------------NSLKTSRRQL------------------------ 256  </t>
  </si>
  <si>
    <t xml:space="preserve">                      +         +l + +++   </t>
  </si>
  <si>
    <t xml:space="preserve">  tr|M7NRQ4|   257 ---Y-------QQYLKEQDFN    267  </t>
  </si>
  <si>
    <t>tr|S8FXW5|S8FXW5_FOMPI: domain 1 of 1, from 1 to 257: score 111.7, E = 3.1e-30</t>
  </si>
  <si>
    <t xml:space="preserve">  tr|S8FXW5|     1    MSTSLYP--------------------LASFTQIE------------ 15   </t>
  </si>
  <si>
    <t xml:space="preserve">                                 +tPs++                 Glp  +e ++++y</t>
  </si>
  <si>
    <t xml:space="preserve">  tr|S8FXW5|    16 --------------KTPSRED----------------GLPDYLEEDLRAY 35   </t>
  </si>
  <si>
    <t xml:space="preserve">                   ++++I+++g  + + ++++aTa+++++Rf+ ++s+++             </t>
  </si>
  <si>
    <t xml:space="preserve">  tr|S8FXW5|    36 GCKLIHEAGILLKQNQVAVATAQILFQRFWFVTSMKQ------------- 72   </t>
  </si>
  <si>
    <t xml:space="preserve">                   ctphriflaALilAaKYleDsspknKhwvsYadlLLqRTAH...KLKHpk</t>
  </si>
  <si>
    <t xml:space="preserve">                   +++++i+++AL+lA+K le+++++++++++++dlLLqR AH + +    +</t>
  </si>
  <si>
    <t xml:space="preserve">  tr|S8FXW5|    73 FGIGDIGMGALYLASK-LEECPIRIRDLINVYDLLLQRKAHiraQCMASN 121  </t>
  </si>
  <si>
    <t xml:space="preserve">                   gyskf......GfSccEvnlmepkqllelLdydlrdfvseddllvhlEpf</t>
  </si>
  <si>
    <t xml:space="preserve">                    +s ++ ++ +++S  E++++++   +++++ydl+      d++v++E++</t>
  </si>
  <si>
    <t xml:space="preserve">  tr|S8FXW5|   122 PTSPSsapsihTIS--EFKYTPMSY-FGNTFYDLK------DAIVVAEMQ 162  </t>
  </si>
  <si>
    <t xml:space="preserve">                   +L+rlgf+l ++ py tL+++ r+      +gL++++dv+   aw++l+D</t>
  </si>
  <si>
    <t xml:space="preserve">  tr|S8FXW5|   163 ILKRLGFNLTVVLPYNTLVNYLRV------LGLTNREDVC-STAWGYLND 205  </t>
  </si>
  <si>
    <t xml:space="preserve">                   +  t  p                                        v++</t>
  </si>
  <si>
    <t xml:space="preserve">  tr|S8FXW5|   206 ALQT--P----------------------------------------VYA 213  </t>
  </si>
  <si>
    <t xml:space="preserve">                     s ++++ sa   +t+ +++                             </t>
  </si>
  <si>
    <t xml:space="preserve">  tr|S8FXW5|   214 LYSVPTIVCSAIF-LTTRRMG----------------------------- 233  </t>
  </si>
  <si>
    <t xml:space="preserve">                      +l+ +++                         +              </t>
  </si>
  <si>
    <t xml:space="preserve">  tr|S8FXW5|   234 --IALPAAPENC-----------------------W-------------- 244  </t>
  </si>
  <si>
    <t xml:space="preserve">  tr|S8FXW5|     - -------------------------------------------------- -    </t>
  </si>
  <si>
    <t xml:space="preserve">                           +     +  + ++++ +    </t>
  </si>
  <si>
    <t xml:space="preserve">  tr|S8FXW5|   245 --------W-----ELFDAEWEDLWS    257  </t>
  </si>
  <si>
    <t>tr|G2WQ37|G2WQ37_VERDV: domain 1 of 1, from 28 to 309: score 111.4, E = 3.9e-30</t>
  </si>
  <si>
    <t xml:space="preserve">  tr|G2WQ37|    28    LSNLPTPPLSSRNSSADHSPKASFDGLDAelLQDKYLGPAVHLINLV 74   </t>
  </si>
  <si>
    <t xml:space="preserve">  tr|G2WQ37|    75 ---------PTSASL-RTPSTSA--------VQSLLARTALPLESIALAS 106  </t>
  </si>
  <si>
    <t xml:space="preserve">  tr|G2WQ37|   107 CILDSLNSKFALAWRLSCPLIADpSLSPSKRHSLAGPFFQ-----QRQMH 151  </t>
  </si>
  <si>
    <t xml:space="preserve">  tr|G2WQ37|   152 IDSVQPELIILAALVIAAKFTEDQQDPTAYYCA----------------- 184  </t>
  </si>
  <si>
    <t xml:space="preserve">                    ++   +Sc++ n++e++  +e+L+++++++++++dl+++      + ++</t>
  </si>
  <si>
    <t xml:space="preserve">  tr|G2WQ37|   185 SWGRNIWSCEQLNVTERCI-CENLNWRIKPLADDEDLITE------TLVD 227  </t>
  </si>
  <si>
    <t xml:space="preserve">  tr|G2WQ37|   228 MQLAARHYRP-------------------APRPVQKNAS----DGSGHSK 254  </t>
  </si>
  <si>
    <t xml:space="preserve">  tr|G2WQ37|   255 S-----------------------------------------KSMSVGTA 263  </t>
  </si>
  <si>
    <t xml:space="preserve">  tr|G2WQ37|   264 VVGLGLQ-LTPVDTP--------------VYDEDGGG------------- 285  </t>
  </si>
  <si>
    <t xml:space="preserve">  tr|G2WQ37|   286 -------------------S---------P-------------------- 287  </t>
  </si>
  <si>
    <t xml:space="preserve">  tr|G2WQ37|   288 -------------ASDYLSLPRSA-------------------------- 298  </t>
  </si>
  <si>
    <t xml:space="preserve">  tr|G2WQ37|   299 --T-----LGSLSPVGE--E    309  </t>
  </si>
  <si>
    <t>tr|W9WH48|W9WH48_9EURO: domain 1 of 1, from 10 to 393: score 111.3, E = 4.2e-30</t>
  </si>
  <si>
    <t xml:space="preserve">                       +++p         s ++ +  ++++wl++ ++++            </t>
  </si>
  <si>
    <t xml:space="preserve">  tr|W9WH48|    10    HDASPSF-------SKNAVLERAQSQWLFTPEELL------------ 37   </t>
  </si>
  <si>
    <t xml:space="preserve">                                   Ps                   G++   e   + +</t>
  </si>
  <si>
    <t xml:space="preserve">  tr|W9WH48|    38 --------------LAPSILD----------------GMSITQELANRQK 57   </t>
  </si>
  <si>
    <t xml:space="preserve">  tr|W9WH48|    58 GVNFITQVGIMLKLPQMTLATASVYLHRFFMRHAMVQNNRPG-------- 99   </t>
  </si>
  <si>
    <t xml:space="preserve">  tr|W9WH48|   100 FHHYSVAATAIFLATK-VEENYRKMKELV--------------------- 127  </t>
  </si>
  <si>
    <t xml:space="preserve">  tr|W9WH48|   128 ---VACCRVAQKQPNL-V--VDEQSKEYWKWRDTILHNEDLLLEALCFDL 171  </t>
  </si>
  <si>
    <t xml:space="preserve">                   ++++pyr+L d+ r   ++ +++ ++++    +++ +   +L+l++    </t>
  </si>
  <si>
    <t xml:space="preserve">  tr|W9WH48|   172 QLEQPYRILLDFLRYYDVqankqlrntswaflndslVTTMCLQLTPSAIA 221  </t>
  </si>
  <si>
    <t xml:space="preserve">                     a   + +  + ++++D+rg   +PWW qL VD+ ++ + C  mA ++e</t>
  </si>
  <si>
    <t xml:space="preserve">  tr|W9WH48|   222 GSAlymgvkfagITIPDDERG---RPWWEQLGVDIRDIQKGCNLMADVYE 268  </t>
  </si>
  <si>
    <t xml:space="preserve">                   ++a  + ++          + ++ +   a+    +  s+ ++a s+s + </t>
  </si>
  <si>
    <t xml:space="preserve">  tr|W9WH48|   269 NPALPRQGQKDAYTRDDDLAMFDRTRQTATP--QPDLSPVGSAKSGSQGA 316  </t>
  </si>
  <si>
    <t xml:space="preserve">                   eselei.tdgggpassngaepyklqrviywekrkaqSnsvSegsSqyrst</t>
  </si>
  <si>
    <t xml:space="preserve">                     +  + +d+++                +w                    </t>
  </si>
  <si>
    <t xml:space="preserve">  tr|W9WH48|   317 KRDRDMvDDPNS---------------GEWG------------------- 332  </t>
  </si>
  <si>
    <t xml:space="preserve">                                  ++ ++++ +++ +ap++ ++   + D+ ++   + </t>
  </si>
  <si>
    <t xml:space="preserve">  tr|W9WH48|   333 ----S----------SMPSQRPAGEDQSAPSPKRIRRDSRDDNASLPQRM 368  </t>
  </si>
  <si>
    <t xml:space="preserve">                    +r       +a + ++r                ++s+  g++++   </t>
  </si>
  <si>
    <t xml:space="preserve">  tr|W9WH48|   369 PHR------HPATSADGR---------P-----PNESRGTGDDVQ    393  </t>
  </si>
  <si>
    <t>tr|A0A0D2PF81|A0A0D2PF81_9AGAR: domain 1 of 1, from 1 to 268: score 110.9, E = 5.4e-30</t>
  </si>
  <si>
    <t xml:space="preserve">                      m+s ++p                    l+s ++i+            </t>
  </si>
  <si>
    <t xml:space="preserve">  tr|A0A0D2P     1    MASTLYP--------------------LASLSQIE------------ 15   </t>
  </si>
  <si>
    <t xml:space="preserve">  tr|A0A0D2P    16 --------------KTPSNED----------------GIPGDLEEDLRAY 35   </t>
  </si>
  <si>
    <t xml:space="preserve">                   ++++I+++g  + ++++++a+a+++++Rf+ ++s+++             </t>
  </si>
  <si>
    <t xml:space="preserve">  tr|A0A0D2P    36 GCKLIHQAGILLKQKQVAVAAAQILFQRFWFVTSMKQ------------- 72   </t>
  </si>
  <si>
    <t xml:space="preserve">                   ctphriflaALilAaKYleDsspknKhwvsYadlLLqRTAHKL..KHpkg</t>
  </si>
  <si>
    <t xml:space="preserve">                   +++++++++AL+lA+K le+++ +++++++++dlLLqR AH L++K  k </t>
  </si>
  <si>
    <t xml:space="preserve">  tr|A0A0D2P    73 FGVGDVGMGALYLASK-LEECPLRMRDLINVYDLLLQRAAHSLspKDDK- 120  </t>
  </si>
  <si>
    <t xml:space="preserve">                            E+ + ++   ++ ++ydl+      d+lv +E+++L+rlgf</t>
  </si>
  <si>
    <t xml:space="preserve">  tr|A0A0D2P   121 ---------EFHYHPMSY-FGSTFYDLK------DSLVLAEMQILKRLGF 154  </t>
  </si>
  <si>
    <t xml:space="preserve">                   +++++ py+tL ++ r+      +gL+ ++d +   aw++l+D++ t+  </t>
  </si>
  <si>
    <t xml:space="preserve">  tr|A0A0D2P   155 NVHVVLPYGTLINYLRV------LGLTSREDAC-TRAWGYLNDAHQTPVY 197  </t>
  </si>
  <si>
    <t xml:space="preserve">                                                          +++  ++   +</t>
  </si>
  <si>
    <t xml:space="preserve">  tr|A0A0D2P   198 ---------------------------------------ALYQIPTIVCA 208  </t>
  </si>
  <si>
    <t xml:space="preserve">                   +  ++                      el+i+++         +p    +</t>
  </si>
  <si>
    <t xml:space="preserve">  tr|A0A0D2P   209 SIFLTV--------------------RELQIPLPSK-------PPVCWWE 231  </t>
  </si>
  <si>
    <t xml:space="preserve">                   +  +                        +                     </t>
  </si>
  <si>
    <t xml:space="preserve">  tr|A0A0D2P   232 LFDAN-----------------------W--------------------- 237  </t>
  </si>
  <si>
    <t xml:space="preserve">                                 D++++  +       +  l++ +  +e         </t>
  </si>
  <si>
    <t xml:space="preserve">  tr|A0A0D2P   238 --------------DDVWNVSGC------IMRLYRQRTPEEN-------- 259  </t>
  </si>
  <si>
    <t xml:space="preserve">                    +         +++g + k   </t>
  </si>
  <si>
    <t xml:space="preserve">  tr|A0A0D2P   260 -R---------RVLGMVTK    268  </t>
  </si>
  <si>
    <t>tr|A0A074YG90|A0A074YG90_9PEZI: domain 1 of 1, from 1 to 284: score 110.7, E = 6.2e-30</t>
  </si>
  <si>
    <t xml:space="preserve">                                   + +++       +  ++l +   p +++rL +iy</t>
  </si>
  <si>
    <t xml:space="preserve">  tr|A0A074Y    23 --------------DIRNQQQ-------QDNQELYHKY-PMPDPRLMNIY 50   </t>
  </si>
  <si>
    <t xml:space="preserve">                   +   I klg +++v+++ LaTa++Y+ Rf+t+++++              </t>
  </si>
  <si>
    <t xml:space="preserve">  tr|A0A074Y    51 VGREIGKLGRRMNVRQQPLATAQIYVRRFYTKVEIRK------------- 87   </t>
  </si>
  <si>
    <t xml:space="preserve">  tr|A0A074Y   116 ------AEAARQWPEL-G----------INDISKIGECEFNLISTMSARM 148  </t>
  </si>
  <si>
    <t xml:space="preserve">                   +++hpyr L+dl           L ls d++ + a +v++D++ t+ p  </t>
  </si>
  <si>
    <t xml:space="preserve">  tr|A0A074Y   149 IIHHPYRSLSDLAPS--------LSLSVDEM-VMAQNVINDHYNTDMP-- 187  </t>
  </si>
  <si>
    <t xml:space="preserve">  tr|A0A074Y   188 ----------------------------------LMYPPHIIAVTAMFLA 203  </t>
  </si>
  <si>
    <t xml:space="preserve">                   + ++ +  +   + +a++s +    +l+ +                 +  </t>
  </si>
  <si>
    <t xml:space="preserve">  tr|A0A074Y   204 IVLRGSQQPNLQQHAATTSASALQNALQNPAKMA-------------KMT 240  </t>
  </si>
  <si>
    <t xml:space="preserve">                    w                                         q+e +++</t>
  </si>
  <si>
    <t xml:space="preserve">  tr|A0A074Y   241 DWM-----------------------A----------------QSEIDIE 251  </t>
  </si>
  <si>
    <t xml:space="preserve">                   a    +qe+i+++e++e +                               </t>
  </si>
  <si>
    <t xml:space="preserve">  tr|A0A074Y   252 ACMAATQELISLYEVWENFTD----------------------------- 272  </t>
  </si>
  <si>
    <t xml:space="preserve">                        r++++  + ++k   </t>
  </si>
  <si>
    <t xml:space="preserve">  tr|A0A074Y   273 -----RNCKEAISKFMK    284  </t>
  </si>
  <si>
    <t>tr|U4KZ28|U4KZ28_PYROM: domain 1 of 1, from 1 to 322: score 110.5, E = 7.2e-30</t>
  </si>
  <si>
    <t xml:space="preserve">                      m++++++             + q+ +w  +r+++a            </t>
  </si>
  <si>
    <t xml:space="preserve">  tr|U4KZ28|     1    MAANYWT-------------SSQRKHWTMTREKLA------------ 22   </t>
  </si>
  <si>
    <t xml:space="preserve">                                 +t+ +           +d+ + + +pl++ r +si+</t>
  </si>
  <si>
    <t xml:space="preserve">  tr|U4KZ28|    23 --------------ETRQNLD--------MADEKALATFPLPSYRHLSIF 50   </t>
  </si>
  <si>
    <t xml:space="preserve">                   +  ++  lg ++  ++++LaTa+ Y+ Rf+t++++++             </t>
  </si>
  <si>
    <t xml:space="preserve">  tr|U4KZ28|    51 FHLQLVRLGRRMTARQQALATAQMYVRRFYTKVPIRD------------- 87   </t>
  </si>
  <si>
    <t xml:space="preserve">                   ++p ++ ++ L+lA K +e+++++++ +vs                    </t>
  </si>
  <si>
    <t xml:space="preserve">  tr|U4KZ28|    88 TNPFLVMATCLYLALK-MEECPQHIRIVVS-------------------- 116  </t>
  </si>
  <si>
    <t xml:space="preserve">                          E++  +p+ +            s  ++l+++E++ +++l++ l</t>
  </si>
  <si>
    <t xml:space="preserve">  tr|U4KZ28|   117 -------EARTCWPEAMP-----------SFTEKLAECEFWVISELNSYL 148  </t>
  </si>
  <si>
    <t xml:space="preserve">                   +++hpyrtL +l+          L+l+ +++ + +w +++Ds  t+lp  </t>
  </si>
  <si>
    <t xml:space="preserve">  tr|U4KZ28|   149 IVHHPYRTLQELSTP--------LALTTEEN-NTSWQIINDSCITDLP-- 187  </t>
  </si>
  <si>
    <t xml:space="preserve">                                  + +  ++ ++ +  s+S     +  +  +  + ++</t>
  </si>
  <si>
    <t xml:space="preserve">  tr|U4KZ28|   188 --------LIYPPHVISLTAIFLAVFMKPSPSGNNSNNHGAHGANMGNHS 229  </t>
  </si>
  <si>
    <t xml:space="preserve">                   saskpdtasssstSvaesssdeve.....seleitdgggpassngaepyk</t>
  </si>
  <si>
    <t xml:space="preserve">                   s    + +ss  +S+a+  ++++++++ +++l  + +g+     g ++ +</t>
  </si>
  <si>
    <t xml:space="preserve">  tr|U4KZ28|   230 SHNSHNGHSSGHSSMASHNTLGGSshgagAALSSYAAGS-----GSQTSR 274  </t>
  </si>
  <si>
    <t xml:space="preserve">                     ++i+w+                                        ++</t>
  </si>
  <si>
    <t xml:space="preserve">  tr|U4KZ28|   275 MAKLIEWY-----------------------A----------------ES 285  </t>
  </si>
  <si>
    <t xml:space="preserve">                   +v+ +a + + qe  +++e++eg++                         </t>
  </si>
  <si>
    <t xml:space="preserve">  tr|U4KZ28|   286 KVDMEAIIDCVQEIMALYEVWEGFGMQ----------------------- 312  </t>
  </si>
  <si>
    <t xml:space="preserve">                       +        +  + +++    </t>
  </si>
  <si>
    <t xml:space="preserve">  tr|U4KZ28|   313 ----Q--------EKALKDIFV    322  </t>
  </si>
  <si>
    <t>tr|A0A095EG87|A0A095EG87_CRYGR: domain 1 of 1, from 19 to 375: score 110.1, E = 9.6e-30</t>
  </si>
  <si>
    <t xml:space="preserve">                   *-&gt;mssrptppaslvPsslhqaaltqlvkwlvsrdmia......yLAiha</t>
  </si>
  <si>
    <t xml:space="preserve">                         ++t+pas +P+  h++al +++  +vsr+ ++++  ++yLA  +</t>
  </si>
  <si>
    <t xml:space="preserve">  tr|A0A095E    19    --EERTHPASMAPCGIHNPALLEFIRTDVSRELVShrylsdYLADRT 63   </t>
  </si>
  <si>
    <t xml:space="preserve">                   vnVIsCdddlvepPpAapLPttPstkpHKsFTrsleqdmlepsGlplEte</t>
  </si>
  <si>
    <t xml:space="preserve">                   + VI       + ++ a+ P tP   p                G   E  </t>
  </si>
  <si>
    <t xml:space="preserve">  tr|A0A095E    64 TSVI-------GQATKAATPYTPPGTP-------------TKEG-ADEAL 92   </t>
  </si>
  <si>
    <t xml:space="preserve">                   +Lps  letf + +++ s+vqv TL+++lvYl+R+r rl++v k m++  </t>
  </si>
  <si>
    <t xml:space="preserve">  tr|A0A095E    93 GLPS--LETFVAVVCEQSNVQVSTLLATLVYLERLRHRLPKVSKSMPC-- 138  </t>
  </si>
  <si>
    <t xml:space="preserve">                          t+hr+fla+Li+ aKYl+DsspknKhw +Ya++          </t>
  </si>
  <si>
    <t xml:space="preserve">  tr|A0A095E   139 -------TRHRVFLATLIVSAKYLNDSSPKNKHWCKYAQM---------- 171  </t>
  </si>
  <si>
    <t xml:space="preserve">                            f+  E+nlme+ qll+lL+ydl   v+e + l  + pfL  </t>
  </si>
  <si>
    <t xml:space="preserve">  tr|A0A095E   172 ---------FPVSEINLMEK-QLLFLLSYDLS--VDEQEILDNFQPFL-- 207  </t>
  </si>
  <si>
    <t xml:space="preserve">                      +q     p                   + s++       p++p + +</t>
  </si>
  <si>
    <t xml:space="preserve">  tr|A0A095E   208 ---SQYSFYSPSV-----------------ASSPEIP---PTPITPARPA 234  </t>
  </si>
  <si>
    <t xml:space="preserve">                   t ++                        + ++ +s++S   t++    + </t>
  </si>
  <si>
    <t xml:space="preserve">  tr|A0A095E   235 TRRS---------------------SHKRYHRTSSRGSRTYTAPPLDRSG 263  </t>
  </si>
  <si>
    <t xml:space="preserve">                     s+l s  +p+t+   +       s  +  +++ +++ +         +</t>
  </si>
  <si>
    <t xml:space="preserve">  tr|A0A095E   264 SSSSLESEDMPLTPQQPP-------SPVMVKDVRRGQDKS---------F 297  </t>
  </si>
  <si>
    <t xml:space="preserve">                     qr +  +        v  + +qy   s+ v+                 </t>
  </si>
  <si>
    <t xml:space="preserve">  tr|A0A095E   298 VGQRPAVVY-------EVPVANTQYLEQSMSVE----------------- 323  </t>
  </si>
  <si>
    <t xml:space="preserve">                     +  +a+ s   ++i++ ++ eg+     r     +++ + qa      </t>
  </si>
  <si>
    <t xml:space="preserve">  tr|A0A095E   324 --SITSASQSKVAPTIAAPSVKEGFLQRLLR-----SDRRRRQAAV---- 362  </t>
  </si>
  <si>
    <t xml:space="preserve">                        +     ++ +  ++ +     </t>
  </si>
  <si>
    <t xml:space="preserve">  tr|A0A095E   363 -----Q-----ETDKQTLAAVSS    375  </t>
  </si>
  <si>
    <t>tr|A0A177CEQ3|A0A177CEQ3_9PLEO: domain 1 of 1, from 9 to 431: score 109.6, E = 1.3e-29</t>
  </si>
  <si>
    <t xml:space="preserve">                   *-&gt;mssrptppaslv...PsslhqaaltqlvkwlvsrdmiayLAihavnV</t>
  </si>
  <si>
    <t xml:space="preserve">                       +sr ++pas+++ +P+++++ ++ +++ + + + +++         </t>
  </si>
  <si>
    <t xml:space="preserve">  tr|A0A177C     9    NDSRDRTPASSArigPHPSYIEVAKPYILQSAIQRCLV--------- 46   </t>
  </si>
  <si>
    <t xml:space="preserve">                                 +L +  ++k+               ++++     L+</t>
  </si>
  <si>
    <t xml:space="preserve">  tr|A0A177C    47 --------------DL-AMSDAKE---------------DAVR-----LQ 61   </t>
  </si>
  <si>
    <t xml:space="preserve">                      +++ I++++ +++++v+T++Ta +Y+++fr+ +  ++          </t>
  </si>
  <si>
    <t xml:space="preserve">  tr|A0A177C    62 ---GVAYIDQVRRALQLPVRTFNTAVIYYHKFRLLHAENE---------- 98   </t>
  </si>
  <si>
    <t xml:space="preserve">                      +  + +++aAL++A+K +eD+++k+++++                  </t>
  </si>
  <si>
    <t xml:space="preserve">  tr|A0A177C    99 ---YSWEGAAAAALFTACK-IEDTLKKSREVLA----------------- 127  </t>
  </si>
  <si>
    <t xml:space="preserve">                            + +n++      e+L+ d++ f+ ++ l+++lE+++Le++g</t>
  </si>
  <si>
    <t xml:space="preserve">  tr|A0A177C   128 ---------AYYNSKVGVG--EQLSSDDPRFENHSKLILGLERLMLESAG 166  </t>
  </si>
  <si>
    <t xml:space="preserve">                   f++++r p++  ++l r+        Lr ++  + +  w+v++D ++t++</t>
  </si>
  <si>
    <t xml:space="preserve">  tr|A0A177C   167 FDFRNRYPQKVMVKLARA--------LRFDPGREAATMWNVSLDMYRTFA 208  </t>
  </si>
  <si>
    <t xml:space="preserve">                   pPWWVqLDVDLGEVRRACmRm.AqLeepnasisssS...syttpsvsrae</t>
  </si>
  <si>
    <t xml:space="preserve">                   p     L         AC+ + A L e  +s     +   y+ ++++rae</t>
  </si>
  <si>
    <t xml:space="preserve">  tr|A0A177C   209 P-----LKQTTPTMAIACIELaARLHEMDTSEIVDAgvcRYSKWNTTRAE 253  </t>
  </si>
  <si>
    <t xml:space="preserve">                   +++++l+++   +t+ +  t +++  s+e + +++it++++      a+ </t>
  </si>
  <si>
    <t xml:space="preserve">  tr|A0A177C   254 IMETLLDLLDL-YTHHRVNTALGPYYSLETFINIRITLNNE------ASA 296  </t>
  </si>
  <si>
    <t xml:space="preserve">                    k++r +            Se++S              ks +    +  +</t>
  </si>
  <si>
    <t xml:space="preserve">  tr|A0A177C   297 AKIPRYATYA---------SEATS---------S--GPKSTNGTKARNGI 326  </t>
  </si>
  <si>
    <t xml:space="preserve">                   qPevsvaapvsssqehivtDelsegksgsgdr....raRfslsaagaqae</t>
  </si>
  <si>
    <t xml:space="preserve">                    P +++a   + ++ +i+     ++ks  g r+++++ Rf+l+a +aq+e</t>
  </si>
  <si>
    <t xml:space="preserve">  tr|A0A177C   327 DPTSPLAPLTPATPGTISPGTAQPPKSAIGNRgqsgTVRFMLDAKRAQEE 376  </t>
  </si>
  <si>
    <t xml:space="preserve">                   rEtvapsfkvklsiSrrm................................</t>
  </si>
  <si>
    <t xml:space="preserve">                   +  v  +  v+     + + + + +++++ +++ +++++++++++++++ </t>
  </si>
  <si>
    <t xml:space="preserve">  tr|A0A177C   377 KKAVDKYWVVE-----EEeyevevpntpevrdrapdrdrerprerprepl 421  </t>
  </si>
  <si>
    <t xml:space="preserve">                    +++++R+++   </t>
  </si>
  <si>
    <t xml:space="preserve">  tr|A0A177C   422 RDRERERERE    431  </t>
  </si>
  <si>
    <t>tr|F0XV22|F0XV22_GROCL: domain 1 of 1, from 1 to 253: score 109.1, E = 1.9e-29</t>
  </si>
  <si>
    <t xml:space="preserve">  tr|F0XV22|     1    MAASYWD-------------STQRRFWEFSKEQLA------------ 22   </t>
  </si>
  <si>
    <t xml:space="preserve">                                 + +++++        e  ++     pl+ +r ++ +</t>
  </si>
  <si>
    <t xml:space="preserve">  tr|F0XV22|    23 --------------ARRRQRQ--------EEERSLVQMCPLPEQRYLNMF 50   </t>
  </si>
  <si>
    <t xml:space="preserve">                   + +++  lgk+++v++++LaTa+vYlkRf++ ++ ++             </t>
  </si>
  <si>
    <t xml:space="preserve">  tr|F0XV22|    51 FFQQLNRLGKRTNVRQQALATAQVYLKRFYLQVELRR------------- 87   </t>
  </si>
  <si>
    <t xml:space="preserve">                   ++p+++ ++AL+lA+K +e+++++++ ++                     </t>
  </si>
  <si>
    <t xml:space="preserve">  tr|F0XV22|    88 TNPYLVMATALYLACK-TEECPQHIRQVSQ-------------------- 116  </t>
  </si>
  <si>
    <t xml:space="preserve">                   kfGfSccEvnlmep....kqllelLdydlrdfvseddllvhlEpfLLerl</t>
  </si>
  <si>
    <t xml:space="preserve">                          E++ ++p+ + ++ l    + +r        ++++E+ L+++l</t>
  </si>
  <si>
    <t xml:space="preserve">  tr|F0XV22|   117 -------EAKGLWPdvgaHC-L----EITR--------IGECEFYLISEL 146  </t>
  </si>
  <si>
    <t xml:space="preserve">                   ++ql++++pyrtL  l+ +        L l++d+  ++aw+v++D++ t+</t>
  </si>
  <si>
    <t xml:space="preserve">  tr|F0XV22|   147 RSQLIVHAPYRTLLSLQGE--------LGLHPDEL-AHAWNVVNDHYMTD 187  </t>
  </si>
  <si>
    <t xml:space="preserve">                   lp                                        + + +   </t>
  </si>
  <si>
    <t xml:space="preserve">  tr|F0XV22|   188 LP----------------------------------------LLYPPHVI 197  </t>
  </si>
  <si>
    <t xml:space="preserve">                   +v++++  + ++++ +      ++ ++ ++   ++ggg            </t>
  </si>
  <si>
    <t xml:space="preserve">  tr|F0XV22|   198 AVTALLWALVLPPGGG-----AGGGGGGAGGGGGVGGG------------ 230  </t>
  </si>
  <si>
    <t xml:space="preserve">  tr|F0XV22|   231 ------------------------------A------------------- 231  </t>
  </si>
  <si>
    <t xml:space="preserve">                                        g +g g++                     </t>
  </si>
  <si>
    <t xml:space="preserve">  tr|F0XV22|   232 ---------------------GAGGAGAGG-------------------- 240  </t>
  </si>
  <si>
    <t xml:space="preserve">                            ++g+g  g       </t>
  </si>
  <si>
    <t xml:space="preserve">  tr|F0XV22|   241 ---V-----AGGGGAGGPGAA    253  </t>
  </si>
  <si>
    <t>tr|R0ISW6|R0ISW6_SETT2: domain 1 of 1, from 7 to 399: score 109.1, E = 1.9e-29</t>
  </si>
  <si>
    <t xml:space="preserve">                      +s r ++  ++ P+++++  + +++ +   + ++a            </t>
  </si>
  <si>
    <t xml:space="preserve">  tr|R0ISW6|     7    PSDRDRD--RVGPHPSYIEIAKPYILQSRMQKCLA------------ 39   </t>
  </si>
  <si>
    <t xml:space="preserve">                                     ++                ++ ++++ rL+   </t>
  </si>
  <si>
    <t xml:space="preserve">  tr|R0ISW6|    40 ----------------DINMS---------------DA-KEDSVRLQ--- 54   </t>
  </si>
  <si>
    <t xml:space="preserve">  tr|R0ISW6|    55 GVSWIDQVRRALQLPIRTFNTAVIYYHKFRLLHADNE------------- 91   </t>
  </si>
  <si>
    <t xml:space="preserve">  tr|R0ISW6|    92 YNWADAAAAALFTACK-IEDTLKKSREIL--------------------- 119  </t>
  </si>
  <si>
    <t xml:space="preserve">                        c+  nl+      e L+ d++ f+s++ l+++lE+++Le++gf++</t>
  </si>
  <si>
    <t xml:space="preserve">  tr|R0ISW6|   120 -----CAHWNLKVAPG--ESLSSDDPRFESHSKLIIGLERLMLESAGFDF 162  </t>
  </si>
  <si>
    <t xml:space="preserve">                   ++r p++  ++l r++        ++ ++     +w+ + D ++t++p  </t>
  </si>
  <si>
    <t xml:space="preserve">  tr|R0ISW6|   163 RNRYPQKVMVKLARALKF-----DANNEAKT---TWNLSIDLYRTFAP-- 202  </t>
  </si>
  <si>
    <t xml:space="preserve">                      L         AC+ +A +   ++ ++  ++ +  y+t+s+srae+++</t>
  </si>
  <si>
    <t xml:space="preserve">  tr|R0ISW6|   203 ---LKQSTPTLAIACLELAArlHGKDATKFvdAGPVKYSTWSTSRAEIME 249  </t>
  </si>
  <si>
    <t xml:space="preserve">                   ++l+++   +t+ ssstSv++  ++e + +++i+++ +      a+  k+</t>
  </si>
  <si>
    <t xml:space="preserve">  tr|R0ISW6|   250 TLLDLLDL-YTHHSSSTSVGPNYTLEYFINIRIGLNQE------ASAAKI 292  </t>
  </si>
  <si>
    <t xml:space="preserve">                   +r +            Se s          ++ s   + +      p + </t>
  </si>
  <si>
    <t xml:space="preserve">  tr|R0ISW6|   293 PRYAQYA---------SELSP---------ENESTGNGTRSRNGLGPTSP 324  </t>
  </si>
  <si>
    <t xml:space="preserve">                    ++a pv +s+    +   + g +g   ++ Rf+l+aa+a++er  v   </t>
  </si>
  <si>
    <t xml:space="preserve">  tr|R0ISW6|   325 LTPATPVALSPGNDQAPKSAIGIRG-QNGTVRFMLDAARAHEERAQVEKF 373  </t>
  </si>
  <si>
    <t xml:space="preserve">                   fkvklsiSrrm..........gsglvgRmlk&lt;-*</t>
  </si>
  <si>
    <t xml:space="preserve">                    kv+     + + + + ++++   +++R++    </t>
  </si>
  <si>
    <t xml:space="preserve">  tr|R0ISW6|   374 HKVE-----EEeyevevpndpRADDRERDRA    399  </t>
  </si>
  <si>
    <t>tr|A0A0W0EUG2|A0A0W0EUG2_9AGAR: domain 1 of 1, from 465 to 889: score 109.1, E = 1.9e-29</t>
  </si>
  <si>
    <t xml:space="preserve">                      m+ rp+p asl+P   h+++l+qlv ++ s +m+ y A+ av  I+ </t>
  </si>
  <si>
    <t xml:space="preserve">  tr|A0A0W0E   465    MAFRPHP-ASLLPIGIHNPLLVQLVAQKPSVEMVDYIAREAVSMIQI 510  </t>
  </si>
  <si>
    <t xml:space="preserve">                   d d           t+ + +                              </t>
  </si>
  <si>
    <t xml:space="preserve">  tr|A0A0W0E   511 DRD-----------TPAAYWH----------------------------- 520  </t>
  </si>
  <si>
    <t xml:space="preserve">                   l  fI +l+   r qv TL+T+l+Y+ R+r++l  v+ G           </t>
  </si>
  <si>
    <t xml:space="preserve">  tr|A0A0W0E   521 LREFICQLVRYARIQVGTLLTTLIYFDRLRMKLDSVQGGFDT-------- 562  </t>
  </si>
  <si>
    <t xml:space="preserve">                     + r+fla+Li+AaKYl+Ds pkn+hw +Ya+                 </t>
  </si>
  <si>
    <t xml:space="preserve">  tr|A0A0W0E   563 --RLRVFLATLIVAAKYLNDSCPKNSHWEKYAAC---------------- 594  </t>
  </si>
  <si>
    <t xml:space="preserve">                      f+  E+nlme++ l+ lLdydlr  ++e+++ + ++pf+     +++</t>
  </si>
  <si>
    <t xml:space="preserve">  tr|A0A0W0E   595 ---FPVSEINLMERQLLT-LLDYDLR--FDEEEACRYFAPFM----AMRA 634  </t>
  </si>
  <si>
    <t xml:space="preserve">                   earhpyrtLrd......lkrqker.....................erasg</t>
  </si>
  <si>
    <t xml:space="preserve">                   + +  +++++d+ ++ +  r++++ + + + +++++  + ++ +   +  </t>
  </si>
  <si>
    <t xml:space="preserve">  tr|A0A0W0E   635 QRASTRAIAVDkvtkasIARAQALlqaeaqaqqssevaslqpvpcNTSIS 684  </t>
  </si>
  <si>
    <t xml:space="preserve">                   Lrlssdvkvrlawpvl....pDsrgtslpPWWVqLDVDLGEVRRACmRmA</t>
  </si>
  <si>
    <t xml:space="preserve">                   ++l+s+v+++  +p++++  p +r +++p                     </t>
  </si>
  <si>
    <t xml:space="preserve">  tr|A0A0W0E   685 STLASAVREVAKRPSIshlaPARRESLAP--------------------- 713  </t>
  </si>
  <si>
    <t xml:space="preserve">                   qLeepnasisssSsyttpsv.sraesgtsvlgsaskpdtasssstSvaes</t>
  </si>
  <si>
    <t xml:space="preserve">                     ++  +s s  S+++t s++ ++ ++++ ++s+s   ++ ++s S++ s</t>
  </si>
  <si>
    <t xml:space="preserve">  tr|A0A0W0E   714 --PAMQRSHSTDSASSTCSSdIASLIDDTGSSSGSS--SGWMTSDSESDS 759  </t>
  </si>
  <si>
    <t xml:space="preserve">                          e++ +++ +       + y +  ++++                </t>
  </si>
  <si>
    <t xml:space="preserve">  tr|A0A0W0E   760 EEEYHHIEPRVYSNSS------LDNYSDDQLPHIH--------------- 788  </t>
  </si>
  <si>
    <t xml:space="preserve">                   yrstsvnvkaGskkskk.sdekddkpqPevsvaapvsssq.ehivtDels</t>
  </si>
  <si>
    <t xml:space="preserve">                    r++ +     s + k++++  ++  ++ +sv  +  +s++ + +  +ls</t>
  </si>
  <si>
    <t xml:space="preserve">  tr|A0A0W0E   789 -RKSFIIRPIPSYAHKNgQLQNRSRKPSDSSVRTVTAPSPtNSSSFPSLS 837  </t>
  </si>
  <si>
    <t xml:space="preserve">                   egksgsgdrraRfslsaagaqaerEtvapsfkvklsiSrrm.gsglvgRm</t>
  </si>
  <si>
    <t xml:space="preserve">                   +  ++s  +ra + +  a a  ++E   +s + ++siSr++ +++++ R+</t>
  </si>
  <si>
    <t xml:space="preserve">  tr|A0A0W0E   838 SHSRRSSSKRATSISTTATANGGGENPLASSATMPSISRSGlSGNFLTRI 887  </t>
  </si>
  <si>
    <t xml:space="preserve">  tr|A0A0W0E   888 WG    889  </t>
  </si>
  <si>
    <t>tr|A0A074VRZ6|A0A074VRZ6_9PEZI: domain 1 of 1, from 7 to 402: score 108.8, E = 2.3e-29</t>
  </si>
  <si>
    <t xml:space="preserve">                      ms++ ++ +s+++ + P++++++++++++++  ++  +         </t>
  </si>
  <si>
    <t xml:space="preserve">  tr|A0A074V     7    MSQNGAA-PSdngvVGPHPSFIQVANPYIFQQQLQNSLN-------- 44   </t>
  </si>
  <si>
    <t xml:space="preserve">                                     + ++t+                   +++++rL</t>
  </si>
  <si>
    <t xml:space="preserve">  tr|A0A074V    45 ------------------ALGATEH------------------KEDSIRL 58   </t>
  </si>
  <si>
    <t xml:space="preserve">                   +   ++  I++++k+++++v+T++Ta vY+++fr+++ + +         </t>
  </si>
  <si>
    <t xml:space="preserve">  tr|A0A074V    59 Q---GVHYIDSVRKALQLPVRTFNTAVVYYHKFRLVHADSE--------- 96   </t>
  </si>
  <si>
    <t xml:space="preserve">                       +   ++++aAL++A+K +eD+++k+++++                 </t>
  </si>
  <si>
    <t xml:space="preserve">  tr|A0A074V    97 ----YMWADAAAAALFTACK-IEDTLKKSREVL----------------- 124  </t>
  </si>
  <si>
    <t xml:space="preserve">                            c+  nl+ p +  e L+ d++ f+  + ++v+ E+++Le++</t>
  </si>
  <si>
    <t xml:space="preserve">  tr|A0A074V   125 ---------CAAWNLKLPSS--EHLSPDDPVFEQPSKTVVGIERLMLESA 163  </t>
  </si>
  <si>
    <t xml:space="preserve">                   gf+++ rhp+ t ++  r         +  + d  +r a++ + D ++t+</t>
  </si>
  <si>
    <t xml:space="preserve">  tr|A0A074V   164 GFDFRTRHPQETVVKIVRD--------SGWPKDTLGRTAYNMSIDIYRTF 205  </t>
  </si>
  <si>
    <t xml:space="preserve">                   lpPWWVqLDVDLGEVRRACm....RmAqLeepnasis....ssSsyttps</t>
  </si>
  <si>
    <t xml:space="preserve">                   +p     L         AC++ + R+  L  +  + +  ++ +     +s</t>
  </si>
  <si>
    <t xml:space="preserve">  tr|A0A074V   206 AP-----LKQTAQTMAIACIeltaRLLNLTTDFNMDAivgpEGLNLEKWS 250  </t>
  </si>
  <si>
    <t xml:space="preserve">                   ++r e+++++l+++    t+ +  t v+  +s +   +++it++ +    </t>
  </si>
  <si>
    <t xml:space="preserve">  tr|A0A074V   251 TTRGEIMETLLDLLDL-FTHHRHATIVGNQFSIDNYIAVRITLNKE---A 296  </t>
  </si>
  <si>
    <t xml:space="preserve">                       +++  ++i +   k + n+  +g S         k         ++</t>
  </si>
  <si>
    <t xml:space="preserve">  tr|A0A074V   297 TALNLPRYTETIDAP--KSDLNGAANGAS---------K---------HS 326  </t>
  </si>
  <si>
    <t xml:space="preserve">                   kddkpqPevsvaap..vsssqehivtDelsegksgsgdrraRfslsaaga</t>
  </si>
  <si>
    <t xml:space="preserve">                     + + P+++ ++p++++ + ++ +t   s   ++ +d++ Rf+lsa++a</t>
  </si>
  <si>
    <t xml:space="preserve">  tr|A0A074V   327 PVSPALPGATNQSPnsPPAMGPTSATGARSRVGERGKDGTVRFMLSAERA 376  </t>
  </si>
  <si>
    <t xml:space="preserve">                   +ae+E va +f+ +     + + ++ + ++    </t>
  </si>
  <si>
    <t xml:space="preserve">  tr|A0A074V   377 RAEKEAVAKYFAAD-----EYETYEEEVDVP    402  </t>
  </si>
  <si>
    <t>tr|A0A0D2CIS3|A0A0D2CIS3_9EURO: domain 1 of 1, from 5 to 393: score 108.5, E = 2.9e-29</t>
  </si>
  <si>
    <t xml:space="preserve">                       ++  ++   + P s ++ +   +++wl++ ++++            </t>
  </si>
  <si>
    <t xml:space="preserve">  tr|A0A0D2C     5    QDTTGHD--ASPPFSKNAVLERTQSQWLFTAEELL------------ 37   </t>
  </si>
  <si>
    <t xml:space="preserve">                                  tPs                   ++ +E+++ +   </t>
  </si>
  <si>
    <t xml:space="preserve">  tr|A0A0D2C    38 --------------LTPSILD--------------GMAVTQELANRQK-- 57   </t>
  </si>
  <si>
    <t xml:space="preserve">  tr|A0A0D2C    58 GVNFITQVGIMLKLPQLTLATASVYLHRFFMRHAMVQNNRPG-------- 99   </t>
  </si>
  <si>
    <t xml:space="preserve">  tr|A0A0D2C   100 FHHYSVAATAIFLATK-VEENYRKMKELV--------------------- 127  </t>
  </si>
  <si>
    <t xml:space="preserve">  tr|A0A0D2C   128 ---VACCRVAQKQPNL-V--VDEQSKEYWKWRDTILHNEDLLLEALCFDL 171  </t>
  </si>
  <si>
    <t xml:space="preserve">                   ++++pyr L d+ r   +++ + Lr++       +w++l+Ds +t+   +</t>
  </si>
  <si>
    <t xml:space="preserve">  tr|A0A0D2C   172 QLEQPYRLLLDYLRYYDVQANKQLRNT-------SWAFLNDSLVTtmclq 214  </t>
  </si>
  <si>
    <t xml:space="preserve">                   ....................slp......PWWVqLDVDLGEVRRACmRmA</t>
  </si>
  <si>
    <t xml:space="preserve">                    +++   ++    + ++ + slp++++++PWW qL +DL ++ R C  mA</t>
  </si>
  <si>
    <t xml:space="preserve">  tr|A0A0D2C   215 ltpsaiagsalymgvknagiSLPddekgrPWWEQLGIDLHDIQRGCNLMA 264  </t>
  </si>
  <si>
    <t xml:space="preserve">                    ++e+++  + ++      ++ +  + ++ +  ++p+t+ ++ s+ ++a </t>
  </si>
  <si>
    <t xml:space="preserve">  tr|A0A0D2C   265 DVYENPTLPRQGQK----DAYTKDDDLALFDRTRQPATPQpdLSPIDSAK 310  </t>
  </si>
  <si>
    <t xml:space="preserve">                   sssdevesel.eitdgggpassngaepyklqrviywekrkaqSnsvSegs</t>
  </si>
  <si>
    <t xml:space="preserve">                   s+s +   + ++ +d+++++  +g ++   qr i+ e             </t>
  </si>
  <si>
    <t xml:space="preserve">  tr|A0A0D2C   311 SGSQGAKRDRdVTDDPNSGEWGSGMPS---QRPIGEE------------- 344  </t>
  </si>
  <si>
    <t xml:space="preserve">                             +  s  s+k++ +d+ +                   D+  </t>
  </si>
  <si>
    <t xml:space="preserve">  tr|A0A0D2C   345 ----------Q--SAPSPKRLRRDSRD-------------------DNIN 363  </t>
  </si>
  <si>
    <t xml:space="preserve">                    +++ + +        +a   + r               ++ s+  g+++</t>
  </si>
  <si>
    <t xml:space="preserve">  tr|A0A0D2C   364 LPQRMTNRP-------PATTSDDR---------P-----SNDSRAAGDDV 392  </t>
  </si>
  <si>
    <t xml:space="preserve">  tr|A0A0D2C   393 Q    393  </t>
  </si>
  <si>
    <t>tr|V2YN56|V2YN56_MONRO: domain 1 of 1, from 7 to 431: score 108.1, E = 3.8e-29</t>
  </si>
  <si>
    <t xml:space="preserve">                       s+rp+p asl+P   h+++l+qlv ++ s +m+ y A+ av  I+ </t>
  </si>
  <si>
    <t xml:space="preserve">  tr|V2YN56|     7    HSQRPHP-ASLLPIGIHNPLLVQLVAQKPSVEMVDYIAREAVSMIQI 52   </t>
  </si>
  <si>
    <t xml:space="preserve">  tr|V2YN56|    53 DRD-----------TPAAYWH----------------------------- 62   </t>
  </si>
  <si>
    <t xml:space="preserve">  tr|V2YN56|    63 LREFICQLVRYARIQVGTLLTTLIYFDRLRMKLDSVQGGFDT-------- 104  </t>
  </si>
  <si>
    <t xml:space="preserve">  tr|V2YN56|   105 --RLRVFLATLIVAAKYLNDSCPKNSHWEKYAAC---------------- 136  </t>
  </si>
  <si>
    <t xml:space="preserve">  tr|V2YN56|   137 ---FPVSEINLMERQLLT-LLDYDLR--FDEEEACRYFAPFM----AMRA 176  </t>
  </si>
  <si>
    <t xml:space="preserve">  tr|V2YN56|   177 QRASTRAIAVDkvtkasIARAQALlqaeaqaqqssevaslqpvpcNTSIS 226  </t>
  </si>
  <si>
    <t xml:space="preserve">  tr|V2YN56|   227 STLASAVREVAKRPSIshlaPARRESLAP--------------------- 255  </t>
  </si>
  <si>
    <t xml:space="preserve">  tr|V2YN56|   256 --PAMQRSHSTDSASSTCSSdIASLIDDTGSSSGSS--SGWMTSDSESDS 301  </t>
  </si>
  <si>
    <t xml:space="preserve">  tr|V2YN56|   302 EEEYHHIEPRVYSNSS------LDNYSDDQLPHIH--------------- 330  </t>
  </si>
  <si>
    <t xml:space="preserve">  tr|V2YN56|   331 -RKSFIIRPIPSYAHKNgQLQNRSRKPSDSSVRTVTAPSPtNSSSFPSLS 379  </t>
  </si>
  <si>
    <t xml:space="preserve">  tr|V2YN56|   380 SHSRRSSSKRATSISTTATANGGGENPLASSATMPSISRSGlSGNFLTRI 429  </t>
  </si>
  <si>
    <t xml:space="preserve">  tr|V2YN56|   430 WG    431  </t>
  </si>
  <si>
    <t>tr|A0A0D2B476|A0A0D2B476_9EURO: domain 1 of 1, from 10 to 372: score 107.6, E = 5.5e-29</t>
  </si>
  <si>
    <t xml:space="preserve">                      ++++p           ++     +++wl++ d+++            </t>
  </si>
  <si>
    <t xml:space="preserve">  tr|A0A0D2B    10    LDASPSF-------AMNPVIERTQSQWLFTPDELL------------ 37   </t>
  </si>
  <si>
    <t xml:space="preserve">  tr|A0A0D2B    38 --------------LSPSIVE----------------GMPVAQELANRQK 57   </t>
  </si>
  <si>
    <t xml:space="preserve">  tr|A0A0D2B    58 GVNFITQVGIMLKLPQLTLATASVYLHRFFMRHAMVQNNKPG-------- 99   </t>
  </si>
  <si>
    <t xml:space="preserve">  tr|A0A0D2B   100 LHHYSVAATALFLATK-VEENYRKMRELV--------------------- 127  </t>
  </si>
  <si>
    <t xml:space="preserve">  tr|A0A0D2B   128 ---VACCRVAQKKPDL-V--VDEQSKEYWKWRDTILHNEDLLLEALCFDL 171  </t>
  </si>
  <si>
    <t xml:space="preserve">  tr|A0A0D2B   172 QLELPYRILLDFLRFYDVqenkhlrntswaflndslVTTMCLQLSPSSIA 221  </t>
  </si>
  <si>
    <t xml:space="preserve">                     a   + +  + + ++D+rg   +PWW qL  ++ ++ R C  mA ++e</t>
  </si>
  <si>
    <t xml:space="preserve">  tr|A0A0D2B   222 GSAlymgvkfagIALPDDERG---RPWWEQLGLEVSDIQRGCNIMADVYE 268  </t>
  </si>
  <si>
    <t xml:space="preserve">                   + a  + ++      ++ + ++ +  +  ++p+t+ +++s+ ++a+s+s </t>
  </si>
  <si>
    <t xml:space="preserve">  tr|A0A0D2B   269 NAALPRQGQK----DAYTKDEDMAMFDRTRQPATPQpdRSPAGSARSGSQ 314  </t>
  </si>
  <si>
    <t xml:space="preserve">                   +v  +  + d  +                 w                  s</t>
  </si>
  <si>
    <t xml:space="preserve">  tr|A0A0D2B   315 GVKRDRDALDEQE-----------------WG-----------------S 330  </t>
  </si>
  <si>
    <t xml:space="preserve">                   t v                                    vtD++ +   +</t>
  </si>
  <si>
    <t xml:space="preserve">  tr|A0A0D2B   331 TIVRAP---------------------------------VTDDVHPSPKR 347  </t>
  </si>
  <si>
    <t xml:space="preserve">                                   a+r +  +  +        + +++++R+     </t>
  </si>
  <si>
    <t xml:space="preserve">  tr|A0A0D2B   348 ----------------ARRDSSEADNSNL-----PDRERPLSRIPS    372  </t>
  </si>
  <si>
    <t>tr|D8PPH8|D8PPH8_SCHCM: domain 1 of 1, from 5 to 445: score 107.4, E = 6.2e-29</t>
  </si>
  <si>
    <t xml:space="preserve">                      + ++p++pasl+P+ +h++ l+ l    v+ dm+++ A+ a+ +I+ </t>
  </si>
  <si>
    <t xml:space="preserve">  tr|D8PPH8|     5    LLALPRHPASLAPVASHNRDLVRLLSRHVTPDMVEFVAQRASELIQI 51   </t>
  </si>
  <si>
    <t xml:space="preserve">                           ++   +Pt+P++                  G + ++   +s </t>
  </si>
  <si>
    <t xml:space="preserve">  tr|D8PPH8|    52 -----DGESSRIAgPTPPHAVS----------------GDRWQSSPKLS- 79   </t>
  </si>
  <si>
    <t xml:space="preserve">                    l +f   l+  srv v TL+T+l+Yl+R+  +l+     + +       </t>
  </si>
  <si>
    <t xml:space="preserve">  tr|D8PPH8|    80 -LRDFVLTLVRVSRVHVATLLTTLIYLERLSGKLPVSP-ERNW------- 120  </t>
  </si>
  <si>
    <t xml:space="preserve">                       hrifla+Li+ aKYl+DsspknKhw+sY+++               </t>
  </si>
  <si>
    <t xml:space="preserve">  tr|D8PPH8|   121 -SAKHRIFLATLIVSAKYLNDSSPKNKHWASYSVI--------------- 154  </t>
  </si>
  <si>
    <t xml:space="preserve">                       fS +E+nlme +qll+lLdydlr  ++e  +l +  pfL +  +  </t>
  </si>
  <si>
    <t xml:space="preserve">  tr|D8PPH8|   155 ----FSTPEINLME-QQLLYLLDYDLR--FDETTALNVWTPFL-TNYSQA 196  </t>
  </si>
  <si>
    <t xml:space="preserve">                    +a +  r    ++r+   +++  ++++ ++++++++++++ +++++ ++</t>
  </si>
  <si>
    <t xml:space="preserve">  tr|D8PPH8|   197 TRASAMDR----VTRGTHArseayrrnqmsrtnseestrsgfsrtnsfes 242  </t>
  </si>
  <si>
    <t xml:space="preserve">                   ...............erasgLrlssdvkvrlawp....vlpDsrgtslpP</t>
  </si>
  <si>
    <t xml:space="preserve">                   ++++++++++ ++ + r s+   ++++ + +++++++ v+p + ++s++ </t>
  </si>
  <si>
    <t xml:space="preserve">  tr|D8PPH8|   243 tssrtspeetlseitKRMSIASSRPTSTISVSSGqsrlVVPPPLVHSRS- 291  </t>
  </si>
  <si>
    <t xml:space="preserve">                                         +++ as++ss   ++++ + ++sg sv </t>
  </si>
  <si>
    <t xml:space="preserve">  tr|D8PPH8|   292 ----------------------SASTASSRSSYMGSLIEDTGSSSGSSVW 319  </t>
  </si>
  <si>
    <t xml:space="preserve">                   +s  ++d  +     v +sss+  + e +  d++ pa    ++p+ l  v</t>
  </si>
  <si>
    <t xml:space="preserve">  tr|D8PPH8|   320 SSSDESDGEPEHT--VYSSSSRLERGEGYQADDEHPALHTARKPFLLRSV 367  </t>
  </si>
  <si>
    <t xml:space="preserve">                   +  +k++  S++ S++ S                             +++</t>
  </si>
  <si>
    <t xml:space="preserve">  tr|D8PPH8|   368 PSHYKDHDRSRKPSDAGS---------V-------------------RTI 389  </t>
  </si>
  <si>
    <t xml:space="preserve">                   +  ++++q + +     + +  sg r                   +s + </t>
  </si>
  <si>
    <t xml:space="preserve">  tr|D8PPH8|   390 TITPPQTQRSTSN----SRRTSSGKR-------------------ASIAF 416  </t>
  </si>
  <si>
    <t xml:space="preserve">                   klsiSrrm...........gsglvgRmlk&lt;-*</t>
  </si>
  <si>
    <t xml:space="preserve">                        ++m + +++ ++++++g+++Rm+    </t>
  </si>
  <si>
    <t xml:space="preserve">  tr|D8PPH8|   417 TQTPAKDMvgingtyrssnSGGFLSRMWS    445  </t>
  </si>
  <si>
    <t>tr|A0A165U6Z0|A0A165U6Z0_9APHY: domain 1 of 1, from 1 to 190: score 107.0, E = 8e-29</t>
  </si>
  <si>
    <t xml:space="preserve">                      ms  +++pasl+P+s h +al++l+ ++vs+dmi yLA+++++VI++</t>
  </si>
  <si>
    <t xml:space="preserve">  tr|A0A165U     1    MSLDRRHPASLLPRSCHDPALVDLMRQPVSYDMIRYLALQTTRVIRL 47   </t>
  </si>
  <si>
    <t xml:space="preserve">                            +a LPt+P+t +     +   +d+++ps        Lps  </t>
  </si>
  <si>
    <t xml:space="preserve">  tr|A0A165U    48 ------GEESAQLPTPPHTPQ-----KATFDDASSPSS------TLPS-- 78   </t>
  </si>
  <si>
    <t xml:space="preserve">                   le+fI+ +++ss+vqvpTL+T+lvYl+R+r++l+++akGm++        </t>
  </si>
  <si>
    <t xml:space="preserve">  tr|A0A165U    79 LEDFIIMIVQSSHVQVPTLLTTLVYLERLRSKLPKMAKGMPC-------- 120  </t>
  </si>
  <si>
    <t xml:space="preserve">                    t+hr+fla+Li+AaKYl+DsspknK w+ Ya l                </t>
  </si>
  <si>
    <t xml:space="preserve">  tr|A0A165U   121 -TRHRVFLATLIVAAKYLNDSSPKNKCWAAYASL---------------- 153  </t>
  </si>
  <si>
    <t xml:space="preserve">                      f ++Ev lme+ qll+lLdydlr          +             </t>
  </si>
  <si>
    <t xml:space="preserve">  tr|A0A165U   154 ---FDLAEVSLMEK-QLLYLLDYDLR---------FE------------- 177  </t>
  </si>
  <si>
    <t xml:space="preserve">                   ea++ +r                                      ++p  </t>
  </si>
  <si>
    <t xml:space="preserve">  tr|A0A165U   178 EAEAIQR--------------------------------------FAP-- 187  </t>
  </si>
  <si>
    <t xml:space="preserve">  tr|A0A165U     - -------------------------------------------------- -    </t>
  </si>
  <si>
    <t xml:space="preserve">  tr|A0A165U   188 --------------------------F----------------------- 188  </t>
  </si>
  <si>
    <t xml:space="preserve">  tr|A0A165U   189 -------------------------------------------------M 189  </t>
  </si>
  <si>
    <t xml:space="preserve">                                       </t>
  </si>
  <si>
    <t xml:space="preserve">  tr|A0A165U   190 ----------------P    190  </t>
  </si>
  <si>
    <t>tr|M2MZM8|M2MZM8_BAUCO: domain 1 of 1, from 1 to 282: score 107.0, E = 8.2e-29</t>
  </si>
  <si>
    <t xml:space="preserve">                      m++++++             +tq  +w +++ +++            </t>
  </si>
  <si>
    <t xml:space="preserve">  tr|M2MZM8|     1    MAANYWD-------------STQAKYWTFTKPELS------------ 22   </t>
  </si>
  <si>
    <t xml:space="preserve">                                 + +++          +  +   s + l++ r +siy</t>
  </si>
  <si>
    <t xml:space="preserve">  tr|M2MZM8|    23 --------------ELRHQLT--------QHHQPTVSKFHLPDRRHLSIY 50   </t>
  </si>
  <si>
    <t xml:space="preserve">                    +t ++kl+ ++++++++LaTa++Y+kRf++r+++++             </t>
  </si>
  <si>
    <t xml:space="preserve">  tr|M2MZM8|    51 MQTNLIKLARRLNLRQQALATAQIYIKRFYLRVEIRR------------- 87   </t>
  </si>
  <si>
    <t xml:space="preserve">  tr|M2MZM8|    88 TNPYLIMATAIYLACK-MEETPQHIRLMLG-------------------- 116  </t>
  </si>
  <si>
    <t xml:space="preserve">                          E++  +p+             v+e ++++++E+  ++ l ++l</t>
  </si>
  <si>
    <t xml:space="preserve">  tr|M2MZM8|   117 -------EAARQWPEL-G----------VTETSKIGECEFAVISTLQSRL 148  </t>
  </si>
  <si>
    <t xml:space="preserve">                   + +hpyr L +l+ ++++          ++++ la ++++D   t+lp  </t>
  </si>
  <si>
    <t xml:space="preserve">  tr|M2MZM8|   149 ICHHPYRALGELQGTFGL---------GTEEGTLAHNIVNDCFNTDLP-- 187  </t>
  </si>
  <si>
    <t xml:space="preserve">                                       L++p+                  ++ +++ </t>
  </si>
  <si>
    <t xml:space="preserve">  tr|M2MZM8|   188 -------------------LLYAPH-----------------VIAITAMF 201  </t>
  </si>
  <si>
    <t xml:space="preserve">                   +a  +  a+ ++ S+a s +++ +   ++    g         +kl + +</t>
  </si>
  <si>
    <t xml:space="preserve">  tr|M2MZM8|   202 LAVVLRPAGQMGGSAAQSALAGFAGLKQA----G---------PKLGKMV 238  </t>
  </si>
  <si>
    <t xml:space="preserve">                    w+                                        ++ev+ +</t>
  </si>
  <si>
    <t xml:space="preserve">  tr|M2MZM8|   239 DWL-----------------------A----------------ESEVDME 249  </t>
  </si>
  <si>
    <t xml:space="preserve">                   a++  +qe+++++e +eg+s+                             </t>
  </si>
  <si>
    <t xml:space="preserve">  tr|M2MZM8|   250 AVIDATQEMVSLYECWEGYSE----------------------------- 270  </t>
  </si>
  <si>
    <t xml:space="preserve">                        r +++    +++   </t>
  </si>
  <si>
    <t xml:space="preserve">  tr|M2MZM8|   271 -----RACKEAITKFMR    282  </t>
  </si>
  <si>
    <t>tr|W9WWT1|W9WWT1_9EURO: domain 1 of 1, from 29 to 408: score 106.9, E = 8.9e-29</t>
  </si>
  <si>
    <t xml:space="preserve">                      +s r+ p       + + +++  +v++   + ++             </t>
  </si>
  <si>
    <t xml:space="preserve">  tr|W9WWT1|    29    PSRRYGP------LPNYVQVAKCYVFEQEIQKCLK------------ 57   </t>
  </si>
  <si>
    <t xml:space="preserve">                                 + ++ +                   +++  rL+   </t>
  </si>
  <si>
    <t xml:space="preserve">  tr|W9WWT1|    58 --------------ENGVSQA------------------REDNLRLA--- 72   </t>
  </si>
  <si>
    <t xml:space="preserve">                   ++++I++++ ++ ++v+T++Ta vY+++fr+ +s+ +             </t>
  </si>
  <si>
    <t xml:space="preserve">  tr|W9WWT1|    73 GVQWIDNVRRALKLPVRTFNTAVVYYHKFRLQHSDGE------------- 109  </t>
  </si>
  <si>
    <t xml:space="preserve">                   +   ++ +aAL++A+K +eD+++k+++++                     </t>
  </si>
  <si>
    <t xml:space="preserve">  tr|W9WWT1|   110 YSFVDASAAALFTACK-VEDTLKKSRDIL--------------------- 137  </t>
  </si>
  <si>
    <t xml:space="preserve">                        c+  n++ p+   e L+ d+  f+ +++++++lE+++Le++gf++</t>
  </si>
  <si>
    <t xml:space="preserve">  tr|W9WWT1|   138 -----CAAHNVKVPRT--EHLSPDDQVFEHHSRTIIGLERLILEAAGFDF 180  </t>
  </si>
  <si>
    <t xml:space="preserve">                   ++rhp+  L ++           + +   + v  a+++++D ++t +p  </t>
  </si>
  <si>
    <t xml:space="preserve">  tr|W9WWT1|   181 RNRHPQDLLIKFAKH-------YSFPKTSPVVKTAYSISLDLYRTWAP-- 221  </t>
  </si>
  <si>
    <t xml:space="preserve">                      L         AC+ +A++ L e + +i  +S y ++ v r  +++++</t>
  </si>
  <si>
    <t xml:space="preserve">  tr|W9WWT1|   222 ---LKQTTATMAFACLELAgrLLGEEHERIWKGSDYREWKVERGMVMETL 268  </t>
  </si>
  <si>
    <t xml:space="preserve">                   l++++  +t+ ++ t +++s+ ++ ++e++i+++ +       e  k++r</t>
  </si>
  <si>
    <t xml:space="preserve">  tr|W9WWT1|   269 LDLLEL-YTHHRNLTATGTSFPVDTFLEVRIPLNVE------SEEKKIPR 311  </t>
  </si>
  <si>
    <t xml:space="preserve">                      w           +g S                k s+++++  +  + </t>
  </si>
  <si>
    <t xml:space="preserve">  tr|W9WWT1|   312 YTAWV---------ETGGS---------A--ADHAKGSHHGHSVNGISAM 341  </t>
  </si>
  <si>
    <t xml:space="preserve">                   vaapvsssqehivtDelsegksgsgdrraRf...slsaagaqaerEtvap</t>
  </si>
  <si>
    <t xml:space="preserve">                     + + ss+  ++  ++ ++++gs  + a ++++ +s+ ga  + ++   </t>
  </si>
  <si>
    <t xml:space="preserve">  tr|W9WWT1|   342 NGSKSGSSSKNVSPRDVTSPRRGSASTNAASgggGGSSTGAASGSGSGSG 391  </t>
  </si>
  <si>
    <t xml:space="preserve">                   s++       +   g++gR+     </t>
  </si>
  <si>
    <t xml:space="preserve">  tr|W9WWT1|   392 SVAGI-----KQRVGERGREGT    408  </t>
  </si>
  <si>
    <t>tr|A0A0W0FZP9|A0A0W0FZP9_9AGAR: domain 1 of 1, from 1 to 260: score 106.7, E = 9.7e-29</t>
  </si>
  <si>
    <t xml:space="preserve">                      mss+++p                    l++ ++i+            </t>
  </si>
  <si>
    <t xml:space="preserve">  tr|A0A0W0F     1    MSSNLYP--------------------LATLSQIE------------ 15   </t>
  </si>
  <si>
    <t xml:space="preserve">                                  tPs +                  +p+++e ++++y</t>
  </si>
  <si>
    <t xml:space="preserve">  tr|A0A0W0F    16 --------------NTPSGED----------------KIPTDLEEDLRAY 35   </t>
  </si>
  <si>
    <t xml:space="preserve">                   + ++I ++g  + ++++++aTa+++++Rf+ + s+++             </t>
  </si>
  <si>
    <t xml:space="preserve">  tr|A0A0W0F    36 GAKLIQEAGILLKQKQVAVATAQILYQRFWHVSSMKQ------------- 72   </t>
  </si>
  <si>
    <t xml:space="preserve">                   +++++i+++AL+lA+K le+++++++++v+++dl+ q   H       ++</t>
  </si>
  <si>
    <t xml:space="preserve">  tr|A0A0W0F    73 FGIGDIGMGALYLASK-LEECPIRMRDLVNVYDLIQQQESH-------TG 114  </t>
  </si>
  <si>
    <t xml:space="preserve">                   ++     E+++ ++   ++ ++ydl+      d+lv++E+++L+rlgf++</t>
  </si>
  <si>
    <t xml:space="preserve">  tr|A0A0W0F   115 NS-----EFRYAPMSY-FGSTFYDLK------DALVVAEMQILKRLGFNV 152  </t>
  </si>
  <si>
    <t xml:space="preserve">                   +++ py+tL ++ r+      +gL++++d + + aw++l+D++ t+    </t>
  </si>
  <si>
    <t xml:space="preserve">  tr|A0A0W0F   153 HVVLPYGTLINYLRV------LGLTNREDAC-ARAWGYLNDAMQTPVY-- 193  </t>
  </si>
  <si>
    <t xml:space="preserve">  tr|A0A0W0F   194 -------------------------------------ALYQVPTIVSAAI 206  </t>
  </si>
  <si>
    <t xml:space="preserve">                   saskpdtasssstSvaesssdeveseleitdgggpassngaepykl.qrv</t>
  </si>
  <si>
    <t xml:space="preserve">                    ++ + +  s +                     +       +p++   ++</t>
  </si>
  <si>
    <t xml:space="preserve">  tr|A0A0W0F   207 YLTTRFLKISLP---------------------S-------KPPHCwWEL 228  </t>
  </si>
  <si>
    <t xml:space="preserve">                      e                       +                      </t>
  </si>
  <si>
    <t xml:space="preserve">  tr|A0A0W0F   229 FDTE-----------------------W---------------------- 233  </t>
  </si>
  <si>
    <t xml:space="preserve">                                D+l++  +   +r +                      </t>
  </si>
  <si>
    <t xml:space="preserve">  tr|A0A0W0F   234 -------------DDLWSVCGYI-MRLY---------------------- 247  </t>
  </si>
  <si>
    <t xml:space="preserve">                   +     +  + ++ R+     </t>
  </si>
  <si>
    <t xml:space="preserve">  tr|A0A0W0F   248 R-----ERDEKDRKRVIT    260  </t>
  </si>
  <si>
    <t>tr|V2YMF6|V2YMF6_MONRO: domain 1 of 1, from 1 to 260: score 106.7, E = 9.7e-29</t>
  </si>
  <si>
    <t xml:space="preserve">  tr|V2YMF6|     1    MSSNLYP--------------------LATLSQIE------------ 15   </t>
  </si>
  <si>
    <t xml:space="preserve">  tr|V2YMF6|    16 --------------NTPSGED----------------KIPTDLEEDLRAY 35   </t>
  </si>
  <si>
    <t xml:space="preserve">  tr|V2YMF6|    36 GAKLIQEAGILLKQKQVAVATAQILYQRFWHVSSMKQ------------- 72   </t>
  </si>
  <si>
    <t xml:space="preserve">  tr|V2YMF6|    73 FGIGDIGMGALYLASK-LEECPIRMRDLVNVYDLIQQQESH-------TG 114  </t>
  </si>
  <si>
    <t xml:space="preserve">  tr|V2YMF6|   115 NS-----EFRYAPMSY-FGSTFYDLK------DALVVAEMQILKRLGFNV 152  </t>
  </si>
  <si>
    <t xml:space="preserve">  tr|V2YMF6|   153 HVVLPYGTLINYLRV------LGLTNREDAC-ARAWGYLNDAMQTPVY-- 193  </t>
  </si>
  <si>
    <t xml:space="preserve">  tr|V2YMF6|   194 -------------------------------------ALYQVPTIVSAAI 206  </t>
  </si>
  <si>
    <t xml:space="preserve">  tr|V2YMF6|   207 YLTTRFLKISLP---------------------S-------KPPHCwWEL 228  </t>
  </si>
  <si>
    <t xml:space="preserve">  tr|V2YMF6|   229 FDTE-----------------------W---------------------- 233  </t>
  </si>
  <si>
    <t xml:space="preserve">  tr|V2YMF6|   234 -------------DDLWSVCGYI-MRLY---------------------- 247  </t>
  </si>
  <si>
    <t xml:space="preserve">  tr|V2YMF6|   248 R-----ERDEKDRKRVIT    260  </t>
  </si>
  <si>
    <t>tr|A0A067QDG1|A0A067QDG1_9HOMO: domain 1 of 1, from 1 to 280: score 106.7, E = 1e-28</t>
  </si>
  <si>
    <t xml:space="preserve">                      m+  ++p                    l+s ++i+            </t>
  </si>
  <si>
    <t xml:space="preserve">  tr|A0A067Q     1    MAPALYP--------------------LASLEQIQ------------ 15   </t>
  </si>
  <si>
    <t xml:space="preserve">                                   Ps++                 G+p ++e ++++y</t>
  </si>
  <si>
    <t xml:space="preserve">  tr|A0A067Q    16 --------------SSPSQQD----------------GVPHDLEEDLRAY 35   </t>
  </si>
  <si>
    <t xml:space="preserve">                   ++++I+++g  + ++++++aTa+++++Rf+ + s ++             </t>
  </si>
  <si>
    <t xml:space="preserve">  tr|A0A067Q    36 GCKLIHQAGILLKQKQVAVATAQILFQRFWFVSSLKQ------------- 72   </t>
  </si>
  <si>
    <t xml:space="preserve">                   +++++i+++AL+lA+K le+++ +++++++++dlLLqR AH +       </t>
  </si>
  <si>
    <t xml:space="preserve">  tr|A0A067Q    73 FGIGDIGMGALYLASK-LEECPLRMRDLINVYDLLLQRAAHAVA------ 115  </t>
  </si>
  <si>
    <t xml:space="preserve">                   kfGfSccEvnlm.epkqllelLdydlrdfvseddllvhlEpfLLerlgfq</t>
  </si>
  <si>
    <t xml:space="preserve">                   + + S + v  +  p++++++++ydl+      + lv++E+++L+rlgf+</t>
  </si>
  <si>
    <t xml:space="preserve">  tr|A0A067Q   116 SRTSSKPKVEFKyAPMSYFGNTFYDLK------EGLVVAEMQILKRLGFN 159  </t>
  </si>
  <si>
    <t xml:space="preserve">                   ++++ py+ L++++r       +gL+ ++d  +r aw++l+D+  t+   </t>
  </si>
  <si>
    <t xml:space="preserve">  tr|A0A067Q   160 VQVVLPYGSLVNYMRL------LGLTSREDAVMR-AWGYLNDALQTPVY- 201  </t>
  </si>
  <si>
    <t xml:space="preserve">                   WWVqLDVDLGEVRRACmRmAqLeepnasisssSsyttpsvsraes.gtsv</t>
  </si>
  <si>
    <t xml:space="preserve">                                                     y++p v+ a++  ++ </t>
  </si>
  <si>
    <t xml:space="preserve">  tr|A0A067Q   202 --------------------------------ALYPVPTVVSAAIlLATR 219  </t>
  </si>
  <si>
    <t xml:space="preserve">                   + + s p+t++                     +++               </t>
  </si>
  <si>
    <t xml:space="preserve">  tr|A0A067Q   220 HLGISLPSTPPNCW----------------WELFDA-------------- 239  </t>
  </si>
  <si>
    <t xml:space="preserve">  tr|A0A067Q   240 --EWE---------------------DVW--------------------- 245  </t>
  </si>
  <si>
    <t xml:space="preserve">                             ++  + ++  +++s                          </t>
  </si>
  <si>
    <t xml:space="preserve">  tr|A0A067Q   246 ----------SVCGYIMRLYRDRS-------------------------- 259  </t>
  </si>
  <si>
    <t xml:space="preserve">                   vklsiSrrm........gsglvgRmlk&lt;-*</t>
  </si>
  <si>
    <t xml:space="preserve">                    +     +++++ +   ++ ++ R l+   </t>
  </si>
  <si>
    <t xml:space="preserve">  tr|A0A067Q   260 -E-----EDpeeieallSKKDLRRWLE    280  </t>
  </si>
  <si>
    <t>tr|A0A0H2RRI0|A0A0H2RRI0_9HOMO: domain 1 of 1, from 1 to 277: score 106.3, E = 1.3e-28</t>
  </si>
  <si>
    <t xml:space="preserve">                      ms  ++p                    l+s ++i             </t>
  </si>
  <si>
    <t xml:space="preserve">  tr|A0A0H2R     1    MSDALYP--------------------LASLSQIK------------ 15   </t>
  </si>
  <si>
    <t xml:space="preserve">                                  tPs +                 G+p+E+e+++++y</t>
  </si>
  <si>
    <t xml:space="preserve">  tr|A0A0H2R    16 --------------STPSLED----------------GIPQELEDDLRAY 35   </t>
  </si>
  <si>
    <t xml:space="preserve">                   ++++I ++g+ + +++++ aT++++++Rf++++s+++             </t>
  </si>
  <si>
    <t xml:space="preserve">  tr|A0A0H2R    36 GCKLIQEAGVLLKQKQVAMATSQILFQRFWYVTSMKQ------------- 72   </t>
  </si>
  <si>
    <t xml:space="preserve">                   +++++++++AL+lA+K le+++++++++++ +dlLL R  H L      +</t>
  </si>
  <si>
    <t xml:space="preserve">  tr|A0A0H2R    73 FGIGEVGMGALYLASK-LEECPIRMRDLINAYDLLLARNTHDLACR---G 118  </t>
  </si>
  <si>
    <t xml:space="preserve">                       + +E++++++  +  + +yd +      d+lv++E+++L+rlgf++</t>
  </si>
  <si>
    <t xml:space="preserve">  tr|A0A0H2R   119 LQAHEKPEFKYKPMGYFS-QIFYDMK------DSLVVAEMQILKRLGFNV 161  </t>
  </si>
  <si>
    <t xml:space="preserve">                    ++ py+tL ++ r       +gL +++ v   +aw++l+D+  t+    </t>
  </si>
  <si>
    <t xml:space="preserve">  tr|A0A0H2R   162 SVVLPYGTLINYLRI------LGLMERENVI-SKAWGYLNDALQTPVY-- 202  </t>
  </si>
  <si>
    <t xml:space="preserve">                                                        +v+ +++   +  </t>
  </si>
  <si>
    <t xml:space="preserve">  tr|A0A0H2R   203 -------------------------------------AVYQVPTIVCAAI 215  </t>
  </si>
  <si>
    <t xml:space="preserve">                   +++                       l+i+++         +p    ++ </t>
  </si>
  <si>
    <t xml:space="preserve">  tr|A0A0H2R   216 LLAT--------------------RHLQIPLPST-------PPNCWWELF 238  </t>
  </si>
  <si>
    <t xml:space="preserve">  tr|A0A0H2R   239 DAE-----------------------W----------------------- 242  </t>
  </si>
  <si>
    <t xml:space="preserve">                               +++++  ++      +  l++ ++q+e           </t>
  </si>
  <si>
    <t xml:space="preserve">  tr|A0A0H2R   243 ------------EDVWSVSGH------IMRLYRSRSQEEI---------I 265  </t>
  </si>
  <si>
    <t xml:space="preserve">                        r  + +  R+++   </t>
  </si>
  <si>
    <t xml:space="preserve">  tr|A0A0H2R   266 -----RPMKLVTKRDVR    277  </t>
  </si>
  <si>
    <t>tr|W9YDQ5|W9YDQ5_9EURO: domain 1 of 1, from 8 to 392: score 106.2, E = 1.4e-28</t>
  </si>
  <si>
    <t xml:space="preserve">                        ++p     ++P s ++    ++++wl++ ++++            </t>
  </si>
  <si>
    <t xml:space="preserve">  tr|W9YDQ5|     8    --AQPDV---SSPFSTNPVIEKAQSQWLFTPEELL------------ 37   </t>
  </si>
  <si>
    <t xml:space="preserve">  tr|W9YDQ5|    38 --------------LAPSLVE----------------GMPVAQELANRQK 57   </t>
  </si>
  <si>
    <t xml:space="preserve">                   +++fIt++g ++ +++ TL Ta+vY++Rf++r+ +v+   +         </t>
  </si>
  <si>
    <t xml:space="preserve">  tr|W9YDQ5|    58 GVNFITQVGIMLKLPQLTLSTAAVYFHRFFMRHAMVQSNKPG-------- 99   </t>
  </si>
  <si>
    <t xml:space="preserve">                    + + +++++L+lA K +e+  +k++++v                     </t>
  </si>
  <si>
    <t xml:space="preserve">  tr|W9YDQ5|   100 LHHYSVAATSLFLATK-VEENYRKMRELV--------------------- 127  </t>
  </si>
  <si>
    <t xml:space="preserve">  tr|W9YDQ5|   128 ---VACCRVAQKQPNL-V--VDEQSKEYWKWRDTILHNEDLLLEALCFDL 171  </t>
  </si>
  <si>
    <t xml:space="preserve">                   ++++pyr L+d+ r+ +++++++ ++ +    +++  ++   + ++ s+ </t>
  </si>
  <si>
    <t xml:space="preserve">  tr|W9YDQ5|   172 QLEQPYRLLYDFLRFYGVqenkplrnaswaflndslvttmclqlTAGSIA 221  </t>
  </si>
  <si>
    <t xml:space="preserve">                     +  + v la  +lpD ++   +PWW qL  D+ ++ + C  mA ++e+</t>
  </si>
  <si>
    <t xml:space="preserve">  tr|W9YDQ5|   222 GAALYMGVKLAGVSLPDDARG--RPWWEQLKLDIHDIQKGCNLMAEVYEN 269  </t>
  </si>
  <si>
    <t xml:space="preserve">                   nasisssSsyttpsvsraesgtsvlgsaskpdta..sssstSvaesssde</t>
  </si>
  <si>
    <t xml:space="preserve">                   ++  + ++      ++ +e++ +  +  + + t++ ++s+t++a+s+s++</t>
  </si>
  <si>
    <t xml:space="preserve">  tr|W9YDQ5|   270 PTLPRQGQK----DAYTKEEDLAMFDRTRLATTPqyNRSPTGSARSGSAG 315  </t>
  </si>
  <si>
    <t xml:space="preserve">                   v  +  +t   +                +w                   +</t>
  </si>
  <si>
    <t xml:space="preserve">  tr|W9YDQ5|   316 VKRDRDATEEQS---------------SEWG------------------S 332  </t>
  </si>
  <si>
    <t xml:space="preserve">                    v  +         ++ ++  +P  +  +   s++ h ++ + ++  ++ </t>
  </si>
  <si>
    <t xml:space="preserve">  tr|W9YDQ5|   333 GVPAQ----PAEEAQSQRSPKRPRLDTGDNNASLPRHTSQPNPAPSVRE- 377  </t>
  </si>
  <si>
    <t xml:space="preserve">                                   ++                +gsg+  ++++   </t>
  </si>
  <si>
    <t xml:space="preserve">  tr|W9YDQ5|   378 ----------------GG---------G-----YNGSGDSVDEVQ    392  </t>
  </si>
  <si>
    <t>tr|W6YYC4|W6YYC4_COCCA: domain 1 of 1, from 5 to 399: score 106.0, E = 1.6e-28</t>
  </si>
  <si>
    <t xml:space="preserve">                      +s++ ++  ++ P+++++  + +++ +   + +++            </t>
  </si>
  <si>
    <t xml:space="preserve">  tr|W6YYC4|     5    ASTSDRD--RVGPHPSYIEIAKPYILQSRMQKCLS------------ 37   </t>
  </si>
  <si>
    <t xml:space="preserve">                                     ++                ++ +++  rL+   </t>
  </si>
  <si>
    <t xml:space="preserve">  tr|W6YYC4|    38 ----------------DINMS---------------DA-KEDAVRLQ--- 52   </t>
  </si>
  <si>
    <t xml:space="preserve">  tr|W6YYC4|    53 GVAWIDQVRRALQLPIRTFNTAVIYYHKFRLLHADNE------------- 89   </t>
  </si>
  <si>
    <t xml:space="preserve">  tr|W6YYC4|    90 YNWADAAAAALFTACK-IEDTLKKSREIL--------------------- 117  </t>
  </si>
  <si>
    <t xml:space="preserve">                        c+  nl+      e L+ d++ f s++ l+++lE+++Le++gf++</t>
  </si>
  <si>
    <t xml:space="preserve">  tr|W6YYC4|   118 -----CAHWNLKVAPG--ETLSSDDPRFDSHSKLIIGLERLMLESAGFDF 160  </t>
  </si>
  <si>
    <t xml:space="preserve">                   ++r p++  ++l r+        Lr +   +   +w+ + D ++t++p  </t>
  </si>
  <si>
    <t xml:space="preserve">  tr|W6YYC4|   161 RNRYPQKVMVKLARA--------LRFDANAEAKTTWNLSIDLYRTFAP-- 200  </t>
  </si>
  <si>
    <t xml:space="preserve">                      L         AC+ +A +   ++ ++  ++ +  y+t+++srae+++</t>
  </si>
  <si>
    <t xml:space="preserve">  tr|W6YYC4|   201 ---LKQSTPTLAIACLELAArlHGKDATKFvdAGPVKYSTWATSRAEIME 247  </t>
  </si>
  <si>
    <t xml:space="preserve">                   ++l+++   +t+ +  tSv++  ++e +++++i+++ +      a+   +</t>
  </si>
  <si>
    <t xml:space="preserve">  tr|W6YYC4|   248 TLLDLLDL-YTHHRAATSVGPNYTLEHFLNIRIGLNQE------ASAANI 290  </t>
  </si>
  <si>
    <t xml:space="preserve">                   +r              Se+ S +  t   +k            +  ++P+</t>
  </si>
  <si>
    <t xml:space="preserve">  tr|W6YYC4|   291 PRYTQYA---------SEAASETGITGNGTK-----------SRNGIGPA 320  </t>
  </si>
  <si>
    <t xml:space="preserve">                   v..svaapvsssqehivtDelsegksgsgdrraRfslsaagaqaerEtva</t>
  </si>
  <si>
    <t xml:space="preserve">                   ++ ++a pv +s+ +  +   + g +g   ++ Rf+l+aa+a++er  v </t>
  </si>
  <si>
    <t xml:space="preserve">  tr|W6YYC4|   321 SplTPATPVTLSPGTEQAPKSAIGIRG-QNGTVRFMLDAARAHDERAEVE 369  </t>
  </si>
  <si>
    <t xml:space="preserve">                   psfkvklsiSrrm............gsglvgRmlk&lt;-*</t>
  </si>
  <si>
    <t xml:space="preserve">                      kv+     + + + + ++++++ ++++ R++    </t>
  </si>
  <si>
    <t xml:space="preserve">  tr|W6YYC4|   370 KFHKVE-----EEeyevevsnntrpDERERDRIRI    399  </t>
  </si>
  <si>
    <t>tr|M2R5N8|M2R5N8_COCSN: domain 1 of 1, from 5 to 399: score 105.9, E = 1.7e-28</t>
  </si>
  <si>
    <t xml:space="preserve">  tr|M2R5N8|     5    ASTSDRD--RVGPHPSYIEIAKPYILQSRMQKCLS------------ 37   </t>
  </si>
  <si>
    <t xml:space="preserve">  tr|M2R5N8|    38 ----------------DINMS---------------DA-KEDAVRLQ--- 52   </t>
  </si>
  <si>
    <t xml:space="preserve">  tr|M2R5N8|    53 GVAWIDQVRRALQLPIRTFNTAVIYYHKFRLLHADNE------------- 89   </t>
  </si>
  <si>
    <t xml:space="preserve">  tr|M2R5N8|    90 YNWADAAAAALFTACK-IEDTLKKSREIL--------------------- 117  </t>
  </si>
  <si>
    <t xml:space="preserve">  tr|M2R5N8|   118 -----CAHWNLKAAPG--ETLSSDDPRFDSHSKLIIGLERLMLESAGFDF 160  </t>
  </si>
  <si>
    <t xml:space="preserve">                   ++r p++  ++l r+        L  +  v+   +w+ + D ++t++p  </t>
  </si>
  <si>
    <t xml:space="preserve">  tr|M2R5N8|   161 RNRYPQKVMVKLARA--------LKFDANVEAKTTWNLSIDLYRTFAP-- 200  </t>
  </si>
  <si>
    <t xml:space="preserve">                      L         AC+ +A +   ++ ++  ++ +  y t+++srae+++</t>
  </si>
  <si>
    <t xml:space="preserve">  tr|M2R5N8|   201 ---LKQSTPTLAIACLELAArlHGKDATKFvdAGPVKYNTWATSRAEVME 247  </t>
  </si>
  <si>
    <t xml:space="preserve">  tr|M2R5N8|   248 TLLDLLDL-YTHHRAATSVGPNYTLEHFLNIRIGLNQE------ASAANI 290  </t>
  </si>
  <si>
    <t xml:space="preserve">                   +r              Se+ S    t v+ +       ks  +   ++P </t>
  </si>
  <si>
    <t xml:space="preserve">  tr|M2R5N8|   291 PRYSQYA---------SEAAS---ETGVTGN-----GTKSRNGIGPASPL 323  </t>
  </si>
  <si>
    <t xml:space="preserve">                   ++ + +  s   + +  +    ++ +  ++ Rf+l+aa+a++er  v   </t>
  </si>
  <si>
    <t xml:space="preserve">  tr|M2R5N8|   324 TPATPVTLSPGTEHAPKSAIGIRGQN--GTVRFMLDAARAHDERAEVEKF 371  </t>
  </si>
  <si>
    <t xml:space="preserve">                   fkvklsiSrrm............gsglvgRmlk&lt;-*</t>
  </si>
  <si>
    <t xml:space="preserve">                    kv+     + + + + ++++++ ++++ R++    </t>
  </si>
  <si>
    <t xml:space="preserve">  tr|M2R5N8|   372 HKVE-----EEeyevevsndtrpDDRERDRIRV    399  </t>
  </si>
  <si>
    <t>tr|A0A0L1HJ93|A0A0L1HJ93_9PLEO: domain 1 of 1, from 546 to 938: score 105.3, E = 2.6e-28</t>
  </si>
  <si>
    <t xml:space="preserve">                      +s r +   ++ P+++++  + +++ +   + +++            </t>
  </si>
  <si>
    <t xml:space="preserve">  tr|A0A0L1H   546    PSDRERE--RVGPHPSYIEIAKPYILQSRMQKCLS------------ 578  </t>
  </si>
  <si>
    <t xml:space="preserve">  tr|A0A0L1H   579 ----------------DINMS---------------DA-KEDAVRLQ--- 593  </t>
  </si>
  <si>
    <t xml:space="preserve">  tr|A0A0L1H   594 GVAWIDQVRRALQLPIRTFNTAVIYYHKFRLLHADNE------------- 630  </t>
  </si>
  <si>
    <t xml:space="preserve">                   ++ +++++aAL++A+K +eD+++k+++++                     </t>
  </si>
  <si>
    <t xml:space="preserve">  tr|A0A0L1H   631 YNWGDAAAAALFTACK-IEDTLKKSREIL--------------------- 658  </t>
  </si>
  <si>
    <t xml:space="preserve">  tr|A0A0L1H   659 -----CAHWNLKVGPG--ESLSSDDPRFENHSKLIIGLERLMLESAGFDF 701  </t>
  </si>
  <si>
    <t xml:space="preserve">                   ++r p++  ++l r+        Lr +   +   +w+ + Ds++t++p  </t>
  </si>
  <si>
    <t xml:space="preserve">  tr|A0A0L1H   702 RNRYPQKVMVKLARA--------LRFDANAEAKTTWNLSIDSYRTFAP-- 741  </t>
  </si>
  <si>
    <t xml:space="preserve">  tr|A0A0L1H   742 ---LKQSTPTLAIACLELAArlHGKDATKFvdAGPVRYSKWATSRAEVME 788  </t>
  </si>
  <si>
    <t xml:space="preserve">                   ++l+++   +t+ +s tSv++  ++e + +++i+++ +      a+   +</t>
  </si>
  <si>
    <t xml:space="preserve">  tr|A0A0L1H   789 TLLDLLDL-YTHHRSATSVGPQYTLERFINIRIGLNQE------ASAANI 831  </t>
  </si>
  <si>
    <t xml:space="preserve">                   +r              Se  S    ts  +k               p+ +</t>
  </si>
  <si>
    <t xml:space="preserve">  tr|A0A0L1H   832 PRYSQYA---------SEVASGAGGTSNGTK---------------PRNG 857  </t>
  </si>
  <si>
    <t xml:space="preserve">                   +++++p  +  ++++++ tD  ++   g +++ ++ Rf+l+aa+a++er </t>
  </si>
  <si>
    <t xml:space="preserve">  tr|A0A0L1H   858 TDLTSPLTPATPVAqspGTDQAPKSAIGIRgqNGTVRFMLDAARAHEERA 907  </t>
  </si>
  <si>
    <t xml:space="preserve">                   tvapsfkvklsiSrrm..........gsglvgRmlk&lt;-*</t>
  </si>
  <si>
    <t xml:space="preserve">                    v    kv+     + + + + ++++   +++R++    </t>
  </si>
  <si>
    <t xml:space="preserve">  tr|A0A0L1H   908 EVDKFHKVE-----EEeyevevphdpRADDRERDRA    938  </t>
  </si>
  <si>
    <t>tr|A0A074ZGP2|A0A074ZGP2_9PEZI: domain 1 of 1, from 2 to 400: score 105.1, E = 2.9e-28</t>
  </si>
  <si>
    <t xml:space="preserve">                   *-&gt;mssrptppas........lvPsslhqaaltqlvkwlvsrdmiayLAi</t>
  </si>
  <si>
    <t xml:space="preserve">                      ms+++   + ++ ++++++ P+++++ ++++++++   r+ +a    </t>
  </si>
  <si>
    <t xml:space="preserve">  tr|A0A074Z     2    MSQSRDISQNggapdgdgVGPHPSFIKVANPYIFEQQIRSALA---- 44   </t>
  </si>
  <si>
    <t xml:space="preserve">                   havnVIsCdddlvepPpAapLPttPstkpHKsFTrsleqdmlepsGlplE</t>
  </si>
  <si>
    <t xml:space="preserve">                                         + ++t++                  +++</t>
  </si>
  <si>
    <t xml:space="preserve">  tr|A0A074Z    45 ----------------------AIGVTEQ------------------KED 54   </t>
  </si>
  <si>
    <t xml:space="preserve">                   ++rL+   ++  I++ +k+++++v+T++Ta vY+++fr+++ + +     </t>
  </si>
  <si>
    <t xml:space="preserve">  tr|A0A074Z    55 SIRLQ---GVHYIDNTRKALQLPVRTFNTAVVYYHKFRLVHADTE----- 96   </t>
  </si>
  <si>
    <t xml:space="preserve">                           +   ++++aAL+lA+K +eD+++k+++++             </t>
  </si>
  <si>
    <t xml:space="preserve">  tr|A0A074Z    97 --------YMWADAAAAALFLACK-VEDTLKKSREVL------------- 124  </t>
  </si>
  <si>
    <t xml:space="preserve">                                c+  nl+ p +  e L+ d++ f+  + ++v+lE+++</t>
  </si>
  <si>
    <t xml:space="preserve">  tr|A0A074Z   125 -------------CAAWNLKLPSS--EHLSPDDPVFEQPSKTVVGLERLM 159  </t>
  </si>
  <si>
    <t xml:space="preserve">                   Le+++f+++ rhp+    +l  q        L  + +  +r + + + D </t>
  </si>
  <si>
    <t xml:space="preserve">  tr|A0A074Z   160 LESASFDFRTRHPQELVIKLVKQ--------LEGPMETLGRMSFNMSIDL 201  </t>
  </si>
  <si>
    <t xml:space="preserve">                   rgtslpPWWVqLDVDLGEVRRACm....RmAqLeepnasis....ssSsy</t>
  </si>
  <si>
    <t xml:space="preserve">                   ++t++p     L         AC++ + R+  L  +  + +  ++ +   </t>
  </si>
  <si>
    <t xml:space="preserve">  tr|A0A074Z   202 YRTFAP-----LKQTSATMAIACIeltaRLLNLTTDSDMDRvvgpNGINL 246  </t>
  </si>
  <si>
    <t xml:space="preserve">                     + ++r ++++++l+++   +t+ +  t v++ ++ +   +++i ++ +</t>
  </si>
  <si>
    <t xml:space="preserve">  tr|A0A074Z   247 EAWFTTRGAIMETLLDLLDL-YTHHRHATIVGPNFTIDNYVAIRIVLNKE 295  </t>
  </si>
  <si>
    <t xml:space="preserve">                         a   kl r  +w+       + S+g +         ++Gsk   </t>
  </si>
  <si>
    <t xml:space="preserve">  tr|A0A074Z   296 ------ATASKLARYTHWY---ERPDGASNGAT---------NNGSKH-- 325  </t>
  </si>
  <si>
    <t xml:space="preserve">                   ksdekddkpqPevsvaapvsssqehivtDelsegksgsgdr....raRfs</t>
  </si>
  <si>
    <t xml:space="preserve">                          ++ + v + a  +s ++ i+t  ++ ++s+ g r+++++ Rf+</t>
  </si>
  <si>
    <t xml:space="preserve">  tr|A0A074Z   326 -------QAVSSVVLGAEQNSNSPAISTTPMAGAQSRVGERgkegTVRFM 368  </t>
  </si>
  <si>
    <t xml:space="preserve">                   lsa++a+ e+E va +f+ +     + ++++ + ++    </t>
  </si>
  <si>
    <t xml:space="preserve">  tr|A0A074Z   369 LSAERARGEKEVVAKYFAPD-----EYEEYEEEVDVP    400  </t>
  </si>
  <si>
    <t>tr|A0A150UZU1|A0A150UZU1_9PEZI: domain 1 of 1, from 4 to 196: score 105.1, E = 3e-28</t>
  </si>
  <si>
    <t xml:space="preserve">                       s  p+          ++aal+++++++vs+dmi+yLA  a++VI+C</t>
  </si>
  <si>
    <t xml:space="preserve">  tr|A0A150U     4    CSPTPAQ---------NAAALDHFIYLPVSDDMIVYLAHKASQVIRC 41   </t>
  </si>
  <si>
    <t xml:space="preserve">                        e Pp   ++L+Pt+P t p           + + +G+    + Lp</t>
  </si>
  <si>
    <t xml:space="preserve">  tr|A0A150U    42 -----EGPPQLNknLpPTPPTTPP-----------QMSATGYF--EPPLP 73   </t>
  </si>
  <si>
    <t xml:space="preserve">                   s  le fI+ l+++s+vqvpTL+T+lvYl R+  rl+  akGm +     </t>
  </si>
  <si>
    <t xml:space="preserve">  tr|A0A150U    74 S--LELFISTLVERSHVQVPTLMTSLVYLSRLQHRLPAAAKGMKC----- 116  </t>
  </si>
  <si>
    <t xml:space="preserve">                       t hrifla+LilAaK+l+DsspknKhw++Y+ +            +</t>
  </si>
  <si>
    <t xml:space="preserve">  tr|A0A150U   117 ----TAHRIFLASLILAAKNLNDSSPKNKHWARYTSV------------Q 150  </t>
  </si>
  <si>
    <t xml:space="preserve">                   gy++f f ++Evnlme+ qll+lLd+dlr  v+e dl+ hlEpfL     </t>
  </si>
  <si>
    <t xml:space="preserve">  tr|A0A150U   151 GYDGFCFNLTEVNLMEK-QLLGLLDWDLR--VTENDLYFHLEPFL----- 192  </t>
  </si>
  <si>
    <t xml:space="preserve">  tr|A0A150U   193 -------------------------------------------------A 193  </t>
  </si>
  <si>
    <t xml:space="preserve">                   p                                                 </t>
  </si>
  <si>
    <t xml:space="preserve">  tr|A0A150U   194 P------------------------------------------------- 194  </t>
  </si>
  <si>
    <t xml:space="preserve">  tr|A0A150U     - -------------------------------------------------- -    </t>
  </si>
  <si>
    <t xml:space="preserve">  tr|A0A150U   195 -----------------------------I-------------------- 195  </t>
  </si>
  <si>
    <t xml:space="preserve">                     +                    </t>
  </si>
  <si>
    <t xml:space="preserve">  tr|A0A150U   196 --R-----------------    196  </t>
  </si>
  <si>
    <t>tr|D8PVR8|D8PVR8_SCHCM: domain 1 of 1, from 1 to 267: score 105.1, E = 3.1e-28</t>
  </si>
  <si>
    <t xml:space="preserve">                      m++++ p                    l+s   i+            </t>
  </si>
  <si>
    <t xml:space="preserve">  tr|D8PVR8|     1    MAANLQP--------------------LASLANIE------------ 15   </t>
  </si>
  <si>
    <t xml:space="preserve">                                 +tPs++                 G+p+E+e ++++y</t>
  </si>
  <si>
    <t xml:space="preserve">  tr|D8PVR8|    16 --------------RTPSRED----------------GIPQELEEDLRAY 35   </t>
  </si>
  <si>
    <t xml:space="preserve">                   ++++I+++g  + ++++++a+a+++++Rf+ + s+++             </t>
  </si>
  <si>
    <t xml:space="preserve">  tr|D8PVR8|    36 GCKLIHQAGILLKQKQVAVASAQILFQRFWFVSSMKQ------------- 72   </t>
  </si>
  <si>
    <t xml:space="preserve">                   +++++ +++AL+l +K le+++++++++++++d+LLqR  H        s</t>
  </si>
  <si>
    <t xml:space="preserve">  tr|D8PVR8|    73 YGIGDMGMGALFLGSK-LEECPIRMRDIINVYDVLLQREEH--------S 113  </t>
  </si>
  <si>
    <t xml:space="preserve">                    +  S + +++ ++   +++++y+l+      d+lv++E++LL rlgf++</t>
  </si>
  <si>
    <t xml:space="preserve">  tr|D8PVR8|   114 ISSKSHTPFKYSPMSY-FGNTFYELK------DALVVAEMQLLQRLGFNV 156  </t>
  </si>
  <si>
    <t xml:space="preserve">                   +++ py+ L+++ r+      +gL+ + +  v +aw++l+D++ t     </t>
  </si>
  <si>
    <t xml:space="preserve">  tr|D8PVR8|   157 HVVLPYGSLVNYLRV------LGLTSR-ADAVTKAWGYLNDAHQTAVY-- 197  </t>
  </si>
  <si>
    <t xml:space="preserve">  tr|D8PVR8|   198 -------------------------------------ALYPVPTIVSAAI 210  </t>
  </si>
  <si>
    <t xml:space="preserve">                   +++                      +l i+++ +       +p +  ++ </t>
  </si>
  <si>
    <t xml:space="preserve">  tr|D8PVR8|   211 LLTS--------------------RDLHIPLPSE-------PPNAWWELF 233  </t>
  </si>
  <si>
    <t xml:space="preserve">                    +e                       +                   v++ </t>
  </si>
  <si>
    <t xml:space="preserve">  tr|D8PVR8|   234 DAE-----------------------W-------------------VDIW 241  </t>
  </si>
  <si>
    <t xml:space="preserve">                   a+    +        +  + +                             </t>
  </si>
  <si>
    <t xml:space="preserve">  tr|D8PVR8|   242 AVCGHII--------RLYRQR----------------------------P 255  </t>
  </si>
  <si>
    <t xml:space="preserve">                        +++++ ++ m+    </t>
  </si>
  <si>
    <t xml:space="preserve">  tr|D8PVR8|   256 -----EGERERLAGMVT    267  </t>
  </si>
  <si>
    <t>tr|N1RJS4|N1RJS4_FUSC4: domain 1 of 1, from 1 to 321: score 104.9, E = 3.4e-28</t>
  </si>
  <si>
    <t xml:space="preserve">  tr|N1RJS4|     1    MSANYWQ-------------STQCRFWSFTKEQLA------------ 22   </t>
  </si>
  <si>
    <t xml:space="preserve">  tr|N1RJS4|    23 --------------TMRQKLE-------EDNAELVRMF-PLPQQRHLYIY 50   </t>
  </si>
  <si>
    <t xml:space="preserve">  tr|N1RJS4|    51 FNQQLIRLAKRLTIRQQSMATAQVYMKRFYSKVEIRR------------- 87   </t>
  </si>
  <si>
    <t xml:space="preserve">  tr|N1RJS4|    88 TNPYLVIATAIYLACK-IEESPQHIRLIVT-------------------- 116  </t>
  </si>
  <si>
    <t xml:space="preserve">  tr|N1RJS4|   117 -------EARQMW-GDLV----------AIDTSKLGECEFFMISEMRSQL 148  </t>
  </si>
  <si>
    <t xml:space="preserve">  tr|N1RJS4|   149 IVFQPYRTITALRSE--------LSLVDDEV-QLARSVINDHFMTDLP-- 187  </t>
  </si>
  <si>
    <t xml:space="preserve">  tr|N1RJS4|   188 ---LLYPPHIIAMVAILLALVLRPNNSGPGQNTSGAAAAAGLAAAQQALM 234  </t>
  </si>
  <si>
    <t xml:space="preserve">  tr|N1RJS4|   235 RAQGQQAQGGMPEPAAVEP-----KEKRQQDRVS----------RVQKFA 269  </t>
  </si>
  <si>
    <t xml:space="preserve">                    w+    +      g++         +         +       P ++ +</t>
  </si>
  <si>
    <t xml:space="preserve">  tr|N1RJS4|   270 KWL----EALRHFCGTT---------C---------LGQSFESDPDRGKP 297  </t>
  </si>
  <si>
    <t xml:space="preserve">                   + + ++  +++                                      +</t>
  </si>
  <si>
    <t xml:space="preserve">  tr|N1RJS4|   298 SKIKCHLQVGS--------------------------------------C 309  </t>
  </si>
  <si>
    <t xml:space="preserve">                        +m+ +l +  ++   </t>
  </si>
  <si>
    <t xml:space="preserve">  tr|N1RJS4|   310 -----DMSANLFSNQFN    321  </t>
  </si>
  <si>
    <t>tr|A0A074WA87|A0A074WA87_9PEZI: domain 1 of 1, from 7 to 387: score 104.8, E = 3.8e-28</t>
  </si>
  <si>
    <t xml:space="preserve">                      ms++  +p  +++ P++++++++++++++  +++ +           </t>
  </si>
  <si>
    <t xml:space="preserve">  tr|A0A074W     7    MSQNGGTPNEngVGPHPSFIQVANPYIFQQQLQSALD---------- 43   </t>
  </si>
  <si>
    <t xml:space="preserve">                                   + ++t+                   +++++rL+ </t>
  </si>
  <si>
    <t xml:space="preserve">  tr|A0A074W    44 ----------------ALGATEH------------------KEDSIRLQ- 58   </t>
  </si>
  <si>
    <t xml:space="preserve">                     ++  I++++k++ ++v+T++Ta vY+++fr+++ +++           </t>
  </si>
  <si>
    <t xml:space="preserve">  tr|A0A074W    59 --GVHYIDSVRKALLLPVRTFNTAVVYYHKFRLVHADNE----------- 95   </t>
  </si>
  <si>
    <t xml:space="preserve">                     +   ++++aAL+ A+K +eD+++k+++++                   </t>
  </si>
  <si>
    <t xml:space="preserve">  tr|A0A074W    96 --YMWADAAAAALFCACK-IEDTLKKSREVL------------------- 123  </t>
  </si>
  <si>
    <t xml:space="preserve">                          c+  nl+   +  e L+ d++ f+  + ++v+ E+++Le++gf</t>
  </si>
  <si>
    <t xml:space="preserve">  tr|A0A074W   124 -------CAAWNLKLSSS--EHLSPDDPMFEQPSKTVVGIERLMLESAGF 164  </t>
  </si>
  <si>
    <t xml:space="preserve">                   +++ rhp+    +l  q        + l+ + ++r a++ + D ++t++p</t>
  </si>
  <si>
    <t xml:space="preserve">  tr|A0A074W   165 DFRTRHPQELIIKLLKQ--------RGLPKETMGRTAYNMSIDLYRTFAP 206  </t>
  </si>
  <si>
    <t xml:space="preserve">                   PWWVqLDVDLGEVRRACmRm.AqLeepnasisssSsy.......ttpsvs</t>
  </si>
  <si>
    <t xml:space="preserve">                        L          C+ ++A L    +     S+ ++++ +  ++s++</t>
  </si>
  <si>
    <t xml:space="preserve">  tr|A0A074W   207 -----LKQTSQTMAISCIELsARLLNLTTDFNMDSIVgpggislEEWSTT 251  </t>
  </si>
  <si>
    <t xml:space="preserve">                   r  +++++l+++    t+ +  t v++ +s +   +++it++ +      </t>
  </si>
  <si>
    <t xml:space="preserve">  tr|A0A074W   252 RGQIMETLLDLLDL-FTHHRHATIVGPQFSIDNYIAIRITLNKE------ 294  </t>
  </si>
  <si>
    <t xml:space="preserve">                   a    l+r  ++    +  n+  +g           k             </t>
  </si>
  <si>
    <t xml:space="preserve">  tr|A0A074W   295 ATALNLPRYTEMVDAPKSANGAANGAN---------K------------- 322  </t>
  </si>
  <si>
    <t xml:space="preserve">                           ++++++ + ++ +t   s   ++ +d++ Rf+lsa++a+ae+</t>
  </si>
  <si>
    <t xml:space="preserve">  tr|A0A074W   323 -------HSSDSPPAMGPTSATGARSRVGERGKDGTVRFMLSAERARAEK 365  </t>
  </si>
  <si>
    <t xml:space="preserve">                   E va +f+ +     + + ++ + ++    </t>
  </si>
  <si>
    <t xml:space="preserve">  tr|A0A074W   366 EVVAKYFAAD-----EYETYEEEVDVP    387  </t>
  </si>
  <si>
    <t>tr|E3S9X3|E3S9X3_PYRTT: domain 1 of 1, from 5 to 388: score 103.7, E = 8.1e-28</t>
  </si>
  <si>
    <t xml:space="preserve">                      +s + ++  ++ P+++++  + +++ +   + +++            </t>
  </si>
  <si>
    <t xml:space="preserve">  tr|E3S9X3|     5    ASPLERDNERVGPHPSYIEIAKPYILQSRMQRCLS------------ 39   </t>
  </si>
  <si>
    <t xml:space="preserve">  tr|E3S9X3|    40 ----------------EINMS---------------DA-KEDAVRLQ--- 54   </t>
  </si>
  <si>
    <t xml:space="preserve">  tr|E3S9X3|    55 GVAWIDQVRRALQLPIRTFNTAVIYYHKFRLLHADNE------------- 91   </t>
  </si>
  <si>
    <t xml:space="preserve">  tr|E3S9X3|    92 YNWADAAAAALFTACK-IEDTLKKSREIL--------------------- 119  </t>
  </si>
  <si>
    <t xml:space="preserve">  tr|E3S9X3|   120 -----CAHWNLKVGPG--ESLSSDDPRFENHSKLIIGLERLMLESAGFDF 162  </t>
  </si>
  <si>
    <t xml:space="preserve">  tr|E3S9X3|   163 RNRYPQKLMVKLARA--------LRFDASNEAKTTWNLSIDSYRTFAP-- 202  </t>
  </si>
  <si>
    <t xml:space="preserve">                   WVqLDVDLGEVRRACmRmAqLeepnasiss......sSsyttpsvsraes</t>
  </si>
  <si>
    <t xml:space="preserve">                      L         AC+ +A   + +++ + +  ++++  y+ +++srae+</t>
  </si>
  <si>
    <t xml:space="preserve">  tr|E3S9X3|   203 ---LKQSTPTLAIACVELA--ARLHGKDATrfvdtgPVRYSKWATSRAEV 247  </t>
  </si>
  <si>
    <t xml:space="preserve">                   ++++l+ +   +t+ +s tSv++s ++e + +++i+++ + as    + y</t>
  </si>
  <si>
    <t xml:space="preserve">  tr|E3S9X3|   248 METLLDMLDL-YTHHRSATSVGPSYTLEHFINIRIGLNQE-ASAANIPRY 295  </t>
  </si>
  <si>
    <t xml:space="preserve">                     + +              +++S                           </t>
  </si>
  <si>
    <t xml:space="preserve">  tr|E3S9X3|   296 SQYAARNGI----------DPTS---------P---------------LT 311  </t>
  </si>
  <si>
    <t xml:space="preserve">                   P+++v+ ++   q+  ++     g +g   ++ Rf+l+aa+a++er  v </t>
  </si>
  <si>
    <t xml:space="preserve">  tr|E3S9X3|   312 PATPVTLSPGTDQPPKSA----IGIRG-QNGTVRFMLDAARAHDERAAVE 356  </t>
  </si>
  <si>
    <t xml:space="preserve">                   psfkvklsiSrrm..............gsglvgRmlk&lt;-*</t>
  </si>
  <si>
    <t xml:space="preserve">                     +kv+     + + + + +++++ ++ +++++R+ +   </t>
  </si>
  <si>
    <t xml:space="preserve">  tr|E3S9X3|   357 KFQKVE-----EEeyevevpndtrvddRERDRARVGR    388  </t>
  </si>
  <si>
    <t>tr|A0A095C7K4|A0A095C7K4_CRYGR: domain 1 of 1, from 2 to 304: score 103.6, E = 8.8e-28</t>
  </si>
  <si>
    <t xml:space="preserve">                      +s +p +pasl   s h  +l++     v  d +a+ A ++  VI+ </t>
  </si>
  <si>
    <t xml:space="preserve">  tr|A0A095C     2    PSRNPIHPASLCRLSTHSKPLVDCLRTRVRSDFLAHVAEQTCSVIRI 48   </t>
  </si>
  <si>
    <t xml:space="preserve">                        ++ p+ p+++ LPt+P              +  + +G p E  + </t>
  </si>
  <si>
    <t xml:space="preserve">  tr|A0A095C    49 ----SPSTPSIPstsyLPTPPGSPS---------RQHYDEDGKPAEwwqa 85   </t>
  </si>
  <si>
    <t xml:space="preserve">                   +++++++ +++Lp   l+ fI  l++ s+vq pTL  +lvYl+R++ +l+</t>
  </si>
  <si>
    <t xml:space="preserve">  tr|A0A095C    86 skgseddlDADLPE--LQEFIRGLVVQSNVQMPTLSVTLVYLERLKEKLP 133  </t>
  </si>
  <si>
    <t xml:space="preserve">  tr|A0A095C   134 VVATGMKC---------TRHRVFLAVLICAAKYLNDSSPKNMHWQKYGKF 174  </t>
  </si>
  <si>
    <t xml:space="preserve">                                      fS++Evnlme+ qll+lLdy l   v+ed+l</t>
  </si>
  <si>
    <t xml:space="preserve">  tr|A0A095C   175 -------------------FSLAEVNLMEK-QLLYLLDYNLQ--VEEDEL 202  </t>
  </si>
  <si>
    <t xml:space="preserve">                    +hlE fL +++ +++   +p +          +++a g +  ++v    </t>
  </si>
  <si>
    <t xml:space="preserve">  tr|A0A095C   203 ARHLEAFL-PSVLAPIPSSAPPS--------VPVQAAAGPTTVPAVT--- 240  </t>
  </si>
  <si>
    <t xml:space="preserve">                   +++ +p s+++ l+                                    </t>
  </si>
  <si>
    <t xml:space="preserve">  tr|A0A095C   241 SRTKTPPSAFSRLR------------------------------------ 254  </t>
  </si>
  <si>
    <t xml:space="preserve">                            +g+s+++s        +++                      </t>
  </si>
  <si>
    <t xml:space="preserve">  tr|A0A095C   255 ---------TGPSKSRSTNF-----DRP---------------------- 268  </t>
  </si>
  <si>
    <t xml:space="preserve">                                   +++          ++++   s  vn +       </t>
  </si>
  <si>
    <t xml:space="preserve">  tr|A0A095C   269 ---------------THPT----------TATTNQHSRPVNLQ------- 286  </t>
  </si>
  <si>
    <t xml:space="preserve">                                                     +s+++ +         </t>
  </si>
  <si>
    <t xml:space="preserve">  tr|A0A095C   287 ----------------------------------RSHTDEH--------- 293  </t>
  </si>
  <si>
    <t xml:space="preserve">                                          gs++  R  +   </t>
  </si>
  <si>
    <t xml:space="preserve">  tr|A0A095C   294 ---------------I-------GSSYKPRSYR    304  </t>
  </si>
  <si>
    <t>tr|D6RKQ3|D6RKQ3_COPC7: domain 1 of 1, from 1 to 264: score 103.5, E = 9.3e-28</t>
  </si>
  <si>
    <t xml:space="preserve">  tr|D6RKQ3|     1    MAATFYP--------------------LASLSQIE------------ 15   </t>
  </si>
  <si>
    <t xml:space="preserve">  tr|D6RKQ3|    16 --------------KTPSRED----------------GIPAELEEDLRAY 35   </t>
  </si>
  <si>
    <t xml:space="preserve">                   ++++I+++g  +r++++++aTa+++++Rf+ ++s+++             </t>
  </si>
  <si>
    <t xml:space="preserve">  tr|D6RKQ3|    36 GCKLIHQAGILLRQKQVAVATAQILFQRFWFVTSMRQ------------- 72   </t>
  </si>
  <si>
    <t xml:space="preserve">                   +++++i+++AL+l +K le+++ +++++++++dlLLqR  H +      s</t>
  </si>
  <si>
    <t xml:space="preserve">  tr|D6RKQ3|    73 FGVGDIGMGALYLSSK-LEECPLRMRDIINVYDLLLQRATHSI------S 115  </t>
  </si>
  <si>
    <t xml:space="preserve">                     G S  E+ +  p+++++ ++y+l+      ++lv++E+++L+rlgf++</t>
  </si>
  <si>
    <t xml:space="preserve">  tr|D6RKQ3|   116 PKGKSGQEF-VYHPMSYFGDTFYQLK------EALVVAEMQILKRLGFNV 158  </t>
  </si>
  <si>
    <t xml:space="preserve">                   ++  py tL ++ r       +gL   s+ +  +aw++l+D+  t  p  </t>
  </si>
  <si>
    <t xml:space="preserve">  tr|D6RKQ3|   159 HVTLPYNTLINYLRL------LGLGQNSELC-TKAWGYLNDALQT--P-- 197  </t>
  </si>
  <si>
    <t xml:space="preserve">                                                         v++    ++++ </t>
  </si>
  <si>
    <t xml:space="preserve">  tr|D6RKQ3|   198 --------------------------------------VYAIYQIPTIVC 209  </t>
  </si>
  <si>
    <t xml:space="preserve">                   +a       s++              l+i+++ +       +p     ++</t>
  </si>
  <si>
    <t xml:space="preserve">  tr|D6RKQ3|   210 AAIV----LSTR-------------HLNIPLPTS-------PPWWELFDA 235  </t>
  </si>
  <si>
    <t xml:space="preserve">                   +w                        +                       </t>
  </si>
  <si>
    <t xml:space="preserve">  tr|D6RKQ3|   236 HWD-----------------------D----------------------- 239  </t>
  </si>
  <si>
    <t xml:space="preserve">                         + ++  + ++  +++                             </t>
  </si>
  <si>
    <t xml:space="preserve">  tr|D6RKQ3|   240 ------IWSVCGYVMRLYRPRE---------------------------T 256  </t>
  </si>
  <si>
    <t xml:space="preserve">                              v++ l    </t>
  </si>
  <si>
    <t xml:space="preserve">  tr|D6RKQ3|   257 ---------PNVAEALV    264  </t>
  </si>
  <si>
    <t>tr|A0A094CQ30|A0A094CQ30_9PEZI: domain 1 of 1, from 3 to 379: score 103.5, E = 9.4e-28</t>
  </si>
  <si>
    <t xml:space="preserve">                      ++  p+  + l P++++++++ ++v++   + +i             </t>
  </si>
  <si>
    <t xml:space="preserve">  tr|A0A094C     3    PAEVPYS-QKLGPHPSYIQVAKPFVFEQKIQAQII------------ 36   </t>
  </si>
  <si>
    <t xml:space="preserve">                                 +t+++ +                  +++t rL+   </t>
  </si>
  <si>
    <t xml:space="preserve">  tr|A0A094C    37 --------------ATGANPQ------------------REDTFRLQ--- 51   </t>
  </si>
  <si>
    <t xml:space="preserve">                   ++++I+  + +++++v+T+ Ta +Y+++fr+++ + +             </t>
  </si>
  <si>
    <t xml:space="preserve">  tr|A0A094C    52 GVQWIDDTRRALQLPVRTFDTAVIYYHKFRLVHRDTE------------- 88   </t>
  </si>
  <si>
    <t xml:space="preserve">                   +   ++++aAL+ A+K +eD+++k+++++                     </t>
  </si>
  <si>
    <t xml:space="preserve">  tr|A0A094C    89 YASTDAAAAALFAACK-IEDTLKKSREIL--------------------- 116  </t>
  </si>
  <si>
    <t xml:space="preserve">                        c+ +nl+   +  e L  d+  f   + ++++lE+++Le++gf+ </t>
  </si>
  <si>
    <t xml:space="preserve">  tr|A0A094C   117 -----CAAYNLKTNSP-SEHLAPDDSMFDGPSKTIIGLERLMLEASGFDY 160  </t>
  </si>
  <si>
    <t xml:space="preserve">                   ++r p++ L +l r       + L+++    v l++   +D ++t++p  </t>
  </si>
  <si>
    <t xml:space="preserve">  tr|A0A094C   161 RNRYPQKYLIKLGRR------CQLDKD---VVKLGYKMMLDLYRTFAP-- 199  </t>
  </si>
  <si>
    <t xml:space="preserve">                   WVqLDVDLGEVRRACmRmAqLeepnasisssS......syttpsvsraes</t>
  </si>
  <si>
    <t xml:space="preserve">                             V    m  A Le + + +s  +++     ++ + v ra +</t>
  </si>
  <si>
    <t xml:space="preserve">  tr|A0A094C   200 --------LKVTSSAMSFACLELSCRLLSKQEdqlaafDKSKWRVPRAHV 241  </t>
  </si>
  <si>
    <t xml:space="preserve">                   +++ l++++  +t+    t +++  + e + +++i ++ +      ae  </t>
  </si>
  <si>
    <t xml:space="preserve">  tr|A0A094C   242 MEGMLDLLEL-YTHFQKATKLGSQYTIERFINIRIALNQE------AEEL 284  </t>
  </si>
  <si>
    <t xml:space="preserve">                   kl+r+ +w                        +    ks     ++  p </t>
  </si>
  <si>
    <t xml:space="preserve">  tr|A0A094C   285 KLPRFSEWR-----------------------D---TKSNGAVKGLKTPK 308  </t>
  </si>
  <si>
    <t xml:space="preserve">                   Pevsvaapvsssq.....ehivtDelsegksgsgdr.......raRfsls</t>
  </si>
  <si>
    <t xml:space="preserve">                      ++a+p++ + +++ +++++   ls+  sgsg r+ ++++++ Rf+l+</t>
  </si>
  <si>
    <t xml:space="preserve">  tr|A0A094C   309 TPITPASPSEVRLngkagDVASPATLSPRSSGSGKRgargqegTVRFMLD 358  </t>
  </si>
  <si>
    <t xml:space="preserve">                    a+a+ e+         +     + g++++ ++ +   </t>
  </si>
  <si>
    <t xml:space="preserve">  tr|A0A094C   359 GAQARSEK---------E-----AVGEYFRDEFEE    379  </t>
  </si>
  <si>
    <t>tr|A0A0D1Y2S5|A0A0D1Y2S5_9EURO: domain 1 of 1, from 4 to 379: score 102.3, E = 2.2e-27</t>
  </si>
  <si>
    <t xml:space="preserve">                        sr++ + s++  s+h  +  ++++ l+s ++++            </t>
  </si>
  <si>
    <t xml:space="preserve">  tr|A0A0D1Y     4    FHSRSHQDRSPS-FSSHHVLERAQSQFLFSPEELL------------ 37   </t>
  </si>
  <si>
    <t xml:space="preserve">                                 + Ps  +                G++   e   + +</t>
  </si>
  <si>
    <t xml:space="preserve">  tr|A0A0D1Y    38 --------------RSPSILE----------------GMSVAQELSNRQK 57   </t>
  </si>
  <si>
    <t xml:space="preserve">                   +++fIt++g ++ +++ TL Ta+vYl+Rf++r+ + +   +         </t>
  </si>
  <si>
    <t xml:space="preserve">  tr|A0A0D1Y    58 GVNFITQVGIMLKLPQLTLCTASVYLHRFFMRHAMAQPNKPG-------- 99   </t>
  </si>
  <si>
    <t xml:space="preserve">  tr|A0A0D1Y   100 LHHYSVAATALFLATK-VEENYRKMRELV--------------------- 127  </t>
  </si>
  <si>
    <t xml:space="preserve">  tr|A0A0D1Y   128 ---VACCRVAQKQPNL-V--VDEQSKEYWKWRDTILHNEDLLLESLCFDL 171  </t>
  </si>
  <si>
    <t xml:space="preserve">                   ++++pyr+L d+ r  +++ ++ Lr++       +w++l+Ds  t l   </t>
  </si>
  <si>
    <t xml:space="preserve">  tr|A0A0D1Y   172 QLEQPYRILLDFLRYYGVQEKKPLRNT-------SWAFLNDSLITTLC-- 212  </t>
  </si>
  <si>
    <t xml:space="preserve">                                       L  +++ i+ s  y ++ ++  +  + + g</t>
  </si>
  <si>
    <t xml:space="preserve">  tr|A0A0D1Y   213 --------------------LQMSPRVIAGSALYMGVKLAGITLPDDEQG 242  </t>
  </si>
  <si>
    <t xml:space="preserve">                   sa..skpdtasssstSvaesssdeveseleitdgggpassngaepyklqr</t>
  </si>
  <si>
    <t xml:space="preserve">                    a  +++d+  +     +   ++ev ++++i+  g        e y + +</t>
  </si>
  <si>
    <t xml:space="preserve">  tr|A0A0D1Y   243 RAwwEQLDLEIADI-QKGCNLLAEVYENPNIPRQGQ------KEAYTRDD 285  </t>
  </si>
  <si>
    <t xml:space="preserve">                   ++ +   ++q     e + q+ ++      Gs + + + e+d +  +e  </t>
  </si>
  <si>
    <t xml:space="preserve">  tr|A0A0D1Y   286 DVSLFEKTRQ-----EMTPQTDRSPAISV-GSGSQGRKRERDNAEDQEGW 329  </t>
  </si>
  <si>
    <t xml:space="preserve">                    + pvs+ + +      s+++ + g ++     +++g ++          </t>
  </si>
  <si>
    <t xml:space="preserve">  tr|A0A0D1Y   330 GSGPVSRPPGT------SPKRQRRGSGE-----DSDGTRTSD-------- 360  </t>
  </si>
  <si>
    <t xml:space="preserve">                    ++si r+ +gsg  + + +   </t>
  </si>
  <si>
    <t xml:space="preserve">  tr|A0A0D1Y   361 -HPSIRRSVdGSGQPAKEYD    379  </t>
  </si>
  <si>
    <t>tr|A0A0D2H313|A0A0D2H313_9EURO: domain 1 of 1, from 207 to 579: score 102.2, E = 2.3e-27</t>
  </si>
  <si>
    <t xml:space="preserve">                      + +   pp +  P + h +++ ++v++   + ++             </t>
  </si>
  <si>
    <t xml:space="preserve">  tr|A0A0D2H   207    STTGGGPPKRGGPLPNHVQVAKSYVFEQEIQKCLK------------ 241  </t>
  </si>
  <si>
    <t xml:space="preserve">                                 + ++                     +++ +rL+   </t>
  </si>
  <si>
    <t xml:space="preserve">  tr|A0A0D2H   242 --------------ENGVSPA------------------REDNIRLA--- 256  </t>
  </si>
  <si>
    <t xml:space="preserve">                   ++++I++++k++ ++v+T++Ta vY+++fr+ +s+ +             </t>
  </si>
  <si>
    <t xml:space="preserve">  tr|A0A0D2H   257 GVQWIDNVRKALKLPVRTFNTAVVYYHKFRLQHSDGE------------- 293  </t>
  </si>
  <si>
    <t xml:space="preserve">                   +   ++++aAL++A+K +eD+++k+++++                     </t>
  </si>
  <si>
    <t xml:space="preserve">  tr|A0A0D2H   294 YSFVDAAAAALFTACK-IEDTLKKSRDIL--------------------- 321  </t>
  </si>
  <si>
    <t xml:space="preserve">                        c+  nl+ p+  +  L+ d+  f+ +++++++lE+++Le++gf++</t>
  </si>
  <si>
    <t xml:space="preserve">  tr|A0A0D2H   322 -----CAAHNLKAPRAEI--LSPDDQVFEHHSRTIIGLERLMLEASGFDF 364  </t>
  </si>
  <si>
    <t xml:space="preserve">                   ++rhp+  L ++            + +s v  r a+++++D ++t +p  </t>
  </si>
  <si>
    <t xml:space="preserve">  tr|A0A0D2H   365 RNRHPQELLIKFAKH------YSFTQTSPVV-RTAYSISLDLYRTWAP-- 405  </t>
  </si>
  <si>
    <t xml:space="preserve">                      L         AC+ +A++ L e +  i  +  y ++ v r  +++++</t>
  </si>
  <si>
    <t xml:space="preserve">  tr|A0A0D2H   406 ---LKQMTATLAFACLELAgrLLGEEHEAIWTGADYEEWRVERGMVMETL 452  </t>
  </si>
  <si>
    <t xml:space="preserve">                   l++++  +t+ ++st  +  + ++ ++e++i+++ +       e   ++r</t>
  </si>
  <si>
    <t xml:space="preserve">  tr|A0A0D2H   453 LDLLEL-YTHHRNSTAIGQNFPVDTFLEVRIPLNLE------SEEKNIPR 495  </t>
  </si>
  <si>
    <t xml:space="preserve">                      w          ++g+S                k  +  +++ + ++ </t>
  </si>
  <si>
    <t xml:space="preserve">  tr|A0A0D2H   496 YTAWM--------ETDGTS---------A--DDHAKAGQGHHSANGTGTM 526  </t>
  </si>
  <si>
    <t xml:space="preserve">                     + + ss+  ++  ++ ++++gs                          </t>
  </si>
  <si>
    <t xml:space="preserve">  tr|A0A0D2H   527 NGSKSGSSSKNVSPRDVTSPRRGS-------------------------- 550  </t>
  </si>
  <si>
    <t xml:space="preserve">                   vklsiSrrm................gsglvgRmlk&lt;-*</t>
  </si>
  <si>
    <t xml:space="preserve">                          +++ ++++ ++  +++++gsg+v  m +   </t>
  </si>
  <si>
    <t xml:space="preserve">  tr|A0A0D2H   551 -A-----STtappggagnaapgsgsGSGPVVGMKQ    579  </t>
  </si>
  <si>
    <t>tr|W9XXI5|W9XXI5_9EURO: domain 1 of 1, from 10 to 377: score 101.8, E = 3e-27</t>
  </si>
  <si>
    <t xml:space="preserve">                      +  + ++       + + +++  +v++   +d++             </t>
  </si>
  <si>
    <t xml:space="preserve">  tr|W9XXI5|    10    ARRQGRL-------PNFVQVAKGYVFEQEIQDCLR------------ 37   </t>
  </si>
  <si>
    <t xml:space="preserve">                                 +t++t+                   +++++rL+   </t>
  </si>
  <si>
    <t xml:space="preserve">  tr|W9XXI5|    38 --------------ETGVTQA------------------REDSIRLA--- 52   </t>
  </si>
  <si>
    <t xml:space="preserve">                   ++++I++++ ++ ++v T++Ta vY+++fr+ +s+ +             </t>
  </si>
  <si>
    <t xml:space="preserve">  tr|W9XXI5|    53 GVQWIDNVRRALKLPVKTFNTAVVYYHKFRLQHSDGE------------- 89   </t>
  </si>
  <si>
    <t xml:space="preserve">  tr|W9XXI5|    90 YSFVDAAAAALFTACK-IEDTLKKSRDIL--------------------- 117  </t>
  </si>
  <si>
    <t xml:space="preserve">                        c+  nl+ p++  e L+ d+  f+  ++++++lE+++Le++gf++</t>
  </si>
  <si>
    <t xml:space="preserve">  tr|W9XXI5|   118 -----CAAHNLKVPRP--EHLSPDDQVFEHQSRTIIGLERLMLEASGFDF 160  </t>
  </si>
  <si>
    <t xml:space="preserve">                   ++rhp+  L +l            ++ss v    a+  ++D ++t++p  </t>
  </si>
  <si>
    <t xml:space="preserve">  tr|W9XXI5|   161 RNRHPQEFLIKLAKY------YDFQKSSPVV-KTAYVMSLDLYRTFAP-- 201  </t>
  </si>
  <si>
    <t xml:space="preserve">                      L         AC+ +A++ L e n  i  +  y t+   r  +++++</t>
  </si>
  <si>
    <t xml:space="preserve">  tr|W9XXI5|   202 ---LKQQTATMAFACLELAgrLLGEENQDIWQGRDYATWKIDRGMVMETL 248  </t>
  </si>
  <si>
    <t xml:space="preserve">                   l++++  +t+ ++st v++++ ++ ++e++i+++ +       e  +l+r</t>
  </si>
  <si>
    <t xml:space="preserve">  tr|W9XXI5|   249 LDLLEL-YTHHRTSTTVGPDFPVDTFLEVRIPLNLE------SEEKHLPR 291  </t>
  </si>
  <si>
    <t xml:space="preserve">                   viywekr..kaqSnsvSegsSqyrstsvnvkaGskkskksdekdd..kpq</t>
  </si>
  <si>
    <t xml:space="preserve">                     +w  r++ a  ++   +            +G  k   s+++ +++  +</t>
  </si>
  <si>
    <t xml:space="preserve">  tr|W9XXI5|   292 YTEWVDRpgDAPYRGYGPAGG---------LNGNAKANGSHSRSSskNVS 332  </t>
  </si>
  <si>
    <t xml:space="preserve">                   P+  +++p+  s++ +++ + + +    g  +                  </t>
  </si>
  <si>
    <t xml:space="preserve">  tr|W9XXI5|   333 PKDAITSPSTNSSSGVASASTAATSIPGGIAA------------------ 364  </t>
  </si>
  <si>
    <t xml:space="preserve">                              r   g++gR+     </t>
  </si>
  <si>
    <t xml:space="preserve">  tr|W9XXI5|   365 -----V-----RQRVGDRGREGT    377  </t>
  </si>
  <si>
    <t>tr|F9X665|F9X665_ZYMTI: domain 1 of 1, from 1 to 180: score 101.2, E = 4.5e-27</t>
  </si>
  <si>
    <t xml:space="preserve">                            +             l ++++ +vs+dmi+yLA  a++VI+C</t>
  </si>
  <si>
    <t xml:space="preserve">  tr|F9X665|     1    ------A-------------LEHFIYMPVSQDMISYLAHKASQVIRC 28   </t>
  </si>
  <si>
    <t xml:space="preserve">  tr|F9X665|    29 -----EgsTPSSRNMpPTPPTTPP-------------HNQQFE---PALP 57   </t>
  </si>
  <si>
    <t xml:space="preserve">                   s  le fIt l+++s+vqvpTL+++lvYl R+  rl+pvakGm +     </t>
  </si>
  <si>
    <t xml:space="preserve">  tr|F9X665|    58 S--LEEFITALVERSHVQVPTLMSSLVYLSRLQARLPPVAKGMKC----- 100  </t>
  </si>
  <si>
    <t xml:space="preserve">                       t hrifla+LilAaK+l+DsspknKhw++Y+ +             </t>
  </si>
  <si>
    <t xml:space="preserve">  tr|F9X665|   101 ----TSHRIFLASLILAAKNLNDSSPKNKHWARYTSV------------R 134  </t>
  </si>
  <si>
    <t xml:space="preserve">                   gy++fGfS++Evnlme+ qll lLd+dlr  v+e dl++hl+pfL     </t>
  </si>
  <si>
    <t xml:space="preserve">  tr|F9X665|   135 GYDSFGFSLTEVNLMEK-QLLNLLDWDLR--VEEADLYLHLDPFL----- 176  </t>
  </si>
  <si>
    <t xml:space="preserve">  tr|F9X665|   177 -------------------------------------------------A 177  </t>
  </si>
  <si>
    <t xml:space="preserve">  tr|F9X665|   178 P------------------------------------------------- 178  </t>
  </si>
  <si>
    <t xml:space="preserve">  tr|F9X665|     - -------------------------------------------------- -    </t>
  </si>
  <si>
    <t xml:space="preserve">  tr|F9X665|   179 -----------------------------I-------------------- 179  </t>
  </si>
  <si>
    <t xml:space="preserve">  tr|F9X665|   180 --R-----------------    180  </t>
  </si>
  <si>
    <t>tr|A0A0D2I567|A0A0D2I567_9EURO: domain 1 of 1, from 1 to 351: score 100.9, E = 5.7e-27</t>
  </si>
  <si>
    <t xml:space="preserve">                      m+++++              +tq+ +w ++ ++++            </t>
  </si>
  <si>
    <t xml:space="preserve">  tr|A0A0D2I     1    MAANYWV-------------STQRKFWTFTPEKLL------------ 22   </t>
  </si>
  <si>
    <t xml:space="preserve">                                 + ++  +         q    + + p ++ rL  i+</t>
  </si>
  <si>
    <t xml:space="preserve">  tr|A0A0D2I    23 --------------EIRDELE--------KQNFKVIEQWPYPDRRLMFIF 50   </t>
  </si>
  <si>
    <t xml:space="preserve">                   l + I +lgk+++ +++ +aTa vY++R ++ +++ +             </t>
  </si>
  <si>
    <t xml:space="preserve">  tr|A0A0D2I    51 LRDKILQLGKRLQFRQQCVATAMVYMQRYFLTNPMQH------------- 87   </t>
  </si>
  <si>
    <t xml:space="preserve">  tr|A0A0D2I    88 VNLYLLVATAFYLASK-TEESPHHIRLVA--------------------- 115  </t>
  </si>
  <si>
    <t xml:space="preserve">  tr|A0A0D2I   116 ------AEARQAWPEF-V----------PGDVSRLGEMEFCLISEMRSQL 148  </t>
  </si>
  <si>
    <t xml:space="preserve">                   ++ hpyr L +lk  +e+     L+++   ++ law++++Ds+ t+lp  </t>
  </si>
  <si>
    <t xml:space="preserve">  tr|A0A0D2I   149 IVWHPYRSLIALKENQEL----KLTND---ELGLAWSIINDSYMTDLP-- 189  </t>
  </si>
  <si>
    <t xml:space="preserve">                   WVqLDVDLGEVRRACmRmAqLeepnasis......ssSsyttpsvsraes</t>
  </si>
  <si>
    <t xml:space="preserve">                      L      +    m +A ++ p  +++++ ++ + ++ + p++s+++s</t>
  </si>
  <si>
    <t xml:space="preserve">  tr|A0A0D2I   190 ---LTCPPHLIAVIAMFLAVVFWPSVKAAgtlrplPHEALSNPESSHFSS 236  </t>
  </si>
  <si>
    <t xml:space="preserve">                    +  +g+   ++t+ s+   ++    +++ ++    + +g  +s +  ++</t>
  </si>
  <si>
    <t xml:space="preserve">  tr|A0A0D2I   237 LG--VGGRQSLSTPFSNV--LGNLQMSNQIAAQSSNNLNGKTPSLSQNDP 282  </t>
  </si>
  <si>
    <t xml:space="preserve">                   klqrviywekrkaqSnsvSegsSqyrstsvnvkaGskk.skksdekddkp</t>
  </si>
  <si>
    <t xml:space="preserve">                   +lq  +  e           + S            sk ++k +  ++ + </t>
  </si>
  <si>
    <t xml:space="preserve">  tr|A0A0D2I   283 ALQQSADKE----------KAVS---------F--SKEnEKIQNTMKFLV 311  </t>
  </si>
  <si>
    <t xml:space="preserve">                   +++  +++ ++ +qe+i++++ +e++s++                     </t>
  </si>
  <si>
    <t xml:space="preserve">  tr|A0A0D2I   312 ESGINIEQMIEGTQELISLYDIWEQYSEK--------------------- 340  </t>
  </si>
  <si>
    <t xml:space="preserve">                       +vk           v+R +k   </t>
  </si>
  <si>
    <t xml:space="preserve">  tr|A0A0D2I   341 ----SVK---------DAVARCMK    351  </t>
  </si>
  <si>
    <t>tr|G8BHK6|G8BHK6_CANPC: domain 1 of 1, from 1 to 318: score 100.6, E = 6.9e-27</t>
  </si>
  <si>
    <t xml:space="preserve">                      m s + +            al+ +  ++++ dmi  L  ++ +VI C</t>
  </si>
  <si>
    <t xml:space="preserve">  tr|G8BHK6|     1    MVSALDL-----------KALNIFLNGPITHDMIHKLVVATLQVIPC 36   </t>
  </si>
  <si>
    <t xml:space="preserve">                                  t s+                +  ++     Lps  </t>
  </si>
  <si>
    <t xml:space="preserve">  tr|G8BHK6|    37 -----------K--DTKSQTY-----------TTTNNTVK----QLPS-- 56   </t>
  </si>
  <si>
    <t xml:space="preserve">                   l tf+tkl k ++v   TL+++lvYl++++t+l+++a G+++        </t>
  </si>
  <si>
    <t xml:space="preserve">  tr|G8BHK6|    57 LMTFLTKLIKYTNVYTGTLMATLVYLQKLKTKLPKNAQGLPC-------- 98   </t>
  </si>
  <si>
    <t xml:space="preserve">                   ctphriflaALilAaKYleDsspknKhwvsYad.lLLqRTAHKLKHpkgy</t>
  </si>
  <si>
    <t xml:space="preserve">                    t+hri+l+ Lil +K+ +DsspknKhw++Y+d+l               </t>
  </si>
  <si>
    <t xml:space="preserve">  tr|G8BHK6|    99 -TRHRILLSCLILSSKFHNDSSPKNKHWAKYTDgL--------------- 132  </t>
  </si>
  <si>
    <t xml:space="preserve">                       f    +nlme+ ql++lL++dl+  v+ ++ + +l  fL e++++q</t>
  </si>
  <si>
    <t xml:space="preserve">  tr|G8BHK6|   133 ----FNVKDINLMER-QLIYLLNWDLK--VTNEEMVEVLGSFL-EPVRAQ 174  </t>
  </si>
  <si>
    <t xml:space="preserve">                   ++  ++ + L + ++++   +  +++ + +  +++a++ + ++++t+ + </t>
  </si>
  <si>
    <t xml:space="preserve">  tr|G8BHK6|   175 IIKSEKIK-LWKQQQAQQQKQLYASATATAAIGAPASATPASAYLTPSS- 222  </t>
  </si>
  <si>
    <t xml:space="preserve">                                                    s+   svs ++s ts+ </t>
  </si>
  <si>
    <t xml:space="preserve">  tr|G8BHK6|   223 ---------------------------------SSRSSSVSPSSSSTSSN 239  </t>
  </si>
  <si>
    <t xml:space="preserve">                   +++ ++    +s +S ++ ss+     l+ t  ++               </t>
  </si>
  <si>
    <t xml:space="preserve">  tr|G8BHK6|   240 SLYNQLHYRQDSQSSISSISSSKSNNSLYSTRSNS--------------- 274  </t>
  </si>
  <si>
    <t xml:space="preserve">                                + g+S        ++                    sv</t>
  </si>
  <si>
    <t xml:space="preserve">  tr|G8BHK6|   275 -------------TSGTS--------TC--------------------SV 283  </t>
  </si>
  <si>
    <t xml:space="preserve">                   +  ++ ++ + +   l e+k+                             </t>
  </si>
  <si>
    <t xml:space="preserve">  tr|G8BHK6|   284 SPLPPTTSATTSNGGLVEKKPQ---------------------------- 305  </t>
  </si>
  <si>
    <t xml:space="preserve">                         + + ++v    +   </t>
  </si>
  <si>
    <t xml:space="preserve">  tr|G8BHK6|   306 P-----SHHQYMVDPLIE    318  </t>
  </si>
  <si>
    <t>tr|K5WK73|K5WK73_PHACS: domain 1 of 1, from 1 to 196: score 100.6, E = 6.9e-27</t>
  </si>
  <si>
    <t xml:space="preserve">                      ms+ +++paslvP+s h +al++l+   v+ +m++y A++a++VIs+</t>
  </si>
  <si>
    <t xml:space="preserve">  tr|K5WK73|     1    MSADRRHPASLVPRSQHDPALVELMRSHVTGEMVSYIALQATRVISL 47   </t>
  </si>
  <si>
    <t xml:space="preserve">                   +d+    +p a LPt+P+t    sFT+ +e+++l  +  p     Lps  </t>
  </si>
  <si>
    <t xml:space="preserve">  tr|K5WK73|    48 ADE----APPANLPTPPHTPHRASFTE-QEKAQLQARP-P----WLPS-- 85   </t>
  </si>
  <si>
    <t xml:space="preserve">                   l +fI++++  s+vqvpTL+T+l+Yl+R+r +l+++akGm++        </t>
  </si>
  <si>
    <t xml:space="preserve">  tr|K5WK73|    86 LRDFIIIIVSESNVQVPTLLTTLIYLERLRNKLPKMAKGMPC-------- 127  </t>
  </si>
  <si>
    <t xml:space="preserve">                    t+hr+fla+Li+AaKYl+DsspknKhw+++a+l                </t>
  </si>
  <si>
    <t xml:space="preserve">  tr|K5WK73|   128 -TRHRVFLATLIVAAKYLNDSSPKNKHWAGFAKL---------------- 160  </t>
  </si>
  <si>
    <t xml:space="preserve">                      f  +E+nlme+ qll+lLdydlr  ++e ++  h             </t>
  </si>
  <si>
    <t xml:space="preserve">  tr|K5WK73|   161 ---FDPAEINLMEK-QLLFLLDYDLR--FDETEATNH------------- 191  </t>
  </si>
  <si>
    <t xml:space="preserve">                                                                ++p  </t>
  </si>
  <si>
    <t xml:space="preserve">  tr|K5WK73|   192 ---------------------------------------------FAP-- 194  </t>
  </si>
  <si>
    <t xml:space="preserve">  tr|K5WK73|     - -------------------------------------------------- -    </t>
  </si>
  <si>
    <t xml:space="preserve">  tr|K5WK73|   195 --------------------------F----------------------- 195  </t>
  </si>
  <si>
    <t xml:space="preserve">  tr|K5WK73|   196 -------------------------------------------------M 196  </t>
  </si>
  <si>
    <t xml:space="preserve">  tr|K5WK73|     - -----------------    -    </t>
  </si>
  <si>
    <t>tr|M7WQ53|M7WQ53_RHOT1: domain 1 of 1, from 1 to 352: score 100.6, E = 7.1e-27</t>
  </si>
  <si>
    <t xml:space="preserve">                   *-&gt;mss..rptppaslvPsslhqaaltqlvkwlvsrdmiayLAihavnVI</t>
  </si>
  <si>
    <t xml:space="preserve">                      mss+ ++++  slvP + h +al+ l+  + + +m+ay A+ +v  +</t>
  </si>
  <si>
    <t xml:space="preserve">  tr|M7WQ53|     1    MSSpiSRRHSGSLVPTEWHDPALVKLMRSPLTNSMVAYVAQKTVESV 47   </t>
  </si>
  <si>
    <t xml:space="preserve">                   +C       Pp +pLPt+P t              ++p   p ++ +Lps</t>
  </si>
  <si>
    <t xml:space="preserve">  tr|M7WQ53|    48 QC------RPPPSPLPTPPLTPG-----------SSSPPS-PSPSDALPS 79   </t>
  </si>
  <si>
    <t xml:space="preserve">                     l  fI+ ++k+sr  vpTL+++lvYl+R++ rl+  a+G +       </t>
  </si>
  <si>
    <t xml:space="preserve">  tr|M7WQ53|    80 --LTHFISTIVKKSRCHVPTLLCTLVYLERLKERLPSHARGCHT------ 121  </t>
  </si>
  <si>
    <t xml:space="preserve">                      t+hr+fla Li+AaKYl+Dssp nKhwv+Ya+               </t>
  </si>
  <si>
    <t xml:space="preserve">  tr|M7WQ53|   122 ---TRHRVFLAVLIVAAKYLNDSSPQNKHWVRYAAY-------------- 154  </t>
  </si>
  <si>
    <t xml:space="preserve">                        f  +Evnlme++ l+  L+ dl   ++ed+l + l+p+L + l+ </t>
  </si>
  <si>
    <t xml:space="preserve">  tr|M7WQ53|   155 -----FTPAEVNLMERQLLT-ILNFDLS--FTEDELRARLAPLL-PQLHP 195  </t>
  </si>
  <si>
    <t xml:space="preserve">                   q......learhpyrtLrdlkrqker.....erasgLrlssdvkvrlawp</t>
  </si>
  <si>
    <t xml:space="preserve">                   ++ +++ +ear py  L  +    e   + ++ra+g   s     r + p</t>
  </si>
  <si>
    <t xml:space="preserve">  tr|M7WQ53|   196 EkvrqevAEARRPYQPLDYVDVDAEAcvevpVRAVGTIAS--QGRRTTEP 243  </t>
  </si>
  <si>
    <t xml:space="preserve">                    lp+++g  +                         +  a  + sS  +  </t>
  </si>
  <si>
    <t xml:space="preserve">  tr|M7WQ53|   244 TLPSVHGGKRI-----------------------TPEYAERRASSPGPST 270  </t>
  </si>
  <si>
    <t xml:space="preserve">                   s sr+ +   ++ + + p+    s  S+a s+++  + ++   ++gg   </t>
  </si>
  <si>
    <t xml:space="preserve">  tr|M7WQ53|   271 SMSRSLAPQHLSTLPRPPLRSKVSNISMALSRGSISRRNSSYMSDGG--- 317  </t>
  </si>
  <si>
    <t xml:space="preserve">  tr|M7WQ53|   318 ---------------------------------------L---------- 318  </t>
  </si>
  <si>
    <t xml:space="preserve">                                      ++  ++D+ ++ +  s               </t>
  </si>
  <si>
    <t xml:space="preserve">  tr|M7WQ53|   319 -------------------SPRSSSDDIRSSYYSS--------------- 334  </t>
  </si>
  <si>
    <t xml:space="preserve">                                 s+S +   ++++R  +   </t>
  </si>
  <si>
    <t xml:space="preserve">  tr|M7WQ53|   335 ------------SSSASSSAYPSPRSRLSR    352  </t>
  </si>
  <si>
    <t>tr|B0D3U4|B0D3U4_LACBS: domain 1 of 1, from 1 to 242: score 100.3, E = 8.4e-27</t>
  </si>
  <si>
    <t xml:space="preserve">                      mss  +p                    l+s ++i+            </t>
  </si>
  <si>
    <t xml:space="preserve">  tr|B0D3U4|     1    MSSTFYP--------------------LASLSQIE------------ 15   </t>
  </si>
  <si>
    <t xml:space="preserve">                                 + Ps +                 Glp+E+e ++++y</t>
  </si>
  <si>
    <t xml:space="preserve">  tr|B0D3U4|    16 --------------KSPSGED----------------GLPQELEEDLRAY 35   </t>
  </si>
  <si>
    <t xml:space="preserve">                    +++I+++g  + ++++++a+a+++++Rf+ ++s+++             </t>
  </si>
  <si>
    <t xml:space="preserve">  tr|B0D3U4|    36 ACKLIHQAGILLKQKQVAVAAAQILFQRFWFVTSMKQ------------- 72   </t>
  </si>
  <si>
    <t xml:space="preserve">                   +++++i+++AL+lA+K le+++ +++++++++dlLLqR  H +   ++  </t>
  </si>
  <si>
    <t xml:space="preserve">  tr|B0D3U4|    73 FGVGDIGMGALYLASK-LEECPLRMRDLINVYDLLLQRATHSVGPKSD-- 119  </t>
  </si>
  <si>
    <t xml:space="preserve">                          +     p+++++ ++ydl+      d+lv+ E+++L+rlgf++</t>
  </si>
  <si>
    <t xml:space="preserve">  tr|B0D3U4|   120 -------QPFHYYPMSYFGSTFYDLK------DALVVSEMQILKRLGFNV 156  </t>
  </si>
  <si>
    <t xml:space="preserve">                   +++ py+tL ++ r+      +gL+ + d     aw++l+D+  t+    </t>
  </si>
  <si>
    <t xml:space="preserve">  tr|B0D3U4|   157 HVVLPYGTLINYLRV------LGLTSHQDAS-TRAWGYLNDALQTPVY-- 197  </t>
  </si>
  <si>
    <t xml:space="preserve">  tr|B0D3U4|   198 -------------------------------------ALYQIPTIVSAAI 210  </t>
  </si>
  <si>
    <t xml:space="preserve">                   +++ + ++ s +                     +                </t>
  </si>
  <si>
    <t xml:space="preserve">  tr|B0D3U4|   211 LLTIRHLNISLP---------------------S---------------- 223  </t>
  </si>
  <si>
    <t xml:space="preserve">                               + ++          +                       </t>
  </si>
  <si>
    <t xml:space="preserve">  tr|B0D3U4|   224 ------------TPPTC---------W----------------------- 229  </t>
  </si>
  <si>
    <t xml:space="preserve">  tr|B0D3U4|   230 -------------------------------------------------W 230  </t>
  </si>
  <si>
    <t xml:space="preserve">  tr|B0D3U4|   231 -----ELFDADWEDVWS    242  </t>
  </si>
  <si>
    <t>tr|U5H914|U5H914_USTV1: domain 1 of 1, from 1 to 361: score 100.3, E = 8.5e-27</t>
  </si>
  <si>
    <t xml:space="preserve">                      m  r ++  slvP++ h +al  l k   ++  +++ A+ a  VI+C</t>
  </si>
  <si>
    <t xml:space="preserve">  tr|U5H914|     1    MPGRHAA--SLVPKEEHSPALLKLLKSSLTDTIVEHVAQKAMSVIRC 45   </t>
  </si>
  <si>
    <t xml:space="preserve">                    d+++ +P+ ++        p                        Lp   </t>
  </si>
  <si>
    <t xml:space="preserve">  tr|U5H914|    46 RDEPINSPAESSI------AP------------------------LPE-- 63   </t>
  </si>
  <si>
    <t xml:space="preserve">                   l++fI  ++ +sr  vpTL+++lvYl R++ rl+ +  G +         </t>
  </si>
  <si>
    <t xml:space="preserve">  tr|U5H914|    64 LDNFIRDICRKSRCHVPTLLCTLVYLDRLKDRLPVRSCGSPS-------- 105  </t>
  </si>
  <si>
    <t xml:space="preserve">                    t+hr+f aALi+AaKYl+Dssp nK+wv+Ya                  </t>
  </si>
  <si>
    <t xml:space="preserve">  tr|U5H914|   106 -TRHRVFVAALIVAAKYLNDSSPYNKNWVRYAGH---------------- 138  </t>
  </si>
  <si>
    <t xml:space="preserve">                      f ++Evnl e++ l+ lLd dlr  + e++l+  ++pfL +++++ +</t>
  </si>
  <si>
    <t xml:space="preserve">  tr|U5H914|   139 ---FRLEEVNLIERQLLC-LLDFDLR--IGESELIETFAPFL-GPIEAGM 181  </t>
  </si>
  <si>
    <t xml:space="preserve">                   earhpyrtLrdlkrqker.........erasgLrlssdvkvrlawpvlpD</t>
  </si>
  <si>
    <t xml:space="preserve">                   + r  +r+ r l +  e +++++++++ +as    +sd++  ++ ++ p+</t>
  </si>
  <si>
    <t xml:space="preserve">  tr|U5H914|   182 AERLLRRQSRPLHQRAEAsdsdsdsdsDDASECEMDSDSD-GGSQSSAPS 230  </t>
  </si>
  <si>
    <t xml:space="preserve">                   s  ++ p            V  A  R  qL    as+ ss       ++ </t>
  </si>
  <si>
    <t xml:space="preserve">  tr|U5H914|   231 STISPSP-----------SVLVAKTRKIQLTSLSASSVSS------YSAQ 263  </t>
  </si>
  <si>
    <t xml:space="preserve">                   ae  +++ + +s ++++ s++ S ++ +s++  + + +++ ++   s++ </t>
  </si>
  <si>
    <t xml:space="preserve">  tr|U5H914|   264 AEHEDEEADFLSASSVGASRPVSWSSARSASTIASSLDYSCHE--KSSSS 311  </t>
  </si>
  <si>
    <t xml:space="preserve">                   ++y  +++ +                        v               </t>
  </si>
  <si>
    <t xml:space="preserve">  tr|U5H914|   312 PTYSPPTTRHVF----------------------VI-------------- 325  </t>
  </si>
  <si>
    <t xml:space="preserve">                             p+     +   D + + ++ +                   </t>
  </si>
  <si>
    <t xml:space="preserve">  tr|U5H914|   326 ----------PKKAQVMTTGNDLMQHLQRKL------------------- 346  </t>
  </si>
  <si>
    <t xml:space="preserve">                          v+     +  s++ ++      </t>
  </si>
  <si>
    <t xml:space="preserve">  tr|U5H914|   347 ------DVQ-----SWMSSPSSDATT    361  </t>
  </si>
  <si>
    <t>tr|A0A0S6XFC5|A0A0S6XFC5_9FUNG: domain 1 of 1, from 10 to 407: score 100.3, E = 8.6e-27</t>
  </si>
  <si>
    <t xml:space="preserve">                       ++ ++    l P++++  ++ +++++ +++ +++            </t>
  </si>
  <si>
    <t xml:space="preserve">  tr|A0A0S6X    10    HENGLYG--GLGPHPSFVEVAKPFIFEQTVQKCLQ------------ 42   </t>
  </si>
  <si>
    <t xml:space="preserve">                                   ++++                   ++ t+rL+   </t>
  </si>
  <si>
    <t xml:space="preserve">  tr|A0A0S6X    43 --------------QNGANEA------------------RENTNRLQ--- 57   </t>
  </si>
  <si>
    <t xml:space="preserve">                   ++ +I++++k+++++v+T++Ta vY++Rfr+ +   +             </t>
  </si>
  <si>
    <t xml:space="preserve">  tr|A0A0S6X    58 GVLWIDNVRKALNLPVRTFMTAVVYYHRFRLAHAEAD----F-------- 95   </t>
  </si>
  <si>
    <t xml:space="preserve">                    ++ + ++aAL++A+K +eD+++k+++++                     </t>
  </si>
  <si>
    <t xml:space="preserve">  tr|A0A0S6X    96 MNV-DTAAAALFTACK-IEDTLKKSRDIL--------------------- 122  </t>
  </si>
  <si>
    <t xml:space="preserve">                        c+ +nl+   +  e L  d+  f++    l++ E+++Le+++f++</t>
  </si>
  <si>
    <t xml:space="preserve">  tr|A0A0S6X   123 -----CAAYNLKVSLS--EYLAPDDSMFEEPAKRLLGIERLMLESSSFDF 165  </t>
  </si>
  <si>
    <t xml:space="preserve">                   ++r p+    +++r          + + d  +  a+ + +D ++t +p  </t>
  </si>
  <si>
    <t xml:space="preserve">  tr|A0A0S6X   166 RNRNPQEWVIKFTRL--------GQFDRDTVGKTAYRICLDLYRTYAP-- 205  </t>
  </si>
  <si>
    <t xml:space="preserve">                   WVqLDVDLGEVRRACmRmAq......Leepnasi.sssSsyttpsvsrae</t>
  </si>
  <si>
    <t xml:space="preserve">                      L         AC+ +A +  + ++e+  a  + ++   + +++srae</t>
  </si>
  <si>
    <t xml:space="preserve">  tr|A0A0S6X   206 ---LKQASSTLGLACVELAArlfgasMERLEAVVgNHETMTDKWGTSRAE 252  </t>
  </si>
  <si>
    <t xml:space="preserve">                   +++s+l++++  +t++++ tSv+++   + + +++i ++ +      a  </t>
  </si>
  <si>
    <t xml:space="preserve">  tr|A0A0S6X   253 VMESLLDLLEL-YTHNRNATSVGPDHAIDAFIAIRIALNKE------ATA 295  </t>
  </si>
  <si>
    <t xml:space="preserve">                   + l+r+ + e   a    v +g            +G k s+ s      +</t>
  </si>
  <si>
    <t xml:space="preserve">  tr|A0A0S6X   296 GNLPRFTEFE-EAAMDEPVPNGNA---------TNGVKPSPVSPANPLTA 335  </t>
  </si>
  <si>
    <t xml:space="preserve">                   qP..evsvaapvsssqehivtDelsegksgsgdrraRfslsaagaqaerE</t>
  </si>
  <si>
    <t xml:space="preserve">                   +++ + s+a+  s + + +v  + ++     +d+++R++l+ ++  +e+ </t>
  </si>
  <si>
    <t xml:space="preserve">  tr|A0A0S6X   336 PStvQQSPAQQDSTTASPGVGSNTRNRTTDRKDGTIRYMLDIERCTEEKD 385  </t>
  </si>
  <si>
    <t xml:space="preserve">                    va +fk +     +  +++ +R  +   </t>
  </si>
  <si>
    <t xml:space="preserve">  tr|A0A0S6X   386 MVASYFKEE----WEEYEEVIERPAR    407  </t>
  </si>
  <si>
    <t>tr|S3C8W4|S3C8W4_OPHP1: domain 1 of 1, from 1 to 367: score 99.7, E = 1.3e-26</t>
  </si>
  <si>
    <t xml:space="preserve">                      m++++++             +tq+++w ++++++a            </t>
  </si>
  <si>
    <t xml:space="preserve">  tr|S3C8W4|     1    MAASYWD-------------STQRRYWEFTKEQLA------------ 22   </t>
  </si>
  <si>
    <t xml:space="preserve">                              +L + + +++     rsl+q       +pl+  r + i+</t>
  </si>
  <si>
    <t xml:space="preserve">  tr|S3C8W4|    23 -----------DL-RQRKQDE----ERSLVQV------YPLPEWRHLFIF 50   </t>
  </si>
  <si>
    <t xml:space="preserve">                   ++t +t l+k+++v++++LaTa+vYlkRf+ ++++++             </t>
  </si>
  <si>
    <t xml:space="preserve">  tr|S3C8W4|    51 FNTHLTRLAKRMQVRQQALATAQVYLKRFYCKVEIRR------------- 87   </t>
  </si>
  <si>
    <t xml:space="preserve">                   ++p++  ++AL+lA+K +e+++++++ +v                     </t>
  </si>
  <si>
    <t xml:space="preserve">  tr|S3C8W4|    88 TNPYLTMTTALYLACK-TEECPQHIRQVVQ-------------------- 116  </t>
  </si>
  <si>
    <t xml:space="preserve">                          E++ ++p+  +     d++        l+++E+ ++++l++ql</t>
  </si>
  <si>
    <t xml:space="preserve">  tr|S3C8W4|   117 -------EAKMLWPDTHC----LDIP-------RLGECEFYMISELSSQL 148  </t>
  </si>
  <si>
    <t xml:space="preserve">                   ++++pyrtL  l+ ++ ++ ++  +  + +++ ++ ++++++ +++++ +</t>
  </si>
  <si>
    <t xml:space="preserve">  tr|S3C8W4|   149 IVHAPYRTLNTLQLELSLtaeefiqawtvtggapgiggtqsslppppslh 198  </t>
  </si>
  <si>
    <t xml:space="preserve">                    + ++ +++++++++++++++++ +++++    g + +++  +  ++p  </t>
  </si>
  <si>
    <t xml:space="preserve">  tr|S3C8W4|   199 mslsslsgqgsnntpggsgtpggaggpgtPGIGGAAGTPTTAGSAGYPGM 248  </t>
  </si>
  <si>
    <t xml:space="preserve">                      +g s+                                        + </t>
  </si>
  <si>
    <t xml:space="preserve">  tr|S3C8W4|   249 SAGAGGSAM---------------------------------------AM 259  </t>
  </si>
  <si>
    <t xml:space="preserve">                   + a++ + v+++  +       +t++++ +s++++ +l+ + ggg    n</t>
  </si>
  <si>
    <t xml:space="preserve">  tr|S3C8W4|   260 VQANARAVVSAAIQN------QGTPTGSQGSAGGSNALNSGAGGG----N 299  </t>
  </si>
  <si>
    <t xml:space="preserve">                   gaepy.............klqrviywekrkaqSnsvSegsSqyrstsvnv</t>
  </si>
  <si>
    <t xml:space="preserve">                   +a +++++ ++ +++++  lq +  w+                       </t>
  </si>
  <si>
    <t xml:space="preserve">  tr|S3C8W4|   300 TAGTPteeappadggrgaTLQWLFRWL----------------------- 326  </t>
  </si>
  <si>
    <t xml:space="preserve">                                     ++ +++a + ++qe+i+ +   e++s++    </t>
  </si>
  <si>
    <t xml:space="preserve">  tr|S3C8W4|   327 T----------------DSGLDLEATIDCTQEMISFYMAGEEYSEK---- 356  </t>
  </si>
  <si>
    <t xml:space="preserve">                                          +        ++ v R+ k   </t>
  </si>
  <si>
    <t xml:space="preserve">  tr|S3C8W4|   357 -----------------------Q-------TREQVNRFIK    367  </t>
  </si>
  <si>
    <t>tr|W9VGR7|W9VGR7_9EURO: domain 1 of 1, from 142 to 523: score 99.5, E = 1.5e-26</t>
  </si>
  <si>
    <t xml:space="preserve">                       ss   +p ++   + + +++ ++v++   +d +             </t>
  </si>
  <si>
    <t xml:space="preserve">  tr|W9VGR7|   142    VSSGGSAPKRPGSLPNFVQVAKSYVFEQEIQDRLR------------ 176  </t>
  </si>
  <si>
    <t xml:space="preserve">                                     +                 s+ +++ +rL+   </t>
  </si>
  <si>
    <t xml:space="preserve">  tr|W9VGR7|   177 -----------------QNGV---------------SQAREDNIRLA--- 191  </t>
  </si>
  <si>
    <t xml:space="preserve">  tr|W9VGR7|   192 GVQWIDNVRRALKLPVRTFNTAVVYYHKFRLQHSDGE------------- 228  </t>
  </si>
  <si>
    <t xml:space="preserve">                   +  +++ +aAL+ A+K +eD+++k+++++                     </t>
  </si>
  <si>
    <t xml:space="preserve">  tr|W9VGR7|   229 YSFIDASAAALFAACK-IEDTLKKSRDIL--------------------- 256  </t>
  </si>
  <si>
    <t xml:space="preserve">                        c+  nl+ p++  e+L+ d+ +f+ +++++++lE+++Le++gf++</t>
  </si>
  <si>
    <t xml:space="preserve">  tr|W9VGR7|   257 -----CAAHNLKAPRN--EQLSPDDQIFEHHSRTIIGLERLMLEASGFDF 299  </t>
  </si>
  <si>
    <t xml:space="preserve">                   ++rhp+  L +l            +++s v   la+++++D ++t +p  </t>
  </si>
  <si>
    <t xml:space="preserve">  tr|W9VGR7|   300 RNRHPQEFLIKLLKH------YKFQKTSPVV-KLAYTISLDLYRTWAP-- 340  </t>
  </si>
  <si>
    <t xml:space="preserve">                      +         AC+ +A++ L e  a    ++ y ++ v    +++++</t>
  </si>
  <si>
    <t xml:space="preserve">  tr|W9VGR7|   341 ---VKQTTAVMSFACLELAgrLLDEEFAPVWQGQDYAEWRVEPGMVMETL 387  </t>
  </si>
  <si>
    <t xml:space="preserve">                   l++++  +t+ ++ +  ++++ ++ ++e++i+++ +        + k++r</t>
  </si>
  <si>
    <t xml:space="preserve">  tr|W9VGR7|   388 LDLLEL-YTHHRNQSVIGPEFPVDRFLEVRIPLNQE------SADKKIPR 430  </t>
  </si>
  <si>
    <t xml:space="preserve">                   +  w  r  +     +g        +n         k+++ +      vs</t>
  </si>
  <si>
    <t xml:space="preserve">  tr|W9VGR7|   431 FTAWVERGDEETAAANGIN-----GINGA-------KKHHLHANVNASVS 468  </t>
  </si>
  <si>
    <t xml:space="preserve">                   vaapvsssqehivtD.elsegksgsgdrraRfslsaagaqaerEtvapsf</t>
  </si>
  <si>
    <t xml:space="preserve">                   + ++ s++  ++ t ++++ g sgsg +         g ++ r   aps </t>
  </si>
  <si>
    <t xml:space="preserve">  tr|W9VGR7|   469 PRDVTSPRRGSANTNtNVAAGSSGSGST---------GDREPR--PAPSA 507  </t>
  </si>
  <si>
    <t xml:space="preserve">                           r   g++gR+     </t>
  </si>
  <si>
    <t xml:space="preserve">  tr|W9VGR7|   508 VIG----VRQRVGERGREGT    523  </t>
  </si>
  <si>
    <t>tr|F8Q623|F8Q623_SERL3: domain 1 of 1, from 1 to 246: score 99.5, E = 1.5e-26</t>
  </si>
  <si>
    <t xml:space="preserve">                   *-&gt;mss.rptppaslvPsslhqaaltqlvkwlvsrdmiayLAihavnVIs</t>
  </si>
  <si>
    <t xml:space="preserve">                      m+  ++ p                    l+s ++i+           </t>
  </si>
  <si>
    <t xml:space="preserve">  tr|F8Q623|     1    MEHiLLVP--------------------LASHSQIE----------- 16   </t>
  </si>
  <si>
    <t xml:space="preserve">                                   tPs++                 G+p  +e ++++</t>
  </si>
  <si>
    <t xml:space="preserve">  tr|F8Q623|    17 ---------------NTPSRED----------------GMPHGLEEDLRA 35   </t>
  </si>
  <si>
    <t xml:space="preserve">                   y+++ I+++g  + ++++++aTa++ ++Rf+ ++s+++            </t>
  </si>
  <si>
    <t xml:space="preserve">  tr|F8Q623|    36 YGCKMIHEAGILLKQKQVAVATAQIIFQRFWFVTSMKH------------ 73   </t>
  </si>
  <si>
    <t xml:space="preserve">                    +++++i+++AL+lA+K le+++ +++++++ +d+LLqR  HK+K     </t>
  </si>
  <si>
    <t xml:space="preserve">  tr|F8Q623|    74 -FGIGDIGMGALYLASK-LEECVLRMRDLINIYDVLLQRETHKVK----- 116  </t>
  </si>
  <si>
    <t xml:space="preserve">                    + + +++      p++++++++ydl+      d++v+ E+++L+rlgf+</t>
  </si>
  <si>
    <t xml:space="preserve">  tr|F8Q623|   117 -SHTHPQTKKFHYTPMSYFGNTFYDLK------DAIVVSEMQILKRLGFN 159  </t>
  </si>
  <si>
    <t xml:space="preserve">                   +++  py tL+++ r+      +gL+ + dv+   aw++l+D+  t+   </t>
  </si>
  <si>
    <t xml:space="preserve">  tr|F8Q623|   160 MHITLPYNTLVNYLRV------LGLTDRDDVC-SRAWGYLNDALQTPVY- 201  </t>
  </si>
  <si>
    <t xml:space="preserve">                                                  + ++ +  v++a + t+ +</t>
  </si>
  <si>
    <t xml:space="preserve">  tr|F8Q623|   202 -------------------------------AIYSVPTIVTAAIVLTTRH 220  </t>
  </si>
  <si>
    <t xml:space="preserve">                    + s p+t+++                                       </t>
  </si>
  <si>
    <t xml:space="preserve">  tr|F8Q623|   221 LGISLPSTPPDCW------------------------------------- 233  </t>
  </si>
  <si>
    <t xml:space="preserve">                     we                                              </t>
  </si>
  <si>
    <t xml:space="preserve">  tr|F8Q623|   234 --WE-----------------------L---------------------- 236  </t>
  </si>
  <si>
    <t xml:space="preserve">  tr|F8Q623|     - -------------------------------------------------- -    </t>
  </si>
  <si>
    <t xml:space="preserve">                            + ++++++    </t>
  </si>
  <si>
    <t xml:space="preserve">  tr|F8Q623|   237 F--------DADWEDVWI    246  </t>
  </si>
  <si>
    <t>tr|A0A0C3CL28|A0A0C3CL28_HEBCY: domain 1 of 1, from 1 to 242: score 99.3, E = 1.7e-26</t>
  </si>
  <si>
    <t xml:space="preserve">                      m+s ++p                    l+s  +i+            </t>
  </si>
  <si>
    <t xml:space="preserve">  tr|A0A0C3C     1    MASTLYP--------------------LASLAQIE------------ 15   </t>
  </si>
  <si>
    <t xml:space="preserve">                                 +tPs+                  G+p ++e ++++y</t>
  </si>
  <si>
    <t xml:space="preserve">  tr|A0A0C3C    16 --------------KTPSRAD----------------GIPGDLEEDLRAY 35   </t>
  </si>
  <si>
    <t xml:space="preserve">                   ++++I+++g  + ++++++a+a+++++Rf+++ s+++             </t>
  </si>
  <si>
    <t xml:space="preserve">  tr|A0A0C3C    36 GCKLIHQAGILLKQKQVAVAAAQILFQRFWYVSSMKQ------------- 72   </t>
  </si>
  <si>
    <t xml:space="preserve">                   ctphriflaALilAaKYleDsspknKhwvsYadlLLqRTAHK..LKHpkg</t>
  </si>
  <si>
    <t xml:space="preserve">                   +++++++++AL+lA+K le+++ +++++v+++dlLLqR  H ++ K  ++</t>
  </si>
  <si>
    <t xml:space="preserve">  tr|A0A0C3C    73 FGVGDVGMGALYLASK-LEECPLRMRDLVNVYDLLLQRATHSqgTKADQD 121  </t>
  </si>
  <si>
    <t xml:space="preserve">                   +              p+++++ ++ydl+      d+lv +E+++L+rlgf</t>
  </si>
  <si>
    <t xml:space="preserve">  tr|A0A0C3C   122 F-----------HYYPMSYFGSTFYDLK------DALVLAEMQILKRLGF 154  </t>
  </si>
  <si>
    <t xml:space="preserve">                   +++++ py+tL ++ ++      +gL+ +sd +   aw++l+D++ t+  </t>
  </si>
  <si>
    <t xml:space="preserve">  tr|A0A0C3C   155 NVHVVLPYGTLINYLQV------LGLTSRSDAC-TRAWGYLNDAHQTPVY 197  </t>
  </si>
  <si>
    <t xml:space="preserve">  tr|A0A0C3C   198 ---------------------------------------ALYQIPTIVCA 208  </t>
  </si>
  <si>
    <t xml:space="preserve">                     +++                       l+i+++              + </t>
  </si>
  <si>
    <t xml:space="preserve">  tr|A0A0C3C   209 AILLTV--------------------RHLQIPLPST------------PP 226  </t>
  </si>
  <si>
    <t xml:space="preserve">                   v  we                                             </t>
  </si>
  <si>
    <t xml:space="preserve">  tr|A0A0C3C   227 VCWWE-----------------------L--------------------- 232  </t>
  </si>
  <si>
    <t xml:space="preserve">  tr|A0A0C3C     - -------------------------------------------------- -    </t>
  </si>
  <si>
    <t xml:space="preserve">                             + ++++++    </t>
  </si>
  <si>
    <t xml:space="preserve">  tr|A0A0C3C   233 -F--------DAYWEDVWS    242  </t>
  </si>
  <si>
    <t>tr|A0A0C3PPY3|A0A0C3PPY3_PHLGI: domain 1 of 1, from 1 to 273: score 99.3, E = 1.7e-26</t>
  </si>
  <si>
    <t xml:space="preserve">                      m++ +++p                    l+s ++i+           </t>
  </si>
  <si>
    <t xml:space="preserve">  tr|A0A0C3P     1    MATvSLYP--------------------LASLEQIE----------- 16   </t>
  </si>
  <si>
    <t xml:space="preserve">                                    Ps +                 Glp  +e ++++</t>
  </si>
  <si>
    <t xml:space="preserve">  tr|A0A0C3P    17 ---------------HSPSHED----------------GLPASLEEDLRA 35   </t>
  </si>
  <si>
    <t xml:space="preserve">                   +++++I ++g  + ++++++aTa+++++Rf+ ++s+++            </t>
  </si>
  <si>
    <t xml:space="preserve">  tr|A0A0C3P    36 FGCKLIYQAGILLKQKQVAVATAQILFQRFWFVTSMKQ------------ 73   </t>
  </si>
  <si>
    <t xml:space="preserve">                    +++++++++AL+lA+K le+++++++++++++dlLLqRT H L     +</t>
  </si>
  <si>
    <t xml:space="preserve">  tr|A0A0C3P    74 -FGIGDVGMGALYLASK-LEECPIRMRDLINVYDLLLQRTTHTL--AVET 119  </t>
  </si>
  <si>
    <t xml:space="preserve">                    + G   + ++++++   +++++ydl+      d+lv++E+++L+rlgf </t>
  </si>
  <si>
    <t xml:space="preserve">  tr|A0A0C3P   120 TNPG--KADFKYVPMSY-FGNTFYDLK------DSLVVAEMQILKRLGFH 160  </t>
  </si>
  <si>
    <t xml:space="preserve">                   ++++ py tL ++ r+      +gL+ ++dv+   aw++l+D+  t+   </t>
  </si>
  <si>
    <t xml:space="preserve">  tr|A0A0C3P   161 VHVVLPYNTLINYLRV------LGLTSREDVC-TRAWGYLNDALQTPVY- 202  </t>
  </si>
  <si>
    <t xml:space="preserve">                                                         +++++++   + </t>
  </si>
  <si>
    <t xml:space="preserve">  tr|A0A0C3P   203 --------------------------------------ALYAVTTIVCAA 214  </t>
  </si>
  <si>
    <t xml:space="preserve">                    +++ + ++ + +            s++  +  g               +</t>
  </si>
  <si>
    <t xml:space="preserve">  tr|A0A0C3P   215 ILLTTRFLGIALP------------SAPPNCWWGL-------------FD 239  </t>
  </si>
  <si>
    <t xml:space="preserve">                   + we                       +                      </t>
  </si>
  <si>
    <t xml:space="preserve">  tr|A0A0C3P   240 ADWE-----------------------D---------------------- 244  </t>
  </si>
  <si>
    <t xml:space="preserve">                          + ++  + ++   ++s                           </t>
  </si>
  <si>
    <t xml:space="preserve">  tr|A0A0C3P   245 -------IWSVCGYIMRLYCPRS--------------------------- 260  </t>
  </si>
  <si>
    <t xml:space="preserve">                         ++  +++g + k   </t>
  </si>
  <si>
    <t xml:space="preserve">  tr|A0A0C3P   261 I-----EDQHRVLGMVSK    273  </t>
  </si>
  <si>
    <t>tr|A0A015K5I3|A0A015K5I3_9GLOM: domain 1 of 1, from 2 to 397: score 98.8, E = 2.4e-26</t>
  </si>
  <si>
    <t xml:space="preserve">                      +s+++                  lv ++++  miay A  a+ VI C</t>
  </si>
  <si>
    <t xml:space="preserve">  tr|A0A015K     2    ASASLKN----------------LVSGPITPQMIAYIAKKAASVIPC 32   </t>
  </si>
  <si>
    <t xml:space="preserve">                                  +P t++         q   + +++p     Lp   </t>
  </si>
  <si>
    <t xml:space="preserve">  tr|A0A015K    33 --------------DPPPTQL--NMSTTHSQNIGDDDQQP-----LPL-- 59   </t>
  </si>
  <si>
    <t xml:space="preserve">                   l +fI  l+++s+v   T++T+ vYl R+rt+l+++a+Gm++        </t>
  </si>
  <si>
    <t xml:space="preserve">  tr|A0A015K    60 LHNFIQRLVTKSNVSTATFLTTIVYLDRLRTKLPKLARGMHC-------- 101  </t>
  </si>
  <si>
    <t xml:space="preserve">                    t+hr+fla+Li+A+KYl+Dssp+nK+w++++ +                </t>
  </si>
  <si>
    <t xml:space="preserve">  tr|A0A015K   102 -TRHRVFLATLIVASKYLNDSSPRNKYWAKFSGV---------------- 134  </t>
  </si>
  <si>
    <t xml:space="preserve">                       S + vnlme+ qll lLdydlr  v e+dll hl  fL        </t>
  </si>
  <si>
    <t xml:space="preserve">  tr|A0A015K   135 ---YSVAKVNLMER-QLLSLLDYDLR--VQESDLLFHLKVFL-------- 170  </t>
  </si>
  <si>
    <t xml:space="preserve">                   earhpyrtLrdlkrqker.................erasgLrlssdvkvr</t>
  </si>
  <si>
    <t xml:space="preserve">                   ++   ++     + ++ ++++++ ++ + ++++ ++ ++  + ++  +  </t>
  </si>
  <si>
    <t xml:space="preserve">  tr|A0A015K   171 QPNNNNS----MMDTLKLptpqhihhltysnphipTTHHKNQTPPQRQ-- 214  </t>
  </si>
  <si>
    <t xml:space="preserve">                   +++p + Ds  +  +                              s s +</t>
  </si>
  <si>
    <t xml:space="preserve">  tr|A0A015K   215 NSYPLQQDSQTSITS------------------------------SLSIY 234  </t>
  </si>
  <si>
    <t xml:space="preserve">                    t++++   ++  s+++s  k +t+s  st++  s  d+   +  +++++</t>
  </si>
  <si>
    <t xml:space="preserve">  tr|A0A015K   235 NTGLNSMSIPAIISSSSSSNK-NTPSYGSTPSYASYIDDYCQDDDMDTDE 283  </t>
  </si>
  <si>
    <t xml:space="preserve">                   gpassngaepyklqrviywe........krkaqSnsvSegsSq...yrst</t>
  </si>
  <si>
    <t xml:space="preserve">                   +      ++++   + ++++++  ++++kr + ++  S  sS++++  s+</t>
  </si>
  <si>
    <t xml:space="preserve">  tr|A0A015K   284 E------RDDGTTITMDEILeqfippepKRDQFGRRLSSTSSCssgSSSS 327  </t>
  </si>
  <si>
    <t xml:space="preserve">                   s+ +   s    + ++ + + q+++  +++ ++ q    ++    ++ + </t>
  </si>
  <si>
    <t xml:space="preserve">  tr|A0A015K   328 SIATP-ISAQAYQHQHQHHQQQQQHQQQQHQQQQQQ---QQQQQQQQQRQ 373  </t>
  </si>
  <si>
    <t xml:space="preserve">                               ++q  +  ++ ++  +         ++++   +   </t>
  </si>
  <si>
    <t xml:space="preserve">  tr|A0A015K   374 ------------QQQLQY--QQYYQQQY-----YLQQSYLSQ--Q    397  </t>
  </si>
  <si>
    <t>tr|E5A6P3|E5A6P3_LEPMJ: domain 1 of 1, from 3 to 397: score 98.7, E = 2.5e-26</t>
  </si>
  <si>
    <t xml:space="preserve">                      ++++p    ++ P+++++  + +++ +   + ++a            </t>
  </si>
  <si>
    <t xml:space="preserve">  tr|E5A6P3|     3    PAASPSERERVGPHPSYIEIAKPYILQSRIQRCLA------------ 37   </t>
  </si>
  <si>
    <t xml:space="preserve">                                    +++                s  ++++ rL+   </t>
  </si>
  <si>
    <t xml:space="preserve">  tr|E5A6P3|    38 -----------------DVHM---------------SDAKEDSVRLQ--- 52   </t>
  </si>
  <si>
    <t xml:space="preserve">                   ++t+I++++ +++++ +T++Ta +Y+++fr+ + +++             </t>
  </si>
  <si>
    <t xml:space="preserve">  tr|E5A6P3|    53 GVTWIDQVRRALQLPIRTFNTAVIYYHKFRLLHGDNE------------- 89   </t>
  </si>
  <si>
    <t xml:space="preserve">                   ++  ++++aAL++A+K +eD+++k+K+++                     </t>
  </si>
  <si>
    <t xml:space="preserve">  tr|E5A6P3|    90 YNWADAAAAALFTACK-IEDTLKKSKEIL--------------------- 117  </t>
  </si>
  <si>
    <t xml:space="preserve">                        c+  nl+        L+ d++ f+ ++ l+++lE+++Le++gf++</t>
  </si>
  <si>
    <t xml:space="preserve">  tr|E5A6P3|   118 -----CAHWNLKVSPA--DSLSSDDPRFENHSKLIIGLERLMLESAGFDF 160  </t>
  </si>
  <si>
    <t xml:space="preserve">                   ++r p++  ++l r+        L+ +   +   aw+ + D ++t++p  </t>
  </si>
  <si>
    <t xml:space="preserve">  tr|E5A6P3|   161 RNRYPQKLMVKLARA--------LQFDVNNQAKTAWNLSIDLYRTFAP-- 200  </t>
  </si>
  <si>
    <t xml:space="preserve">                      L         AC+ +A   + +++ + +  ++++  y+ ++++rae+</t>
  </si>
  <si>
    <t xml:space="preserve">  tr|E5A6P3|   201 ---LKQTSPTLAIACIELA--ARLHGMDATryvdtgEVRYSKWATTRAEV 245  </t>
  </si>
  <si>
    <t xml:space="preserve">                   ++++l+++   +t+ +  tSv++  ++e +  ++i ++ +      a   </t>
  </si>
  <si>
    <t xml:space="preserve">  tr|E5A6P3|   246 METLLDLLDL-YTHHRGLTSVGPLYTLEHFISIRIALNQE------AAAA 288  </t>
  </si>
  <si>
    <t xml:space="preserve">                   +++r              Se+ S   st   vk          + ++ + </t>
  </si>
  <si>
    <t xml:space="preserve">  tr|E5A6P3|   289 HIPRYTLYA---------SEAASGAESTGNGVK--PRNGIDPTSPLTPAT 327  </t>
  </si>
  <si>
    <t xml:space="preserve">                   Pevsva.apvsssqehivtDelsegksgsgdrraRfslsaagaqaerEtv</t>
  </si>
  <si>
    <t xml:space="preserve">                   P++++++++ ++++  +v         +  d++ Rf+l+aa+a++er  v</t>
  </si>
  <si>
    <t xml:space="preserve">  tr|E5A6P3|   328 PGTGSPgMHQPPRSAIGV---------RGQDGTVRFMLDAARARDERAEV 368  </t>
  </si>
  <si>
    <t xml:space="preserve">                   apsfkvklsiSrrm..........gsglvgRmlk&lt;-*</t>
  </si>
  <si>
    <t xml:space="preserve">                     +  v+     + + + + + ++ s +++R++    </t>
  </si>
  <si>
    <t xml:space="preserve">  tr|E5A6P3|   369 DKYHRVE-----EEeyeievpidhRSDERERDRP    397  </t>
  </si>
  <si>
    <t>tr|W9CBW1|W9CBW1_9HELO: domain 1 of 1, from 85 to 453: score 98.6, E = 2.7e-26</t>
  </si>
  <si>
    <t xml:space="preserve">                      + ++p       P++++++++ +++++  + +++             </t>
  </si>
  <si>
    <t xml:space="preserve">  tr|W9CBW1|    85    AQANPPG-----PHPSFIQVAKPYMFQQQVNSKLM------------ 114  </t>
  </si>
  <si>
    <t xml:space="preserve">                                  t  t+p                  +++  rL+   </t>
  </si>
  <si>
    <t xml:space="preserve">  tr|W9CBW1|   115 ---------------TIGTNP-----------------TREDQFRLQ--- 129  </t>
  </si>
  <si>
    <t xml:space="preserve">                   ++t+I  ++ +++++v+T+ Ta+ Y++Rfr+++ + +             </t>
  </si>
  <si>
    <t xml:space="preserve">  tr|W9CBW1|   130 GVTWINDVRIALQLPVRTFCTAATYFHRFRLVHKDTE------------- 166  </t>
  </si>
  <si>
    <t xml:space="preserve">                   +++ ++++aAL +A+K +eD+++k+K+++                     </t>
  </si>
  <si>
    <t xml:space="preserve">  tr|W9CBW1|   167 YQYQDAAAAALLTACK-IEDTLKKSKEII--------------------- 194  </t>
  </si>
  <si>
    <t xml:space="preserve">                        c+  nl+      e L+ d+ +f+  + ++++lE+++Le+++f++</t>
  </si>
  <si>
    <t xml:space="preserve">  tr|W9CBW1|   195 -----CAAHNLKHSAA--EHLSSDDNIFEGPSKAVIGLERLMLEASSFDF 237  </t>
  </si>
  <si>
    <t xml:space="preserve">                   ++r p+++L +l          g +++      +a+ v +D ++t++p  </t>
  </si>
  <si>
    <t xml:space="preserve">  tr|W9CBW1|   238 RVRYPQKHLIKLVKK------GGIQRD---VAQVAYQVMLDLYRTFAP-- 276  </t>
  </si>
  <si>
    <t xml:space="preserve">                      L         AC+ +A L     +  ++ sy+ + +sr+e++++ l+</t>
  </si>
  <si>
    <t xml:space="preserve">  tr|W9CBW1|   277 ---LKQTCSTMSFACVELATLIYEKQKGWRGPSYKKWWTSRSEIMETMLD 323  </t>
  </si>
  <si>
    <t xml:space="preserve">                   saskpdtasssstSvaesssdeveseleitdgggpa....ssngaepykl</t>
  </si>
  <si>
    <t xml:space="preserve">                   ++   +t+    + v++    e +  ++i+ + + ++++ + n+ e y+l</t>
  </si>
  <si>
    <t xml:space="preserve">  tr|W9CBW1|   324 LLDL-YTHYQKQSIVGPLHNIEKFISIRIKINQELEekklPRNT-EFYEL 371  </t>
  </si>
  <si>
    <t xml:space="preserve">                   +r +++   +a    v+ +s     t++  +                   </t>
  </si>
  <si>
    <t xml:space="preserve">  tr|W9CBW1|   372 PRNNGMR--HAPNTPVTPASP----TDLRFN------------------- 396  </t>
  </si>
  <si>
    <t xml:space="preserve">                     va+p + s+ ++++    ++  +   ++ Rf+l+a  a++e       </t>
  </si>
  <si>
    <t xml:space="preserve">  tr|W9CBW1|   397 GHVASPANMSPKSVSSGGNKPTGIRGQNGTVRFMLDANTAKDEM------ 440  </t>
  </si>
  <si>
    <t xml:space="preserve">                      +        ++++ ++ +   </t>
  </si>
  <si>
    <t xml:space="preserve">  tr|W9CBW1|   441 ---E-----MANEYFRDEFED    453  </t>
  </si>
  <si>
    <t>tr|B2W5M3|B2W5M3_PYRTR: domain 1 of 1, from 5 to 403: score 97.8, E = 4.8e-26</t>
  </si>
  <si>
    <t xml:space="preserve">  tr|B2W5M3|     5    ASPSERDSERVGPHPSYIEVAKPYILQSRMQRCLS------------ 39   </t>
  </si>
  <si>
    <t xml:space="preserve">  tr|B2W5M3|    40 ----------------DINMS---------------DA-KEDAVRLQ--- 54   </t>
  </si>
  <si>
    <t xml:space="preserve">  tr|B2W5M3|    55 GVAWIDQVRRALQLPIRTFNTAVIYYHKFRLLHADNE------------- 91   </t>
  </si>
  <si>
    <t xml:space="preserve">  tr|B2W5M3|    92 YNWADAAAAALFTACK-IEDTLKKSREIL--------------------- 119  </t>
  </si>
  <si>
    <t xml:space="preserve">  tr|B2W5M3|   120 -----CAHWNLKVGPG--ESLSSDDPRFENHSKLIIGLERLMLESAGFDF 162  </t>
  </si>
  <si>
    <t xml:space="preserve">                   earhpyrtLrdlkrqkererasgLrlssdvkvrla.wpvlpDsrgtslpP</t>
  </si>
  <si>
    <t xml:space="preserve">                   ++r p++  ++l r+        Lr + +++++++ w+ + Ds++t++p </t>
  </si>
  <si>
    <t xml:space="preserve">  tr|B2W5M3|   163 RNRYPQKLMVKLARA--------LRFD-ASNEAKTiWNLSIDSYRTFAP- 202  </t>
  </si>
  <si>
    <t xml:space="preserve">                   WWVqLDVDLGEVRRACmRmAqLeepnasiss......sSsyttpsvsrae</t>
  </si>
  <si>
    <t xml:space="preserve">                       L         AC+ +A   + +++ + +  ++++  y+ +++srae</t>
  </si>
  <si>
    <t xml:space="preserve">  tr|B2W5M3|   203 ----LKQSTPTLAIACVELA--ARLHGKDATrfvdtgPVRYSKWATSRAE 246  </t>
  </si>
  <si>
    <t xml:space="preserve">                   +++++l+ +   +t+ +s tSv++s ++e + +++i+++ + as    + </t>
  </si>
  <si>
    <t xml:space="preserve">  tr|B2W5M3|   247 VMETLLDMLDL-YTHHRSATSVGPSYTLEHFINIRIGLNQE-ASAANIPR 294  </t>
  </si>
  <si>
    <t xml:space="preserve">                   y  + +  ++                  +  n+        + +  +  +</t>
  </si>
  <si>
    <t xml:space="preserve">  tr|B2W5M3|   295 YSQYAFETAL------------------SGDNTA-------NGLKARNGI 319  </t>
  </si>
  <si>
    <t xml:space="preserve">                   qPevsvaapvsssqehivtDelsegks.gsgdrraRfslsaagaqaerEt</t>
  </si>
  <si>
    <t xml:space="preserve">                    P ++++   + + + +v +   ++ + +   ++ Rf+l+aa+a++er  </t>
  </si>
  <si>
    <t xml:space="preserve">  tr|B2W5M3|   320 DPTSPLTPATPVTLSPGVDQPPKSAIGiRGQNGTVRFMLDAARAHDERAA 369  </t>
  </si>
  <si>
    <t xml:space="preserve">                   vapsfkvklsiSrrm..............gsglvgRmlk&lt;-*</t>
  </si>
  <si>
    <t xml:space="preserve">                   v    kv+     + + + + +++++ ++ +++++R+ +   </t>
  </si>
  <si>
    <t xml:space="preserve">  tr|B2W5M3|   370 VEKFHKVE-----EEeyevevpndtrvddRERDRARVGR    403  </t>
  </si>
  <si>
    <t>tr|A0A0L6WQN7|A0A0L6WQN7_9AGAR: domain 1 of 1, from 2 to 395: score 97.7, E = 5.3e-26</t>
  </si>
  <si>
    <t xml:space="preserve">                                                     +mi y A+ a++VI+ </t>
  </si>
  <si>
    <t xml:space="preserve">  tr|A0A0L6W     2    -------------------------------EMIDYVARFAAKVIRV 17   </t>
  </si>
  <si>
    <t xml:space="preserve">                     +l ep +   LPt+P t +     +   +d+ +ps  p    ++ s  </t>
  </si>
  <si>
    <t xml:space="preserve">  tr|A0A0L6W    18 QGELPEPQT---LPTPPPTPQ-----KVTFADQQDPSP-P----KMIS-- 52   </t>
  </si>
  <si>
    <t xml:space="preserve">                   le+fI  l+k s+vqv TL+T+lvYl+R+r++l+++a+Gm++        </t>
  </si>
  <si>
    <t xml:space="preserve">  tr|A0A0L6W    53 LEQFIYHLVKVSNVQVSTLLTTLVYLERLRSKLPDMATGMPC-------- 94   </t>
  </si>
  <si>
    <t xml:space="preserve">                    t+hr+fla+Li++aKYl+Dsspkn hw++Ya +                </t>
  </si>
  <si>
    <t xml:space="preserve">  tr|A0A0L6W    95 -TRHRVFLATLIVTAKYLNDSSPKNCHWANYAGM---------------- 127  </t>
  </si>
  <si>
    <t xml:space="preserve">                   kfGfSccEvnlmepkqllelLdydlrdfvseddllv...hlE.pfL.Ler</t>
  </si>
  <si>
    <t xml:space="preserve">                      f c+E+nlme+ qll+lLdydlr  + e d  v+++ lE p+L+L++</t>
  </si>
  <si>
    <t xml:space="preserve">  tr|A0A0L6W   128 ---FDCPEINLMEK-QLLYLLDYDLR--FNEADVPVpppSLEiPQLsLPP 171  </t>
  </si>
  <si>
    <t xml:space="preserve">                   + +++++r   +     ++ +  ++ +++ +  + +++++  +++  +  </t>
  </si>
  <si>
    <t xml:space="preserve">  tr|A0A0L6W   172 IPAPAAVRSSSS-----TSSLSIrrvdsrlsamrlsngptavpppmysav 216  </t>
  </si>
  <si>
    <t xml:space="preserve">                   .................................................e</t>
  </si>
  <si>
    <t xml:space="preserve">                   + ++ +++++++ ++  ++++++++++++  +++++ ++++++++ +  +</t>
  </si>
  <si>
    <t xml:space="preserve">  tr|A0A0L6W   217 svdslssssssemgslvddsgsssssssgwmssdseasedergppahvyQ 266  </t>
  </si>
  <si>
    <t xml:space="preserve">                   rasgLrls.sdvkvrlawpvlpDsrgtslpPWWVqLDVDLGEVRRACmRm</t>
  </si>
  <si>
    <t xml:space="preserve">                    ++ L+ + s+v+   a +v+p ++++ ++                    </t>
  </si>
  <si>
    <t xml:space="preserve">  tr|A0A0L6W   267 SQLKLDVDfSKVEPLDATSVPPKRAFPARA-------------------- 296  </t>
  </si>
  <si>
    <t xml:space="preserve">                                          ++s+t  +  +++  t ++ ++++++ </t>
  </si>
  <si>
    <t xml:space="preserve">  tr|A0A0L6W   297 -----------------------VPSYTVRSQHLRD--TRTRKPSDTSSV 321  </t>
  </si>
  <si>
    <t xml:space="preserve">                    ++   s +  +  +         + +lqr++y +     S+s+S +sS </t>
  </si>
  <si>
    <t xml:space="preserve">  tr|A0A0L6W   322 HTVTAVSPPIPPPSNP-------RTARLQRDAYFK----RSSSISFPSS- 359  </t>
  </si>
  <si>
    <t xml:space="preserve">                           +                                      ++g</t>
  </si>
  <si>
    <t xml:space="preserve">  tr|A0A0L6W   360 --------M--------------------------------------PHG 363  </t>
  </si>
  <si>
    <t xml:space="preserve">                   ksgsgdrraRfslsaagaqaerEtvapsfkvklsiSrrm.gsglvgRmlk</t>
  </si>
  <si>
    <t xml:space="preserve">                    +g g r                   ps + ++si r + ++g+++Rm+ </t>
  </si>
  <si>
    <t xml:space="preserve">  tr|A0A0L6W   364 NGGQGNR------------------IPSSSTMPSIPRTGlSGGFLSRMWG 395  </t>
  </si>
  <si>
    <t xml:space="preserve">  tr|A0A0L6W     -     -    </t>
  </si>
  <si>
    <t>tr|W2SEB4|W2SEB4_9EURO: domain 1 of 1, from 7 to 341: score 97.3, E = 6.9e-26</t>
  </si>
  <si>
    <t xml:space="preserve">                      +s+  +p      ss ++    ++++wl++ ++++            </t>
  </si>
  <si>
    <t xml:space="preserve">  tr|W2SEB4|     7    ASNGAAP-----GSSTNPVIERDQSQWLFTTSELL------------ 36   </t>
  </si>
  <si>
    <t xml:space="preserve">                                 +tPs+                  G+p   e   + +</t>
  </si>
  <si>
    <t xml:space="preserve">  tr|W2SEB4|    37 --------------RTPSVLD----------------GMPAAQELANRQK 56   </t>
  </si>
  <si>
    <t xml:space="preserve">                   +++fIt++g ++ +++ TLaTa+vYl+R+++r  +     +         </t>
  </si>
  <si>
    <t xml:space="preserve">  tr|W2SEB4|    57 GVNFITQVGIMLKLPQLTLATASVYLHRLFMRQKMQTEKSPG-------- 98   </t>
  </si>
  <si>
    <t xml:space="preserve">  tr|W2SEB4|    99 LHHYSAAATALFLATK-VEENCRKMRELV--------------------- 126  </t>
  </si>
  <si>
    <t xml:space="preserve">                        cc+v+ ++p+     +d++ +  + ++d+++h E+ LLe+l+f+l</t>
  </si>
  <si>
    <t xml:space="preserve">  tr|W2SEB4|   127 ---VACCRVAQKQPNL-V--VDEQNKEYWKWRDTILHNEDVLLEALCFDL 170  </t>
  </si>
  <si>
    <t xml:space="preserve">                   ++ +pyr+L ++ +  + ++ + Lr++       +w++l+Ds++t     </t>
  </si>
  <si>
    <t xml:space="preserve">  tr|W2SEB4|   171 QLDQPYRILFEFLQYYAIQDNKNLRNT-------SWAFLNDSHVTTMC-- 211  </t>
  </si>
  <si>
    <t xml:space="preserve">                                                      ++ + r  +g+++  </t>
  </si>
  <si>
    <t xml:space="preserve">  tr|W2SEB4|   212 -----------------------------------LLHSPRTIAGAALYT 226  </t>
  </si>
  <si>
    <t xml:space="preserve">                   + + ++ +         ++++   + le ++++        + +++++++</t>
  </si>
  <si>
    <t xml:space="preserve">  tr|W2SEB4|   227 GVRLANITLPDD-----DRGRPWWEHLELDVFEI--QRACNQMFEIYETA 269  </t>
  </si>
  <si>
    <t xml:space="preserve">                     +        v +  + +r  +++                         </t>
  </si>
  <si>
    <t xml:space="preserve">  tr|W2SEB4|   270 DST-----VPRVGTKNTYTREDDMTFL-------------------DNTR 295  </t>
  </si>
  <si>
    <t xml:space="preserve">                   +p + +++  +  ++s   + ++dr      + +g+q e          +</t>
  </si>
  <si>
    <t xml:space="preserve">  tr|W2SEB4|   296 SPAPGMSPARSMRSVSQLSGTKRDRD-----DVEGSQSEE---------W 331  </t>
  </si>
  <si>
    <t xml:space="preserve">                          g   ++  ++   </t>
  </si>
  <si>
    <t xml:space="preserve">  tr|W2SEB4|   332 -------GAPSRSQLVD    341  </t>
  </si>
  <si>
    <t>sp|Q2GVK1|SSN8_CHAGB: domain 1 of 1, from 1 to 358: score 97.3, E = 6.9e-26</t>
  </si>
  <si>
    <t xml:space="preserve">                      m+++++              +tq+ +w +++  +a            </t>
  </si>
  <si>
    <t xml:space="preserve">  sp|Q2GVK1|     1    MAANYWE-------------STQRKHWQFTKQDLA------------ 22   </t>
  </si>
  <si>
    <t xml:space="preserve">                                 + + +         +e+  l     pl+  r ++iy</t>
  </si>
  <si>
    <t xml:space="preserve">  sp|Q2GVK1|    23 --------------AIRQRLD-------DEDPGLVQMF-PLPQLRHLNIY 50   </t>
  </si>
  <si>
    <t xml:space="preserve">                   ++++I  l k+  ++++  aTa+vYlkRf+tr  +++             </t>
  </si>
  <si>
    <t xml:space="preserve">  sp|Q2GVK1|    51 FNQQINRLSKRIGLRQQVMATAQVYLKRFYTRIAIRQ------------- 87   </t>
  </si>
  <si>
    <t xml:space="preserve">                   ++p++++++ L+lA+K +e+++++++  +                     </t>
  </si>
  <si>
    <t xml:space="preserve">  sp|Q2GVK1|    88 TNPYLVLTTVLYLACK-MEECPQHIRMMTQ-------------------- 116  </t>
  </si>
  <si>
    <t xml:space="preserve">                          E+++++p +l             + + ++++E+ L+++++++l</t>
  </si>
  <si>
    <t xml:space="preserve">  sp|Q2GVK1|   117 -------EARSLWPSDLH----------GHDPARVGECEFSLISEMHSNL 149  </t>
  </si>
  <si>
    <t xml:space="preserve">                   ++++pyr L +++ +       gL+ +   ++ law+v++D++ t+lp  </t>
  </si>
  <si>
    <t xml:space="preserve">  sp|Q2GVK1|   150 IVHQPYRSLLGVQDE------FGLTQD---EMSLAWTVINDHYMTDLPll 190  </t>
  </si>
  <si>
    <t xml:space="preserve">                   ..PWWVqL.DVDLGEVRR.................ACmRmAqLeepnasi</t>
  </si>
  <si>
    <t xml:space="preserve">                   ++P  V L+ V L  V R++ +++  ++ +++ + A    A     +a++</t>
  </si>
  <si>
    <t xml:space="preserve">  sp|Q2GVK1|   191 hpPHVVALtAVLLALVLRpsantpaaggaggnagaAAAAAAAGAGGVAMA 240  </t>
  </si>
  <si>
    <t xml:space="preserve">                   sssSsyttpsvsraesgtsvlgs..........askpdtasssstSvaes</t>
  </si>
  <si>
    <t xml:space="preserve">                   + + +   + v + +++ ++ g+++++++ ++++s++ ++ s + S ++ </t>
  </si>
  <si>
    <t xml:space="preserve">  sp|Q2GVK1|   241 ATALAQAQAQVQARAAAIAAAGAgggtpgfgsqGSQQQAGFSQGNSQGSL 290  </t>
  </si>
  <si>
    <t xml:space="preserve">                    +d+ ++e+ + ++          + k+qr++ w+               </t>
  </si>
  <si>
    <t xml:space="preserve">  sp|Q2GVK1|   291 QGDSAAAEPKKVTDPR--------LAKVQRFAAWL--------------- 317  </t>
  </si>
  <si>
    <t xml:space="preserve">                                             +  +++a v ++qe+i+ +e  e+</t>
  </si>
  <si>
    <t xml:space="preserve">  sp|Q2GVK1|   318 --------A----------------DSNIDIEAMVDCTQELISFYECHEQ 343  </t>
  </si>
  <si>
    <t xml:space="preserve">                   +                            k+         ++  +R+ k </t>
  </si>
  <si>
    <t xml:space="preserve">  sp|Q2GVK1|   344 YND--------------------------KHT--------KEQISRFIK  358  </t>
  </si>
  <si>
    <t xml:space="preserve">  sp|Q2GVK1|     -    -    </t>
  </si>
  <si>
    <t>tr|A0A0N0NPW8|A0A0N0NPW8_9EURO: domain 1 of 1, from 311 to 708: score 97.1, E = 7.6e-26</t>
  </si>
  <si>
    <t xml:space="preserve">                       s+r +        + h +++++++++   +  ++            </t>
  </si>
  <si>
    <t xml:space="preserve">  tr|A0A0N0N   311    ISNRARR------LPNHVQVADAYIFQQNIDARLE------------ 339  </t>
  </si>
  <si>
    <t xml:space="preserve">                                   ++t+                   +++  rL+   </t>
  </si>
  <si>
    <t xml:space="preserve">  tr|A0A0N0N   340 --------------SIGVTHA------------------REDALRLA--- 354  </t>
  </si>
  <si>
    <t xml:space="preserve">                   +++++++++ ++ ++v+T+ Ta +Y+++fr+++ +++             </t>
  </si>
  <si>
    <t xml:space="preserve">  tr|A0A0N0N   355 GVQWLDQVRRALKLPVRTFDTACIYYHKFRLVHGDNE------------- 391  </t>
  </si>
  <si>
    <t xml:space="preserve">                   + + ++++aAL+ A+K +eD+++k+++++                     </t>
  </si>
  <si>
    <t xml:space="preserve">  tr|A0A0N0N   392 YAYVDAAAAALFAACK-IEDTLKKSREIL--------------------- 419  </t>
  </si>
  <si>
    <t xml:space="preserve">                        c+  nl+ p    e+L+ d++ f    ++++++E+++Le++gf++</t>
  </si>
  <si>
    <t xml:space="preserve">  tr|A0A0N0N   420 -----CAAHNLKAPSR-AEQLSPDDPAFDASARTILGHERLMLEASGFDF 463  </t>
  </si>
  <si>
    <t xml:space="preserve">                   + rhp+  L +   q    + +g +      +  +  +++D ++t++p  </t>
  </si>
  <si>
    <t xml:space="preserve">  tr|A0A0N0N   464 RSRHPQNLLIKMLKQ----AGHGPDTL---GSKMSFKISLDLYRTMAP-- 504  </t>
  </si>
  <si>
    <t xml:space="preserve">                   WVqLDVDLGEVRRACmRmAq..Leepnasiss......sSsyttpsvsra</t>
  </si>
  <si>
    <t xml:space="preserve">                      L         AC+ +A +   + n+s+ ++++++ +++y  ++vsra</t>
  </si>
  <si>
    <t xml:space="preserve">  tr|A0A0N0N   505 ---LKQGTAAMAAACLELAEriCDKMNGSSTRkseeemEEAYHAWGVSRA 551  </t>
  </si>
  <si>
    <t xml:space="preserve">                    +++++l+++   +t  ++stS++++  ++ ++ ++i+++++      + </t>
  </si>
  <si>
    <t xml:space="preserve">  tr|A0A0N0N   552 MVMETLLDLLDI-YTSYRTSTSLGPTVPLDTFLQIRIPLNEE------GA 594  </t>
  </si>
  <si>
    <t xml:space="preserve">                   pyklqrvi.ywekrkaqSnsvSegsSqyrstsvnvkaGskks........</t>
  </si>
  <si>
    <t xml:space="preserve">                     kl+r+ +y+e+r    ns S+  +       n   Gsk ++++++ ++</t>
  </si>
  <si>
    <t xml:space="preserve">  tr|A0A0N0N   595 RRKLPRFTeYIEPRSTNNNSQSNDRT-------NAT-GSKPPsgprnahg 636  </t>
  </si>
  <si>
    <t xml:space="preserve">                    + + + +  +P++s +++++ s+     D+ s+g +gsg ++a      </t>
  </si>
  <si>
    <t xml:space="preserve">  tr|A0A0N0N   637 HNMQNGTTNGGPATSRTSSKNTSPQD--KDSSSPGTGGSGSTAA------ 678  </t>
  </si>
  <si>
    <t xml:space="preserve">                       ++  +  p   v++ +S r+ +g v  ml+   </t>
  </si>
  <si>
    <t xml:space="preserve">  tr|A0A0N0N   679 ----TGIASATPGGVVRPRASVRGRDGTVRFMLN    708  </t>
  </si>
  <si>
    <t>tr|A0A0D2BSU5|A0A0D2BSU5_9EURO: domain 1 of 1, from 3 to 387: score 97.0, E = 8.3e-26</t>
  </si>
  <si>
    <t xml:space="preserve">                   *-&gt;mssrptppaslvPssl..........hqaaltqlvkwlvsrdmiayL</t>
  </si>
  <si>
    <t xml:space="preserve">                      +s+  ++  s++Ps ++++++++ ++h +++ ++v++   +  +   </t>
  </si>
  <si>
    <t xml:space="preserve">  tr|A0A0D2B     3    PSNGDHH--SSRPSRSsgggggpmsnHVQVAKAYVFEQQIQKALH-- 45   </t>
  </si>
  <si>
    <t xml:space="preserve">                   AihavnVIsCdddlvepPpAapLPttPstkpHKsFTrsleqdmlepsGlp</t>
  </si>
  <si>
    <t xml:space="preserve">                                            t++ +                   +</t>
  </si>
  <si>
    <t xml:space="preserve">  tr|A0A0D2B    46 ------------------------DTGVSQA------------------R 53   </t>
  </si>
  <si>
    <t xml:space="preserve">                   ++++rL+   ++ +I++++ ++ ++v T++Ta vY+++fr+ +s+ +   </t>
  </si>
  <si>
    <t xml:space="preserve">  tr|A0A0D2B    54 EDSIRLA---GVLWIDNVRRALKLPVKTFNTAVVYFHKFRLQHSDGE--- 97   </t>
  </si>
  <si>
    <t xml:space="preserve">                             +   ++++aAL++A+K +eD+++k+++++           </t>
  </si>
  <si>
    <t xml:space="preserve">  tr|A0A0D2B    98 ----------YSFVDAAAAALFTACK-IEDTLKKSRDIL----------- 125  </t>
  </si>
  <si>
    <t xml:space="preserve">                                  c+  n++ p+q  e L+ d + f+  ++++++lE+</t>
  </si>
  <si>
    <t xml:space="preserve">  tr|A0A0D2B   126 ---------------CAAHNSKVPRQ--EHLSPDNPAFEHQSRTIIGLER 158  </t>
  </si>
  <si>
    <t xml:space="preserve">                   ++Le++gf+++  hp+   ++l    e          s + vr a+++++</t>
  </si>
  <si>
    <t xml:space="preserve">  tr|A0A0D2B   159 LMLEASGFDFRSSHPQPLMVKLAKMYEF-------DKSSPVVRTAYSISL 201  </t>
  </si>
  <si>
    <t xml:space="preserve">                   DsrgtslpPWWVqLDVDLGEVRRACmRmA.qL.eepnasisssSsyttps</t>
  </si>
  <si>
    <t xml:space="preserve">                   D ++t++p     L          C+ +A+ L+   ++ i ++  y+   </t>
  </si>
  <si>
    <t xml:space="preserve">  tr|A0A0D2B   202 DLYRTFAP-----LKQTNATLAFSCLELAgRLhGIEHRAIWRGDDYPSFK 246  </t>
  </si>
  <si>
    <t xml:space="preserve">                     r e+++++l++++  +t+ ++st v++++ +e ++e++i+++ +    </t>
  </si>
  <si>
    <t xml:space="preserve">  tr|A0A0D2B   247 IGRGEVMETLLDLLEL-YTHHRTSTAVGPDFPVEIFLEVRIPLNLE---- 291  </t>
  </si>
  <si>
    <t xml:space="preserve">                      e  +++r   w           eg +   + s n+ +G  + +   +</t>
  </si>
  <si>
    <t xml:space="preserve">  tr|A0A0D2B   292 --CEEKAIPRYTAWF----------EGGT-QNRGSANTSNGATANGDYPH 328  </t>
  </si>
  <si>
    <t xml:space="preserve">                    ++  +++  +++ v s +  +++ + +++ + + +++            </t>
  </si>
  <si>
    <t xml:space="preserve">  tr|A0A0D2B   329 NRSRGSSKNVSPKDVASPSTNASSISTAPTSGPLPAGA------------ 366  </t>
  </si>
  <si>
    <t xml:space="preserve">                      +  p  +       r   g++gR+     </t>
  </si>
  <si>
    <t xml:space="preserve">  tr|A0A0D2B   367 ---STTPTGAAI-----RQRMGERGREGT    387  </t>
  </si>
  <si>
    <t>tr|A0A0D1YLZ8|A0A0D1YLZ8_9EURO: domain 1 of 1, from 9 to 374: score 97.0, E = 8.5e-26</t>
  </si>
  <si>
    <t xml:space="preserve">                      +++ +t+  +    + + + + ++v++   + ++             </t>
  </si>
  <si>
    <t xml:space="preserve">  tr|A0A0D1Y     9    SATPSTTTRRNGRLPNYVQIAKSYVFEQEIQKCLR------------ 43   </t>
  </si>
  <si>
    <t xml:space="preserve">                                  t++ +                   +++ +rL+   </t>
  </si>
  <si>
    <t xml:space="preserve">  tr|A0A0D1Y    44 --------------DTGVSQA------------------REDNIRLA--- 58   </t>
  </si>
  <si>
    <t xml:space="preserve">  tr|A0A0D1Y    59 GVQWIDNVRRALKLPVKTFNTAVVYYHKFRLQHSDGE------------- 95   </t>
  </si>
  <si>
    <t xml:space="preserve">                   +   ++++a+L++A+K +eD+++k+++++                     </t>
  </si>
  <si>
    <t xml:space="preserve">  tr|A0A0D1Y    96 YSFVDAAAASLFTACK-VEDTLKKSRDIL--------------------- 123  </t>
  </si>
  <si>
    <t xml:space="preserve">                        c+  nl+ p+   e+L+ d+  f+  ++++++lE+++Le++gf++</t>
  </si>
  <si>
    <t xml:space="preserve">  tr|A0A0D1Y   124 -----CAAHNLKVPRH--EQLSPDDQVFEQQSRTIIGLERLMLEASGFDF 166  </t>
  </si>
  <si>
    <t xml:space="preserve">                   ++rhp+  L +l  q      +  r s+ vk   a++ ++D ++t++p  </t>
  </si>
  <si>
    <t xml:space="preserve">  tr|A0A0D1Y   167 RNRHPQELLIKLAKQ-----YKFERTSPVVK--TAYSMSLDLYRTFAP-- 207  </t>
  </si>
  <si>
    <t xml:space="preserve">                      L         AC+ + ++ L + +  i ++  y  +  +r  +++++</t>
  </si>
  <si>
    <t xml:space="preserve">  tr|A0A0D1Y   208 ---LKQQTATLAFACLELSgrLLGKEHEDIWRGRDYRSWKITRGMVMETL 254  </t>
  </si>
  <si>
    <t xml:space="preserve">                   l++++  +t+ ++st  ++++ ++ ++ ++i+++ +       e+  ++r</t>
  </si>
  <si>
    <t xml:space="preserve">  tr|A0A0D1Y   255 LDLLEL-YTHHRTSTAIGPDFPVDTFLTVRIPLNLE------SEDKNIPR 297  </t>
  </si>
  <si>
    <t xml:space="preserve">                      w  +   +    +g +          +Gs+   ++ + +   +  v+</t>
  </si>
  <si>
    <t xml:space="preserve">  tr|A0A0D1Y   298 YTVWV-DGPHGQAGVNGAT----------NGSSHGRSRSSSKNVSPKDVT 336  </t>
  </si>
  <si>
    <t xml:space="preserve">                   +++  sss ++++t         s +++a                     </t>
  </si>
  <si>
    <t xml:space="preserve">  tr|A0A0D1Y   337 SPSTNSSSVSTAAT---------SLAGAA--------------------- 356  </t>
  </si>
  <si>
    <t xml:space="preserve">                       +  r   g++gR+     </t>
  </si>
  <si>
    <t xml:space="preserve">  tr|A0A0D1Y   357 -ANAAALRQRAGDRGREGT    374  </t>
  </si>
  <si>
    <t>tr|W9XUC9|W9XUC9_9EURO: domain 1 of 1, from 1 to 352: score 96.9, E = 9e-26</t>
  </si>
  <si>
    <t xml:space="preserve">                      m++++++             +tq+ +w ++ ++++            </t>
  </si>
  <si>
    <t xml:space="preserve">  tr|W9XUC9|     1    MAANYWT-------------STQRKYWTFTPEKLT------------ 22   </t>
  </si>
  <si>
    <t xml:space="preserve">                                 ++++  +         q +  + + p +++rL  i+</t>
  </si>
  <si>
    <t xml:space="preserve">  tr|W9XUC9|    23 --------------EVRDELE--------GQNAKVIEQHPYPDPRLMFIF 50   </t>
  </si>
  <si>
    <t xml:space="preserve">                   l + + +l+k+++ +++ +aTalvYl+R ++ +++               </t>
  </si>
  <si>
    <t xml:space="preserve">  tr|W9XUC9|    51 LRDRLLQLAKRLQFRQQCVATALVYLHRYFLSTPMQN------------- 87   </t>
  </si>
  <si>
    <t xml:space="preserve">  tr|W9XUC9|    88 VNLYLLTATAFYLASK-TEESPHHIRLVA--------------------- 115  </t>
  </si>
  <si>
    <t xml:space="preserve">  tr|W9XUC9|   116 ------AEARQAWPEF-V----------PGDVSRLGEMEFCLISEMRSQL 148  </t>
  </si>
  <si>
    <t xml:space="preserve">                   ++ hpyr L +lk  +e+       + s  ++ law++++Ds+ t+lp  </t>
  </si>
  <si>
    <t xml:space="preserve">  tr|W9XUC9|   149 IVWHPYRSLIALKENQEL-------KLSNDELGLAWSIINDSYMTDLP-- 189  </t>
  </si>
  <si>
    <t xml:space="preserve">  tr|W9XUC9|   190 ---LTSPPHLIAIIAMFLAVVFLPTAKAAG------------TLRPISHD 224  </t>
  </si>
  <si>
    <t xml:space="preserve">                   saskpdtasssstSvaesssdevesel..eitdgggpas.sngaepyk.l</t>
  </si>
  <si>
    <t xml:space="preserve">                    +++pd+++ ss  v++  +++ +s + ++  +++ pas+ n a  +k++</t>
  </si>
  <si>
    <t xml:space="preserve">  tr|W9XUC9|   225 TLANPDSGPFSS-LVGRQALLGSFSTVmgNLQMPNHPASqINQATNGKtR 273  </t>
  </si>
  <si>
    <t xml:space="preserve">                      +++              Sq +  + +v a   ++k +   + + +++</t>
  </si>
  <si>
    <t xml:space="preserve">  tr|W9XUC9|   274 APIDEPN-------------SQPVDKEKTVAAIKESEKLQNIIKFLVESG 310  </t>
  </si>
  <si>
    <t xml:space="preserve">                     +++ ++ +qe+i++++ +e++s++  +                     </t>
  </si>
  <si>
    <t xml:space="preserve">  tr|W9XUC9|   311 IELEQMIEGTQEMISLYDIWEQYSEKSVK--------------------- 339  </t>
  </si>
  <si>
    <t xml:space="preserve">                      +     ++++ l +R l+   </t>
  </si>
  <si>
    <t xml:space="preserve">  tr|W9XUC9|   340 ---D-----AISRCLKSRGLD    352  </t>
  </si>
  <si>
    <t>tr|A0A165UPV9|A0A165UPV9_9HOMO: domain 1 of 1, from 1 to 273: score 96.8, E = 9.9e-26</t>
  </si>
  <si>
    <t xml:space="preserve">                      ms  ++p                    l+s ++++            </t>
  </si>
  <si>
    <t xml:space="preserve">  tr|A0A165U     1    MSRALYP--------------------LASLEQVE------------ 15   </t>
  </si>
  <si>
    <t xml:space="preserve">                                 + Ps++                 Glp ++e ++++y</t>
  </si>
  <si>
    <t xml:space="preserve">  tr|A0A165U    16 --------------KSPSRED----------------GLPPDLEEDLRAY 35   </t>
  </si>
  <si>
    <t xml:space="preserve">                   ++++I+ +g  + ++++++aTa+++++Rf+ ++s ++             </t>
  </si>
  <si>
    <t xml:space="preserve">  tr|A0A165U    36 GCKLIHHAGILLKQKQVAVATAQILFHRFWFVTSLKQ------------- 72   </t>
  </si>
  <si>
    <t xml:space="preserve">                   +++++i+++AL+lA+K le+++ +++++++++dlLL R  H         </t>
  </si>
  <si>
    <t xml:space="preserve">  tr|A0A165U    73 FGIGDIGMGALYLASK-LEECPLRMRDLINVYDLLLRRASHS-------- 113  </t>
  </si>
  <si>
    <t xml:space="preserve">                       S   ++++++   +++++ydl+      d+lv++E+++L+rlgf++</t>
  </si>
  <si>
    <t xml:space="preserve">  tr|A0A165U   114 ---NSTGDFKYTPMSY-FGNTFYDLK------DALVVAEMQILKRLGFDV 153  </t>
  </si>
  <si>
    <t xml:space="preserve">                   +++ py+tL +++r       + L+ ++d     aw++l+D+  t+    </t>
  </si>
  <si>
    <t xml:space="preserve">  tr|A0A165U   154 HVVLPYGTLINYMRL------LDLTGREDAV-SRAWGYLNDALQTPVY-- 194  </t>
  </si>
  <si>
    <t xml:space="preserve">                                                    y++p  + a++  ++  </t>
  </si>
  <si>
    <t xml:space="preserve">  tr|A0A165U   195 -------------------------------VLYPVPTIVSAAILLATRH 213  </t>
  </si>
  <si>
    <t xml:space="preserve">                   +     ++s  +             +    +++                 </t>
  </si>
  <si>
    <t xml:space="preserve">  tr|A0A165U   214 LQIP--LPSTPP-------------NCWWELFDA---------------- 232  </t>
  </si>
  <si>
    <t xml:space="preserve">  tr|A0A165U   233 EWE---------------------DVW----------------------- 238  </t>
  </si>
  <si>
    <t xml:space="preserve">                            +  + ++  +++s+   a                     v </t>
  </si>
  <si>
    <t xml:space="preserve">  tr|A0A165U   239 --------AVCGYIMRLYRERSKEDQA--------------------RVA 260  </t>
  </si>
  <si>
    <t xml:space="preserve">  tr|A0A165U   261 -----GMlTKKDVRRWLE    273  </t>
  </si>
  <si>
    <t>tr|A7EQF7|A7EQF7_SCLS1: domain 1 of 1, from 8 to 386: score 96.8, E = 9.9e-26</t>
  </si>
  <si>
    <t xml:space="preserve">                      + ++pt      P++++++++ +++++    +++         +I  </t>
  </si>
  <si>
    <t xml:space="preserve">  tr|A7EQF7|     8    AQANPTG-----PHPSFIQVAKPYMFQQHINSKLM--------II-- 39   </t>
  </si>
  <si>
    <t xml:space="preserve">                                  t  t++               ++++     L+   </t>
  </si>
  <si>
    <t xml:space="preserve">  tr|A7EQF7|    40 --------------GTNPTRE---------------DQFR-----LQ--- 52   </t>
  </si>
  <si>
    <t xml:space="preserve">  tr|A7EQF7|    53 GVTWINDVRIALQLPVRTFCTAATYFHRFRLVHKDTE------------- 89   </t>
  </si>
  <si>
    <t xml:space="preserve">  tr|A7EQF7|    90 YQYQDAAAAALLTACK-IEDTLKKSKEII--------------------- 117  </t>
  </si>
  <si>
    <t xml:space="preserve">                        c+  nl+      e L+ d+ +f+  +  +++lE+++Le+++f++</t>
  </si>
  <si>
    <t xml:space="preserve">  tr|A7EQF7|   118 -----CAAHNLKHAAA--EHLSSDDTIFEGPSKVVIGLERLMLEASSFDF 160  </t>
  </si>
  <si>
    <t xml:space="preserve">                   ++r p+++L +l          g +++ ++    a+ v +D ++t++p  </t>
  </si>
  <si>
    <t xml:space="preserve">  tr|A7EQF7|   161 RVRYPQKHLIKLVKN------GGIQRDVAEV---AYQVMLDLYRTFAP-- 199  </t>
  </si>
  <si>
    <t xml:space="preserve">                      L         AC+ +A L     +   + sy+ + ++r+e++++ l+</t>
  </si>
  <si>
    <t xml:space="preserve">  tr|A7EQF7|   200 ---LKQTCSTMSYACVELATLICEKQKGWKGPSYKKWWTTRSEIMETMLD 246  </t>
  </si>
  <si>
    <t xml:space="preserve">                   ++   +t+    + v++    e +  ++it + +     g ++++  +  </t>
  </si>
  <si>
    <t xml:space="preserve">  tr|A7EQF7|   247 LLDL-YTHYQKQSIVGPLHNIEKFISIRITINQE---LEGKKLPRYTEYY 292  </t>
  </si>
  <si>
    <t xml:space="preserve">                   ywek....rkaqSnsvSegsSqyrstsvnvkaGskkskksdekddkpqPe</t>
  </si>
  <si>
    <t xml:space="preserve">                   ++ ++++ r+a    v+ +s      ++  +                   </t>
  </si>
  <si>
    <t xml:space="preserve">  tr|A7EQF7|   293 EAPRnngmRHAPNTPVTPASP----ADLRFN------------------- 319  </t>
  </si>
  <si>
    <t xml:space="preserve">                     va+p ++s+ +i++     +  +   ++ Rf+l+ a a+ er tv  +</t>
  </si>
  <si>
    <t xml:space="preserve">  tr|A7EQF7|   320 GHVASPANLSPKSISSGGKQLTGVRGQNGTVRFMLDVATAKNERDTVNEY 369  </t>
  </si>
  <si>
    <t xml:space="preserve">                   f  +     +  + +v++ +    </t>
  </si>
  <si>
    <t xml:space="preserve">  tr|A7EQF7|   370 FLDE----YESYEIEVEETVP    386  </t>
  </si>
  <si>
    <t>tr|I4YAD4|I4YAD4_WALMC: domain 1 of 1, from 12 to 309: score 96.5, E = 1.2e-25</t>
  </si>
  <si>
    <t xml:space="preserve">                      +s + ++             l ++v+  v+ +mi+yLA  ++   s+</t>
  </si>
  <si>
    <t xml:space="preserve">  tr|I4YAD4|    12    LSFNKHD-----------NKLLEFVYSSVTPSMISYLAKKTTD--SL 45   </t>
  </si>
  <si>
    <t xml:space="preserve">                   dddlvepPpAap..L..PttPstkpHKsFTrsleqdmlepsGlplEterL</t>
  </si>
  <si>
    <t xml:space="preserve">                    +   +pPp   + L++PttP ++             le++ ++  ++ L</t>
  </si>
  <si>
    <t xml:space="preserve">  tr|I4YAD4|    46 LSTSTPPPPRQVdlLtpPTTPTKDT-------INLPSLENDLFS-TSPQL 87   </t>
  </si>
  <si>
    <t xml:space="preserve">                   ps  le fI+ l+  s+vqvpTL+++lvYl R+r +l+pvakGm++    </t>
  </si>
  <si>
    <t xml:space="preserve">  tr|I4YAD4|    88 PS--LECFIATLVDQSNVQVPTLMSTLVYLDRLRVKLPPVAKGMPC---- 131  </t>
  </si>
  <si>
    <t xml:space="preserve">                        t+hr+flaALi+A+KYl+DsspknKhw++ a+l            </t>
  </si>
  <si>
    <t xml:space="preserve">  tr|I4YAD4|   132 -----TRHRVFLAALITASKYLNDSSPKNKHWARHARL------------ 164  </t>
  </si>
  <si>
    <t xml:space="preserve">                          fS +Evnlme+ qll+ L+ +l   +se d ++++ pf+ +++</t>
  </si>
  <si>
    <t xml:space="preserve">  tr|I4YAD4|   165 -------FSVAEVNLMER-QLLGFLNFELD--ISEADIMREFKPFM-APS 203  </t>
  </si>
  <si>
    <t xml:space="preserve">                   gfqlearhpyrtL..rdlkrqkererasgLrlssdvkvrlawpvlpDsrg</t>
  </si>
  <si>
    <t xml:space="preserve">                    + + + + y  L+++ + +         L +    +   a+p++   r </t>
  </si>
  <si>
    <t xml:space="preserve">  tr|I4YAD4|   204 QRMIYPYQQYQPLppTIFYQN--------LLPN---Y---ARPQQQQLR- 238  </t>
  </si>
  <si>
    <t xml:space="preserve">                   t+++                        +  + is s  ++ ++++++  </t>
  </si>
  <si>
    <t xml:space="preserve">  tr|I4YAD4|   239 TQRS--------------------QPTLRQRGNISISPVKPSIATYKSQN 268  </t>
  </si>
  <si>
    <t xml:space="preserve">                    +++l++as p t+ +                       +       ++ </t>
  </si>
  <si>
    <t xml:space="preserve">  tr|I4YAD4|   269 IPTLLSLASPPETPLDFK---------------------S-------PST 290  </t>
  </si>
  <si>
    <t xml:space="preserve">                   k++++ + +                                         </t>
  </si>
  <si>
    <t xml:space="preserve">  tr|I4YAD4|   291 KIPKTSHFY-----------------------S----------------- 300  </t>
  </si>
  <si>
    <t xml:space="preserve">  tr|I4YAD4|     - -------------------------------------------------- -    </t>
  </si>
  <si>
    <t xml:space="preserve">                                   +  R  +   </t>
  </si>
  <si>
    <t xml:space="preserve">  tr|I4YAD4|   301 -----A---------KFFNRLIR    309  </t>
  </si>
  <si>
    <t>tr|W7HUW0|W7HUW0_9PEZI: domain 1 of 1, from 1 to 313: score 96.4, E = 1.3e-25</t>
  </si>
  <si>
    <t xml:space="preserve">                      m+++ ++             +tq+ +w  +r++ia            </t>
  </si>
  <si>
    <t xml:space="preserve">  tr|W7HUW0|     1    MAANFWT-------------STQRAHWQLTREKIA------------ 22   </t>
  </si>
  <si>
    <t xml:space="preserve">                                   +         + ++   l ++  pl++++++  y</t>
  </si>
  <si>
    <t xml:space="preserve">  tr|W7HUW0|    23 --------------DMRKGLD-----EEDTNRGLGIAY-PLPDHKQLQLY 52   </t>
  </si>
  <si>
    <t xml:space="preserve">                   +      l+ +++++++ LaTa  YlkRf++++s+++             </t>
  </si>
  <si>
    <t xml:space="preserve">  tr|W7HUW0|    53 FHHCVQRLARRLQLRQQPLATAETYLKRFYLKVSIRD------------- 89   </t>
  </si>
  <si>
    <t xml:space="preserve">                   ++p++ + +  +lA+K +e+++ +++ +v+                    </t>
  </si>
  <si>
    <t xml:space="preserve">  tr|W7HUW0|    90 TNPYLMLSTCVYLACK-MEECPVHIRSVVN-------------------- 118  </t>
  </si>
  <si>
    <t xml:space="preserve">                          E++ +  ++++            + ++l+++E+ L+++l++ l</t>
  </si>
  <si>
    <t xml:space="preserve">  tr|W7HUW0|   119 -------EARALF-QEFI----------PQDTAKLAECEFHLISELNSYL 150  </t>
  </si>
  <si>
    <t xml:space="preserve">                   +++hpyrtL++++ q        L ls+d+ +++ w++l+Ds+ t+l   </t>
  </si>
  <si>
    <t xml:space="preserve">  tr|W7HUW0|   151 IVHHPYRTLMEVQVQ--------LKLSPDEIMAV-WSFLNDSYITDLI-- 189  </t>
  </si>
  <si>
    <t xml:space="preserve">                                       L++p++      +  t+   ++ + ++v+ </t>
  </si>
  <si>
    <t xml:space="preserve">  tr|W7HUW0|   190 -------------------LLYPPHT------IALTAIFLAVFVRPAVHT 214  </t>
  </si>
  <si>
    <t xml:space="preserve">                    a     + ssstS+a                 g a+ +g  p+++  + </t>
  </si>
  <si>
    <t xml:space="preserve">  tr|W7HUW0|   215 QANL---NASSSTSMAM----------------GAAPGGGIVPPASSATQ 245  </t>
  </si>
  <si>
    <t xml:space="preserve">                   ywekrkaqSnsvSegsSqyrstsvnvkaGskkskksdekddk..pqPevs</t>
  </si>
  <si>
    <t xml:space="preserve">                   ++         vS +s           +    s  +++  +   ++++v+</t>
  </si>
  <si>
    <t xml:space="preserve">  tr|W7HUW0|   246 GLS--------VSAASA---------ANPQNMSSARHSQMSDwfAESGVD 278  </t>
  </si>
  <si>
    <t xml:space="preserve">                    ++ ++++qe+i++++ +e+   +                          </t>
  </si>
  <si>
    <t xml:space="preserve">  tr|W7HUW0|   279 MESIIECTQEMISLYDTWETWTDK-------------------------- 302  </t>
  </si>
  <si>
    <t xml:space="preserve">                            +++ v+R  +   </t>
  </si>
  <si>
    <t xml:space="preserve">  tr|W7HUW0|   303 -V-------CREGVARLIR    313  </t>
  </si>
  <si>
    <t>tr|A0A0D2CJE6|A0A0D2CJE6_9EURO: domain 1 of 1, from 5 to 393: score 96.3, E = 1.4e-25</t>
  </si>
  <si>
    <t xml:space="preserve">                       ++r+ +    +Ps + +a+l  ++++wl++  +++           </t>
  </si>
  <si>
    <t xml:space="preserve">  tr|A0A0D2C     5    QEARRND---ASPSFSKNAVLERtQSQWLFTSQELL----------- 37   </t>
  </si>
  <si>
    <t xml:space="preserve">                   CdddlvepPpAapL.PttPstkpHKsFTrsleqdmlepsGlplEterLps</t>
  </si>
  <si>
    <t xml:space="preserve">                                L+P   + +p                 + +E+++ + </t>
  </si>
  <si>
    <t xml:space="preserve">  tr|A0A0D2C    38 -------------LsPSILDGMP-----------------VAQELANRQK 57   </t>
  </si>
  <si>
    <t xml:space="preserve">                     +++fIt++g ++ +++ TL Ta+vYl+Rf++r+ +v+   +       </t>
  </si>
  <si>
    <t xml:space="preserve">  tr|A0A0D2C    58 --GVNFITQVGIMLKLPQLTLSTASVYLHRFFMRHAMVQNNKPG------ 99   </t>
  </si>
  <si>
    <t xml:space="preserve">                      + + ++++AL+lA K +e+  +k+K++v                   </t>
  </si>
  <si>
    <t xml:space="preserve">  tr|A0A0D2C   100 --LHHYSVAATALFLATK-VEENYRKMKELV------------------- 127  </t>
  </si>
  <si>
    <t xml:space="preserve">                          cc+v+ + p+  +   d +++  + ++d+++h E++LLe+l+f</t>
  </si>
  <si>
    <t xml:space="preserve">  tr|A0A0D2C   128 -----VACCRVAQKSPNLVI---DDQSKEYWKWRDTILHNEDLLLEALCF 169  </t>
  </si>
  <si>
    <t xml:space="preserve">                   qlearhpyrtLrdlkrqker..................erasgLrlssdv</t>
  </si>
  <si>
    <t xml:space="preserve">                   +l++++pyr L d+ r   ++ +++ ++++    +++ +   +L+l++  </t>
  </si>
  <si>
    <t xml:space="preserve">  tr|A0A0D2C   170 DLQLEQPYRLLLDFLRYYDVqankqlrntswaflndslVTTMCLQLTPST 219  </t>
  </si>
  <si>
    <t xml:space="preserve">                   .......kvrlawpvlpDsrgtslpPWWVqLDVDLGEVRRACmRmAqLee</t>
  </si>
  <si>
    <t xml:space="preserve">                     ++   ++++ ++v++    t +p WW qL  D+ E+ R C  mA ++e</t>
  </si>
  <si>
    <t xml:space="preserve">  tr|A0A0D2C   220 iagsalyMGVKFAGVTLPDDETGRP-WWEQLGLDIHEIQRGCNLMAEVYE 268  </t>
  </si>
  <si>
    <t xml:space="preserve">                   ++a  + ++          + ++ +    +    +  s+t +a+s+s +v</t>
  </si>
  <si>
    <t xml:space="preserve">  tr|A0A0D2C   269 NPALPRQGQKDAYTKDDDLAMFDRTRHTFTP--QPDQSPTMSARSGSQGV 316  </t>
  </si>
  <si>
    <t xml:space="preserve">                   esele.itdgggpassngaepyklqrviywekrkaqSnsvSegsSqyrst</t>
  </si>
  <si>
    <t xml:space="preserve">                     + e ++d ++                +w                    </t>
  </si>
  <si>
    <t xml:space="preserve">  tr|A0A0D2C   317 KRDRElADDQHS---------------GEWG------------------- 332  </t>
  </si>
  <si>
    <t xml:space="preserve">                                                            +++++++g </t>
  </si>
  <si>
    <t xml:space="preserve">  tr|A0A0D2C   333 ----A------------------------------------SMPSERPGG 342  </t>
  </si>
  <si>
    <t xml:space="preserve">                   gdrraRfslsaagaq.aerEtvapsfkvklsiSrrm..............</t>
  </si>
  <si>
    <t xml:space="preserve">                   +++ a +s  +a++ ++e          ++  S+r  ++ ++++++++++</t>
  </si>
  <si>
    <t xml:space="preserve">  tr|A0A0D2C   343 DHHSA-PSPKRARLEsTED---------NPGLSQRSlqrappnptdgqph 382  </t>
  </si>
  <si>
    <t xml:space="preserve">                   ++s ++g++++   </t>
  </si>
  <si>
    <t xml:space="preserve">  tr|A0A0D2C   383 nESAVLGDDVQ    393  </t>
  </si>
  <si>
    <t>tr|W9XJA5|W9XJA5_9EURO: domain 1 of 1, from 12 to 382: score 96.3, E = 1.4e-25</t>
  </si>
  <si>
    <t xml:space="preserve">                        + ++     +P   + +++ ++v++   +  +             </t>
  </si>
  <si>
    <t xml:space="preserve">  tr|W9XJA5|    12    TTTTRRN----APLRNFVQVAKSYVFEQEIQNSLR------------ 42   </t>
  </si>
  <si>
    <t xml:space="preserve">  tr|W9XJA5|    43 --------------ETGVTQA------------------REDSIRLA--- 57   </t>
  </si>
  <si>
    <t xml:space="preserve">                   ++++I++++ ++ ++v T+++a vY+++fr+ +s+ +             </t>
  </si>
  <si>
    <t xml:space="preserve">  tr|W9XJA5|    58 GVQWIDNVRRALKLPVKTFNAAVVYYHKFRLQHSDGE------------- 94   </t>
  </si>
  <si>
    <t xml:space="preserve">  tr|W9XJA5|    95 YSFVDAAAAALFTACK-IEDTLKKSRDIL--------------------- 122  </t>
  </si>
  <si>
    <t xml:space="preserve">                        c+  nl+ p+q  e L+ d+  f+  ++++++lE+++Le++gf++</t>
  </si>
  <si>
    <t xml:space="preserve">  tr|W9XJA5|   123 -----CAAHNLKVPRQ--EHLSPDDQVFEHQSRTIIGLERLMLEASGFDF 165  </t>
  </si>
  <si>
    <t xml:space="preserve">                   ++rhp+    +l  +       +  ++s v    a+  ++D ++t++p  </t>
  </si>
  <si>
    <t xml:space="preserve">  tr|W9XJA5|   166 RNRHPQEFMIKLAKF------YHFPKTSPVL-KTAYVMTLDLYRTFAP-- 206  </t>
  </si>
  <si>
    <t xml:space="preserve">                      L         AC+ +A++ L e +  i ++  y t+   r  +++++</t>
  </si>
  <si>
    <t xml:space="preserve">  tr|W9XJA5|   207 ---LKQQTATMAFACLELAgrLLGEEHEDIWRGRDYQTWKIDRGMVMETL 253  </t>
  </si>
  <si>
    <t xml:space="preserve">                   l++++  +t+ ++st v++++ ++ ++e++i+++ +   s  + +++   </t>
  </si>
  <si>
    <t xml:space="preserve">  tr|W9XJA5|   254 LDLLEL-YTHHRTSTAVGPDFPVDTFLEVRIPLNLE---SEERNLPRYTA 299  </t>
  </si>
  <si>
    <t xml:space="preserve">                   viywekrka..........qSnsvSegsSqyrstsvnvkaGskkskksde</t>
  </si>
  <si>
    <t xml:space="preserve">                    ++   r a+ + ++  +  + +  +gs   r +s nv            </t>
  </si>
  <si>
    <t xml:space="preserve">  tr|W9XJA5|   300 WVETAGRDAplgygpaaglNGTGKANGSH-SRGSSKNVS----------- 337  </t>
  </si>
  <si>
    <t xml:space="preserve">                   kddkpqPevsvaapvsssqehi.....vtDelsegksgsgdrraRfslsa</t>
  </si>
  <si>
    <t xml:space="preserve">                         P+  +++p+  s++ ++++++++ +++ + +g + r        </t>
  </si>
  <si>
    <t xml:space="preserve">  tr|W9XJA5|   338 ------PKDALTSPSTNSSSGVgsgstAATSVPGATPGVRQR-------- 373  </t>
  </si>
  <si>
    <t xml:space="preserve">                                             g++gR+     </t>
  </si>
  <si>
    <t xml:space="preserve">  tr|W9XJA5|   374 ----------------A---------GERGREGT    382  </t>
  </si>
  <si>
    <t>tr|U1HWX5|U1HWX5_ENDPU: domain 1 of 1, from 4 to 280: score 95.9, E = 1.8e-25</t>
  </si>
  <si>
    <t xml:space="preserve">                       +s   p        ++  +l ++++wl++  +++            </t>
  </si>
  <si>
    <t xml:space="preserve">  tr|U1HWX5|     4    IDSVAIP--------SNEVLLRAQSQWLFTSAELL------------ 30   </t>
  </si>
  <si>
    <t xml:space="preserve">                                 +tPs               l+p++     e   +++</t>
  </si>
  <si>
    <t xml:space="preserve">  tr|U1HWX5|    31 --------------RTPSILD-----------GLSPAQ-----EHSNRSK 50   </t>
  </si>
  <si>
    <t xml:space="preserve">                   +++fIt++g  + +++ TLaTa+vYl+Rf+ r+s+v+ + r  +      </t>
  </si>
  <si>
    <t xml:space="preserve">  tr|U1HWX5|    51 GVNFITQVGILLKLPQITLATASVYLHRFYVRHSMVDLPSRP-G------ 93   </t>
  </si>
  <si>
    <t xml:space="preserve">                    + + i++++L+lA K +e+  +k+K++v                     </t>
  </si>
  <si>
    <t xml:space="preserve">  tr|U1HWX5|    94 LHHYAIAATSLFLATK-VEENCRKMKELV--------------------- 121  </t>
  </si>
  <si>
    <t xml:space="preserve">                        cc+v+ ++p+     +d++ +  ++++d++++ E++LLe+l+f+l</t>
  </si>
  <si>
    <t xml:space="preserve">  tr|U1HWX5|   122 ---VACCRVAQKQPNL-V--VDEQNKEYWRWRDTILVNEDLLLESLCFDL 165  </t>
  </si>
  <si>
    <t xml:space="preserve">                   +++hp r L d  +   +++ ++Lr++       aw++++Ds +t l   </t>
  </si>
  <si>
    <t xml:space="preserve">  tr|U1HWX5|   166 QLEHPHRLLFDILCYYNVQDNKHLRNA-------AWAFVNDSNLTTLC-- 206  </t>
  </si>
  <si>
    <t xml:space="preserve">                                                       +   + ++++++l </t>
  </si>
  <si>
    <t xml:space="preserve">  tr|U1HWX5|   207 ------------------------------------LLFPARTIAAAALY 220  </t>
  </si>
  <si>
    <t xml:space="preserve">                   +a+k                    +++  +d++                +</t>
  </si>
  <si>
    <t xml:space="preserve">  tr|U1HWX5|   221 AAAK-------------------HTDVAFPDDEW-------------GRP 238  </t>
  </si>
  <si>
    <t xml:space="preserve">  tr|U1HWX5|   239 WWE-----------------------Q----------------------- 242  </t>
  </si>
  <si>
    <t xml:space="preserve">                            +++D ++  k+ s   +a           e          +</t>
  </si>
  <si>
    <t xml:space="preserve">  tr|U1HWX5|   243 ---------LSLDIVELRKACSVLAEA----------YEE---------N 264  </t>
  </si>
  <si>
    <t xml:space="preserve">                    +  r +++gl +R+ +   </t>
  </si>
  <si>
    <t xml:space="preserve">  tr|U1HWX5|   265 -PLPRQGEKGLYAREED    280  </t>
  </si>
  <si>
    <t>tr|A0A0D2G0D4|A0A0D2G0D4_9EURO: domain 1 of 1, from 132 to 521: score 95.8, E = 1.9e-25</t>
  </si>
  <si>
    <t xml:space="preserve">                      +++   pp +  P + h +++ ++v++   + ++             </t>
  </si>
  <si>
    <t xml:space="preserve">  tr|A0A0D2G   132    PAAGGGPPKRTGPLPNHVQVAKSYVFEQEIQKCLK------------ 166  </t>
  </si>
  <si>
    <t xml:space="preserve">  tr|A0A0D2G   167 --------------ENGVSQA------------------REDNLRLA--- 181  </t>
  </si>
  <si>
    <t xml:space="preserve">  tr|A0A0D2G   182 GVQWIDNVRRALKLPVRTFNTAIVYYHKFRLQHSDGE------------- 218  </t>
  </si>
  <si>
    <t xml:space="preserve">  tr|A0A0D2G   219 YSFVDASAAALFTACK-IEDTLKKSRDIL--------------------- 246  </t>
  </si>
  <si>
    <t xml:space="preserve">                        c+  nl+ p+   e+L+ d+  f+ +++++++lE+++Le++gf++</t>
  </si>
  <si>
    <t xml:space="preserve">  tr|A0A0D2G   247 -----CAAHNLKVPRT--EQLSPDDQVFEHHSRTIIGLERLMLEASGFDF 289  </t>
  </si>
  <si>
    <t xml:space="preserve">                   ++rhp+  L ++  +         ++ s v    a+++++D ++t +p  </t>
  </si>
  <si>
    <t xml:space="preserve">  tr|A0A0D2G   290 RNRHPQELLIKFAKG------YDFTKGSPVV-KTAYSISLDLYRTWAP-- 330  </t>
  </si>
  <si>
    <t xml:space="preserve">                      L         AC+ +A++ L e n+ i  +  y+++   r  +++++</t>
  </si>
  <si>
    <t xml:space="preserve">  tr|A0A0D2G   331 ---LKQTTATMAFACLELAgrLLGEENGAIWTGRDYDEWKIERGMVMETL 377  </t>
  </si>
  <si>
    <t xml:space="preserve">                   l++++  +t+ ++st v++ + ++ ++e++i+++ +       e  +++r</t>
  </si>
  <si>
    <t xml:space="preserve">  tr|A0A0D2G   378 LDLLEL-YTHHRNSTVVGPMFPVDTFLEVRIPLNME------SEEKEIPR 420  </t>
  </si>
  <si>
    <t xml:space="preserve">                   viywekrkaqSnsvSegsSq.......yrstsvn...vkaGskkskksd.</t>
  </si>
  <si>
    <t xml:space="preserve">                   +  w        +  +gs+  +  +++y    vn+++ ++Gsk+  +s +</t>
  </si>
  <si>
    <t xml:space="preserve">  tr|A0A0D2G   421 FTAWV-------GADDGSTAaeyakggYGHHNVNgtgNMNGSKSASSSKn 463  </t>
  </si>
  <si>
    <t xml:space="preserve">                   .ekddkpqPevsvaapvsssqehivtDelsegksgsgdrraRfslsaaga</t>
  </si>
  <si>
    <t xml:space="preserve">                    + +d  +P +s+aa+++  +  +v     ++ +gsg +    s+ a g </t>
  </si>
  <si>
    <t xml:space="preserve">  tr|A0A0D2G   464 vSPRDVTSPRRSSAASSNTAPGAAV-----NPGPGSGPG----SGVAMGI 504  </t>
  </si>
  <si>
    <t xml:space="preserve">                   +++                + g++   R+     </t>
  </si>
  <si>
    <t xml:space="preserve">  tr|A0A0D2G   505 KQRV---------G-----ERGREGTVRFIL    521  </t>
  </si>
  <si>
    <t>tr|R7Z4Z1|R7Z4Z1_CONA1: domain 1 of 1, from 99 to 478: score 95.4, E = 2.6e-25</t>
  </si>
  <si>
    <t xml:space="preserve">                      ++ + tp     P+++++ ++ ++v++  +  ++             </t>
  </si>
  <si>
    <t xml:space="preserve">  tr|R7Z4Z1|    99    PAESATP----GPHPSFIEVAKPYVFQQKLERCLN------------ 129  </t>
  </si>
  <si>
    <t xml:space="preserve">                                 + + ++                   +++++rL+   </t>
  </si>
  <si>
    <t xml:space="preserve">  tr|R7Z4Z1|   130 --------------AIGMNEA------------------KEDSIRLQ--- 144  </t>
  </si>
  <si>
    <t xml:space="preserve">                   ++t+I++++ +++++v+T +Ta vY+++fr+++s+++             </t>
  </si>
  <si>
    <t xml:space="preserve">  tr|R7Z4Z1|   145 GVTWIDNIRRAMQLPVRTYNTAVVYYHKFRLVHSDNE------------- 181  </t>
  </si>
  <si>
    <t xml:space="preserve">                   +  + +++aAL+ A+K +eD+++k+++++                     </t>
  </si>
  <si>
    <t xml:space="preserve">  tr|R7Z4Z1|   182 YDNIHAAAAALFMACK-IEDTLKKSREIL--------------------- 209  </t>
  </si>
  <si>
    <t xml:space="preserve">                        c++ nl+      e L  d++ f + + +l++ E+++Le++gf++</t>
  </si>
  <si>
    <t xml:space="preserve">  tr|R7Z4Z1|   210 -----CASWNLKLAPA--EHLTPDDPFFDPGSKTLIGYERLMLEAAGFDF 252  </t>
  </si>
  <si>
    <t xml:space="preserve">                   + rhp+r L+   +       s   ++s+v    a++ ++D ++t++p  </t>
  </si>
  <si>
    <t xml:space="preserve">  tr|R7Z4Z1|   253 RSRHPQR-LVLKLCK------SLNYPRSTVG-KTAYNMSLDLYRTFAP-- 292  </t>
  </si>
  <si>
    <t xml:space="preserve">                   WVqLDVDLGEVRRACmRmAq..Leepnasi.....sssSsyttpsvsrae</t>
  </si>
  <si>
    <t xml:space="preserve">                      L      V  A + +A +   ++ ++++++++ ++  y  ++++rae</t>
  </si>
  <si>
    <t xml:space="preserve">  tr|R7Z4Z1|   293 ---LKQTTATVAIASVELAArlCDADLTRLgtgtgERGIKYRRWGTTRAE 339  </t>
  </si>
  <si>
    <t xml:space="preserve">                   +++++l+++   +t+   st +++s  ++ + +++it++ +      a +</t>
  </si>
  <si>
    <t xml:space="preserve">  tr|R7Z4Z1|   340 VMETLLDLLDL-YTHHKPSTLAGPSWPLDSFINIRITLNQE------AAT 382  </t>
  </si>
  <si>
    <t xml:space="preserve">                    + +r              + + +              k k+   k +  </t>
  </si>
  <si>
    <t xml:space="preserve">  tr|R7Z4Z1|   383 NDYPRYTQSA---------TAPAT---------A--KEKTKSASAKETNG 412  </t>
  </si>
  <si>
    <t xml:space="preserve">                       + +   + + ++  +  +    ++   ++ Rf+l+aa+a+ e+ tv</t>
  </si>
  <si>
    <t xml:space="preserve">  tr|R7Z4Z1|   413 VARNGAKETTNGTADTSPAAAVLAIGGRGQIGTVRFMLDAARARGEKRTV 462  </t>
  </si>
  <si>
    <t xml:space="preserve">                     +f  +        +++v+ +++   </t>
  </si>
  <si>
    <t xml:space="preserve">  tr|R7Z4Z1|   463 ESYFTAE--------EEEVEVEVE    478  </t>
  </si>
  <si>
    <t>tr|A0A0C9UME5|A0A0C9UME5_9HOMO: domain 1 of 1, from 1 to 267: score 95.3, E = 2.7e-25</t>
  </si>
  <si>
    <t xml:space="preserve">                      ms+ ++p                    l+s ++i+            </t>
  </si>
  <si>
    <t xml:space="preserve">  tr|A0A0C9U     1    MSTHLYP--------------------LASLSQIE------------ 15   </t>
  </si>
  <si>
    <t xml:space="preserve">  tr|A0A0C9U    16 --------------RTPSRED----------------GIPPELEEDLRAY 35   </t>
  </si>
  <si>
    <t xml:space="preserve">                   ++++I ++g  + +++++  Ta+++++Rf++++s ++             </t>
  </si>
  <si>
    <t xml:space="preserve">  tr|A0A0C9U    36 GCKLIQQAGILLKQKQVAMSTAQILFQRFWYVTSLKH------------- 72   </t>
  </si>
  <si>
    <t xml:space="preserve">                   +++ +i+++AL+lA+K le++++ +++++++++lLL R AH         </t>
  </si>
  <si>
    <t xml:space="preserve">  tr|A0A0C9U    73 FGIADIGMGALYLASK-LEECPIGMRNLINVYHLLLCRAAH--------E 113  </t>
  </si>
  <si>
    <t xml:space="preserve">                    +  S + +++++++     ++y+ +      d lv+ E+++L+rlgf++</t>
  </si>
  <si>
    <t xml:space="preserve">  tr|A0A0C9U   114 TSSASHTPFKYTPMNY-WSSTFYEMK------DVLVVSEMQILKRLGFNV 156  </t>
  </si>
  <si>
    <t xml:space="preserve">                   +++ py+tL+++ r+      + L+ ++d +  l+w++l+D+  t+    </t>
  </si>
  <si>
    <t xml:space="preserve">  tr|A0A0C9U   157 HVVLPYGTLVNYLRV------LNLTHREDAC-QLTWGYLNDALQTPVY-- 197  </t>
  </si>
  <si>
    <t xml:space="preserve">                                       L++ ++                 + +++l </t>
  </si>
  <si>
    <t xml:space="preserve">  tr|A0A0C9U   198 -------------------ALYPVPT----------------IVSAAILL 212  </t>
  </si>
  <si>
    <t xml:space="preserve">                   +a++++ +  s+             +   t+++                 </t>
  </si>
  <si>
    <t xml:space="preserve">  tr|A0A0C9U   213 AARHLSIPLPSE-----------PPNCWWTLFDA---------------- 235  </t>
  </si>
  <si>
    <t xml:space="preserve">                   +we                       +                       </t>
  </si>
  <si>
    <t xml:space="preserve">  tr|A0A0C9U   236 EWE-----------------------D----------------------- 239  </t>
  </si>
  <si>
    <t xml:space="preserve">                         + +++++ +   +++                             </t>
  </si>
  <si>
    <t xml:space="preserve">  tr|A0A0C9U   240 ------MWSVASYIMHLYRER----------------------------T 255  </t>
  </si>
  <si>
    <t xml:space="preserve">                          ++ lv R ++   </t>
  </si>
  <si>
    <t xml:space="preserve">  tr|A0A0C9U   256 -----PEEKTLVMRLVN    267  </t>
  </si>
  <si>
    <t>tr|A0A0D2FIR4|A0A0D2FIR4_9EURO: domain 1 of 1, from 1 to 343: score 94.9, E = 3.6e-25</t>
  </si>
  <si>
    <t xml:space="preserve">                      m++++++             +tq+++w ++ ++++            </t>
  </si>
  <si>
    <t xml:space="preserve">  tr|A0A0D2F     1    MAANYWT-------------STQRRYWTFTPEKLV------------ 22   </t>
  </si>
  <si>
    <t xml:space="preserve">                                   ++  +         q +  + ++p ++ r   i+</t>
  </si>
  <si>
    <t xml:space="preserve">  tr|A0A0D2F    23 --------------DIRDDLE--------KQHAKVIEQYPYPDRRHMMIF 50   </t>
  </si>
  <si>
    <t xml:space="preserve">  tr|A0A0D2F    51 LRDRLLQLAKRLQFRQQCVATALVYLHRYFLTTPMQN------------- 87   </t>
  </si>
  <si>
    <t xml:space="preserve">                   ++ ++ +++A++lA+K +e+s+ +++ ++                     </t>
  </si>
  <si>
    <t xml:space="preserve">  tr|A0A0D2F    88 VNLYLLAATAFYLASK-TEESPHHIRLVA--------------------- 115  </t>
  </si>
  <si>
    <t xml:space="preserve">                         +E++  +p+ +             +++ l++ E+ L++++++ql</t>
  </si>
  <si>
    <t xml:space="preserve">  tr|A0A0D2F   116 ------AEARQSWPEFMP-----------GDVARLGEMEFCLISEMRSQL 148  </t>
  </si>
  <si>
    <t xml:space="preserve">                   ++ hpyr L +lk      + + L ++   ++ law++++Ds  t+lp  </t>
  </si>
  <si>
    <t xml:space="preserve">  tr|A0A0D2F   149 IVWHPYRSLIALKEN----QDLKLSND---ELGLAWSIINDSFMTDLP-- 189  </t>
  </si>
  <si>
    <t xml:space="preserve">                      L           m +A ++ p a+++    +    +   +  + +++</t>
  </si>
  <si>
    <t xml:space="preserve">  tr|A0A0D2F   190 ---LTCPPHLTAIIAMFLAVVFLPTAKAAGTLRPLSHDTLTNPDNGPFSS 236  </t>
  </si>
  <si>
    <t xml:space="preserve">                   saskpdtasssstSvaesssdeveseleitdgggpassnga.........</t>
  </si>
  <si>
    <t xml:space="preserve">                   +  +++  +s s         +v  +l++ + ggp s + a+ ++++ ++</t>
  </si>
  <si>
    <t xml:space="preserve">  tr|A0A0D2F   237 LVGRQNISGSFS---------SVLGNLQMSSHGGPQSNGKAqmqsndaps 277  </t>
  </si>
  <si>
    <t xml:space="preserve">                   +p+++ ++i +                        k    ++k +  ++ </t>
  </si>
  <si>
    <t xml:space="preserve">  tr|A0A0D2F   278 QPFDREKTIAAA-----------------------K---ESEKMQNTMKF 301  </t>
  </si>
  <si>
    <t xml:space="preserve">                   +  ++ +++  ++ +qe+i++++ +e++ ++                   </t>
  </si>
  <si>
    <t xml:space="preserve">  tr|A0A0D2F   302 LVDSGIDIERMIEGTQEMISLYDAWEQYNEK------------------- 332  </t>
  </si>
  <si>
    <t xml:space="preserve">                         + k          +vgR lk   </t>
  </si>
  <si>
    <t xml:space="preserve">  tr|A0A0D2F   333 ------SIK---------DVVGRCLK    343  </t>
  </si>
  <si>
    <t>tr|A0A0D2ACB3|A0A0D2ACB3_9EURO: domain 1 of 1, from 125 to 466: score 94.4, E = 5e-25</t>
  </si>
  <si>
    <t xml:space="preserve">                   *-&gt;mssrpt....ppaslvPsslhqaaltqlvkwlvsrdmiayLAihavn</t>
  </si>
  <si>
    <t xml:space="preserve">                      +s+ +t +++pp +  P + h +++ ++v++   + ++         </t>
  </si>
  <si>
    <t xml:space="preserve">  tr|A0A0D2A   125    SSNTSTagggPPKRGGPLPNHVQVAKSYVFEQEIQKCLK-------- 163  </t>
  </si>
  <si>
    <t xml:space="preserve">                                     + ++ +                   +++  rL</t>
  </si>
  <si>
    <t xml:space="preserve">  tr|A0A0D2A   164 ------------------ENGVSQA------------------REDNLRL 177  </t>
  </si>
  <si>
    <t xml:space="preserve">                   +   ++++I++++ ++ ++v+T++Ta vY+++fr+ +s+ +         </t>
  </si>
  <si>
    <t xml:space="preserve">  tr|A0A0D2A   178 A---GVQWIDNVRRALKLPVRTFNTAVVYYHKFRLQHSDGE--------- 215  </t>
  </si>
  <si>
    <t xml:space="preserve">                       +   ++ +aAL+ A+K +eD+++k+++++                 </t>
  </si>
  <si>
    <t xml:space="preserve">  tr|A0A0D2A   216 ----YSFVDASAAALFSACK-IEDTLKKSRDIL----------------- 243  </t>
  </si>
  <si>
    <t xml:space="preserve">                            c+  n++ p+   e+L+ d+  f+ +++++++lE+++Le++</t>
  </si>
  <si>
    <t xml:space="preserve">  tr|A0A0D2A   244 ---------CAAHNVKVPRT--EQLSPDDQVFEHHSRTIIGLERLMLEAS 282  </t>
  </si>
  <si>
    <t xml:space="preserve">                   gf++++rhp+  L ++           L+++s v    a+++++D ++t </t>
  </si>
  <si>
    <t xml:space="preserve">  tr|A0A0D2A   283 GFDFRNRHPQDLLIKFAKH------YSLTKTSPVV-KTAYSISLDLYRTW 325  </t>
  </si>
  <si>
    <t xml:space="preserve">                   lpPWWVqLDVDLGEVRRACmRmA..qLeepnasisssSsyttpsvsraes</t>
  </si>
  <si>
    <t xml:space="preserve">                   +p     L         AC+ +A++ Lee n  i  +  y ++ v r  +</t>
  </si>
  <si>
    <t xml:space="preserve">  tr|A0A0D2A   326 AP-----LKQTTATLAFACLELAgrLLEEENEAIWKGVDYNEWRVERGMV 370  </t>
  </si>
  <si>
    <t xml:space="preserve">                   ++++l++++  +t+ ++st  ++++ ++ ++e++i+++ +       e  </t>
  </si>
  <si>
    <t xml:space="preserve">  tr|A0A0D2A   371 METLLDLLEL-YTHHRTSTVIGPTFPVDTFLEVRIPLNLE------SEEK 413  </t>
  </si>
  <si>
    <t xml:space="preserve">                    ++r   w                        +                 </t>
  </si>
  <si>
    <t xml:space="preserve">  tr|A0A0D2A   414 NIPRYTAWV-----------------------E----------------- 423  </t>
  </si>
  <si>
    <t xml:space="preserve">                              +  + +tD+   +k+g+g++    ++   g++ +     </t>
  </si>
  <si>
    <t xml:space="preserve">  tr|A0A0D2A   424 -----------TYGLSATDY---AKAGLGHHNVNGTGAMNGSKSGA---- 455  </t>
  </si>
  <si>
    <t xml:space="preserve">                                ++++  R++    </t>
  </si>
  <si>
    <t xml:space="preserve">  tr|A0A0D2A   456 -----S-------SKNVSPRDVT    466  </t>
  </si>
  <si>
    <t>tr|A0A0D2IRH7|A0A0D2IRH7_9EURO: domain 1 of 1, from 1 to 347: score 94.4, E = 5.1e-25</t>
  </si>
  <si>
    <t xml:space="preserve">  tr|A0A0D2I     1    MAANYWT-------------STQRRYWTFTPEKLT------------ 22   </t>
  </si>
  <si>
    <t xml:space="preserve">                                 + ++  +         q +  + ++p ++ rL  i+</t>
  </si>
  <si>
    <t xml:space="preserve">  tr|A0A0D2I    23 --------------EIRDDVE--------KQNAKLIEQYPYPDRRLMFIF 50   </t>
  </si>
  <si>
    <t xml:space="preserve">                   l + + +l+k+   +++ +aTa vYl+R ++ +++               </t>
  </si>
  <si>
    <t xml:space="preserve">  tr|A0A0D2I    51 LRDRLLQLAKRQPFRQQCVATAMVYLQRYFLSTPMQN------------- 87   </t>
  </si>
  <si>
    <t xml:space="preserve">  tr|A0A0D2I   116 ------AEARQSWPEF-V----------PGDVSRLGEMEFCLISEMRSQL 148  </t>
  </si>
  <si>
    <t xml:space="preserve">  tr|A0A0D2I   149 IIWHPYRSLIALKEN----QDLKLSND---ELGLAWSIINDSYMTDLP-- 189  </t>
  </si>
  <si>
    <t xml:space="preserve">                      L      +    m +A ++ p a+++    + t  + + +  + +++</t>
  </si>
  <si>
    <t xml:space="preserve">  tr|A0A0D2I   190 ---LTCPPHLIAIIAMFLAVVFLPTAKAAGTLRPLTHDTIANPDSGPFSS 236  </t>
  </si>
  <si>
    <t xml:space="preserve">                   saskpdtasssstSva.......esssdeveseleitdgggpassngaep</t>
  </si>
  <si>
    <t xml:space="preserve">                   ++ +p+++s   + v++ + ++++s+ +++ ++ ++ ++ +    +g++p</t>
  </si>
  <si>
    <t xml:space="preserve">  tr|A0A0D2I   237 LGGRPSLTSPFNSVVGnlqmpsqTSGQSNGNTNGRARMPSS---ESGGQP 283  </t>
  </si>
  <si>
    <t xml:space="preserve">                    +  ++i +                             ++k +   + + </t>
  </si>
  <si>
    <t xml:space="preserve">  tr|A0A0D2I   284 LDKGKAIAAA-----------------------T---ESEKMQNTIKFLV 307  </t>
  </si>
  <si>
    <t xml:space="preserve">                   +++ ++++ ++ +qe+i +++ +e++ ++                     </t>
  </si>
  <si>
    <t xml:space="preserve">  tr|A0A0D2I   308 ESGIDIEQMIEGTQEMICLYDIWEQYNEK--------------------- 336  </t>
  </si>
  <si>
    <t xml:space="preserve">                       +vk         ++v+R lk   </t>
  </si>
  <si>
    <t xml:space="preserve">  tr|A0A0D2I   337 ----SVK---------EVVARCLK    347  </t>
  </si>
  <si>
    <t>tr|A0A0D2J8A1|A0A0D2J8A1_9EURO: domain 1 of 1, from 9 to 378: score 94.3, E = 5.4e-25</t>
  </si>
  <si>
    <t xml:space="preserve">                        +r+       P + + +++ ++v++   + ++             </t>
  </si>
  <si>
    <t xml:space="preserve">  tr|A0A0D2J     9    TTARRNG-----PLPNNVQVAKSYVFEQEIQRCLR------------ 38   </t>
  </si>
  <si>
    <t xml:space="preserve">  tr|A0A0D2J    39 --------------ETGVSQQ------------------REDSIRLA--- 53   </t>
  </si>
  <si>
    <t xml:space="preserve">                   ++++I++++ ++ ++v T++Ta vY+++fr+ +s+ +    +        </t>
  </si>
  <si>
    <t xml:space="preserve">  tr|A0A0D2J    54 GVQWIDNVRRALKLPVKTFNTAVVYYHKFRLQHSDGE----Y-------- 91   </t>
  </si>
  <si>
    <t xml:space="preserve">                       ++++aAL++A+K +eD+++k+++++                     </t>
  </si>
  <si>
    <t xml:space="preserve">  tr|A0A0D2J    92 --SFDAAAAALFTACK-IEDTLKKSRDIL--------------------- 117  </t>
  </si>
  <si>
    <t xml:space="preserve">                        c+  nl+ p+q   +L++d ++f+  ++++++lE+++Le++gf++</t>
  </si>
  <si>
    <t xml:space="preserve">  tr|A0A0D2J   118 -----CAAHNLKVPRQ--DQLSADNPIFEHQSRTVIGLERLMLEASGFDF 160  </t>
  </si>
  <si>
    <t xml:space="preserve">                   ++rhp+    +l  +       g  ++ ++ v  a+  ++D ++t++p  </t>
  </si>
  <si>
    <t xml:space="preserve">  tr|A0A0D2J   161 RNRHPQELMIKLAKF------YGFEKT-APVVKTAYIMTLDLYRTFAP-- 201  </t>
  </si>
  <si>
    <t xml:space="preserve">                      L          C+ +A++ L   +  i  +  y  +   r  +++++</t>
  </si>
  <si>
    <t xml:space="preserve">  tr|A0A0D2J   202 ---LKQQTATLAFSCLELAgrLLDQEHEDIWQGKDYAKWKIDRRMVMETL 248  </t>
  </si>
  <si>
    <t xml:space="preserve">                   l++++  +t+ ++st  ++ + ++ ++e++i+++ +       e  +++r</t>
  </si>
  <si>
    <t xml:space="preserve">  tr|A0A0D2J   249 LDLLEL-YTHHRTSTAIGPNFPVDRFLEVRIPLNLE------SEEKDIPR 291  </t>
  </si>
  <si>
    <t xml:space="preserve">                   viywekrkaqSnsvSegsSqyrstsv....nvkaGskkskksdekd..dk</t>
  </si>
  <si>
    <t xml:space="preserve">                      w            ++S      +++ +n  +G  + ++  + ++++k</t>
  </si>
  <si>
    <t xml:space="preserve">  tr|A0A0D2J   292 YTAWN-----------ATS-KDNDGMgpfgNGVNGAAANGSHSHSRgsSK 329  </t>
  </si>
  <si>
    <t xml:space="preserve">                     +  +v++p+  s++ ++          sg ++a  +++  g  ++r  </t>
  </si>
  <si>
    <t xml:space="preserve">  tr|A0A0D2J   330 NVSPKDVTSPSTNSSSGVA----------SGTTAA--TSLIGGVATGR-- 365  </t>
  </si>
  <si>
    <t xml:space="preserve">                          +     r g++ ++  ++   </t>
  </si>
  <si>
    <t xml:space="preserve">  tr|A0A0D2J   366 -------Q-----RVGERGREGTVR    378  </t>
  </si>
  <si>
    <t>tr|A0A0D2BQ16|A0A0D2BQ16_9EURO: domain 1 of 1, from 1 to 345: score 94.3, E = 5.5e-25</t>
  </si>
  <si>
    <t xml:space="preserve">                      m++++++             +tq+ +w ++ d+++            </t>
  </si>
  <si>
    <t xml:space="preserve">  tr|A0A0D2B     1    MAANYWT-------------STQRKFWTFTPDKLV------------ 22   </t>
  </si>
  <si>
    <t xml:space="preserve">  tr|A0A0D2B    23 --------------DIRDDLE--------KQNAKIIEQYPYPDRRHMMIF 50   </t>
  </si>
  <si>
    <t xml:space="preserve">  tr|A0A0D2B    51 LRDRLLQLAKRLQFRQQCVATALVYLHRYFLSTPMQN------------- 87   </t>
  </si>
  <si>
    <t xml:space="preserve">  tr|A0A0D2B    88 VNLYLLAATAFYLASK-TEESPHHIRLVA--------------------- 115  </t>
  </si>
  <si>
    <t xml:space="preserve">                         +E++  +p+  +            +++ l++ E+ L++ +++ql</t>
  </si>
  <si>
    <t xml:space="preserve">  tr|A0A0D2B   116 ------AEARQSWPEF-I----------PGDVSRLGEMEFCLISDMRSQL 148  </t>
  </si>
  <si>
    <t xml:space="preserve">  tr|A0A0D2B   149 IVWHPYRSLIALKEN----QDLKLSND---ELGLAWSIINDSFMTDLP-- 189  </t>
  </si>
  <si>
    <t xml:space="preserve">                      L           m +A ++ p a++     +   ++   +  + +++</t>
  </si>
  <si>
    <t xml:space="preserve">  tr|A0A0D2B   190 ---LTCAPHLTAVIAMFLAVVFLPTAKATGTLRPLSHETLSNPDNGPFSS 236  </t>
  </si>
  <si>
    <t xml:space="preserve">                   saskpdtasssstSvaesssdeveseleitdgggpass..ngaepyklqr</t>
  </si>
  <si>
    <t xml:space="preserve">                   +  ++++ +s +  ++    +++++  +  +g+g a ++++ a+p++  +</t>
  </si>
  <si>
    <t xml:space="preserve">  tr|A0A0D2B   237 LVGRQNLSGSLGGVLGNLQMSSQAALQNSSNGNGKARMpqSDAQPFDKEK 286  </t>
  </si>
  <si>
    <t xml:space="preserve">                   +i                          k    ++k +  ++ +  ++ +</t>
  </si>
  <si>
    <t xml:space="preserve">  tr|A0A0D2B   287 AIATA-----------------------K---ESEKMQNTMKFLVDSGID 310  </t>
  </si>
  <si>
    <t xml:space="preserve">                   ++  ++ +qe+i++++ +e++ ++                         +</t>
  </si>
  <si>
    <t xml:space="preserve">  tr|A0A0D2B   311 IERMIEGTQEMIALYDAWEQYNEK-------------------------S 335  </t>
  </si>
  <si>
    <t xml:space="preserve">                   vk         + v+R lk   </t>
  </si>
  <si>
    <t xml:space="preserve">  tr|A0A0D2B   336 VK---------EIVSRCLK    345  </t>
  </si>
  <si>
    <t>tr|W9VKV5|W9VKV5_9EURO: domain 1 of 1, from 1 to 351: score 94.0, E = 6.4e-25</t>
  </si>
  <si>
    <t xml:space="preserve">  tr|W9VKV5|     1    MAANYWV-------------STQRKYWTFTPEKLL------------ 22   </t>
  </si>
  <si>
    <t xml:space="preserve">                                 ++++  +          + +     p ++ rL  i+</t>
  </si>
  <si>
    <t xml:space="preserve">  tr|W9VKV5|    23 --------------EVRDDLE-------KLNAKVLEQW-PYPDRRLMFIF 50   </t>
  </si>
  <si>
    <t xml:space="preserve">                   l + I +lgk+++ +++ +aTa vYl+R ++ +++               </t>
  </si>
  <si>
    <t xml:space="preserve">  tr|W9VKV5|    51 LRDKILQLGKRLQFRQQCVATAMVYLHRYFLSTPMQN------------- 87   </t>
  </si>
  <si>
    <t xml:space="preserve">  tr|W9VKV5|    88 VNLYLLVATAFYLASK-TEESPHHIRLVA--------------------- 115  </t>
  </si>
  <si>
    <t xml:space="preserve">  tr|W9VKV5|   116 ------AEARQAWPEF-V----------PGDVSRLGEMEFCLISEMRSQL 148  </t>
  </si>
  <si>
    <t xml:space="preserve">  tr|W9VKV5|   149 IVWHPYRSLIALKEN----QDLKLSND---ELGLAWSIINDSYMTDLP-- 189  </t>
  </si>
  <si>
    <t xml:space="preserve">                                                     t p+ + a ++  +  </t>
  </si>
  <si>
    <t xml:space="preserve">  tr|W9VKV5|   190 ---------------------------------LTCPPHVTAIIAMFLAV 206  </t>
  </si>
  <si>
    <t xml:space="preserve">                   saskpdtasssstSvaesssdeveseleitdgggpassngae....pykl</t>
  </si>
  <si>
    <t xml:space="preserve">                   + + ++ as++  S+  +s+++++s     +g g+  + +++ ++ ++ l</t>
  </si>
  <si>
    <t xml:space="preserve">  tr|W9VKV5|   207 IFLPSAKASGTARSMPHDSLANPDSTHCSSLGAGGRQMLSGPfknvLGSL 256  </t>
  </si>
  <si>
    <t xml:space="preserve">                   qrviywekrkaqSnsvSegsSqy.............rstsvnvkaGskks</t>
  </si>
  <si>
    <t xml:space="preserve">                   q  + +    aqSn   +g   + +++++  +++ ++ t ++ +     +</t>
  </si>
  <si>
    <t xml:space="preserve">  tr|W9VKV5|   257 QLSNQMA---AQSNANMNGKASTanqsdpllqqpldKQTALTLM--KENE 301  </t>
  </si>
  <si>
    <t xml:space="preserve">                   k     + + +++ ++++ ++ +qe+i++++ +e++ ++           </t>
  </si>
  <si>
    <t xml:space="preserve">  tr|W9VKV5|   302 KIANTIKFLVESGIDIKQMIEGTQEMISLYDIWEQYNEK----------- 340  </t>
  </si>
  <si>
    <t xml:space="preserve">                                 +vk          +v+R lk   </t>
  </si>
  <si>
    <t xml:space="preserve">  tr|W9VKV5|   341 --------------SVK---------DVVARCLK    351  </t>
  </si>
  <si>
    <t>tr|A0A067TRZ3|A0A067TRZ3_9AGAR: domain 1 of 1, from 2 to 265: score 93.6, E = 8.6e-25</t>
  </si>
  <si>
    <t xml:space="preserve">                          ++p                    l+s ++i+            </t>
  </si>
  <si>
    <t xml:space="preserve">  tr|A0A067T     2    ----LYP--------------------LASLSQIE------------ 12   </t>
  </si>
  <si>
    <t xml:space="preserve">  tr|A0A067T    13 --------------KTPSRDD----------------GIPEELEEDLRAY 32   </t>
  </si>
  <si>
    <t xml:space="preserve">                   ++++I+++g  + ++++++a+a+++++Rf++++s+++             </t>
  </si>
  <si>
    <t xml:space="preserve">  tr|A0A067T    33 GCKLIHQAGILLKQKQVAVAAAQILFQRFWYVTSMKQ------------- 69   </t>
  </si>
  <si>
    <t xml:space="preserve">                   +++++++++AL+lA+K le+++ +++++++++dlLLqR AH         </t>
  </si>
  <si>
    <t xml:space="preserve">  tr|A0A067T    70 FGVGDVGMGALYLASK-LEECPLRMRDLINVYDLLLQRAAH--------- 109  </t>
  </si>
  <si>
    <t xml:space="preserve">                   kfGfSccEvnlme.......pkqllelLdydlrdfvseddllvhlEpfLL</t>
  </si>
  <si>
    <t xml:space="preserve">                            n++++++ + +p+++++ ++ydl+      d+lv +E+++L</t>
  </si>
  <si>
    <t xml:space="preserve">  tr|A0A067T   110 -------ASNSKPdedfhyhPMSYFGSTFYDLK------DALVLAEMQIL 146  </t>
  </si>
  <si>
    <t xml:space="preserve">                   +rlgf++ ++ py+ L ++ r       +gL +  ++ +  aw++l+D+ </t>
  </si>
  <si>
    <t xml:space="preserve">  tr|A0A067T   147 KRLGFNVYVVLPYGSLINYLRL------LGLEKN-TEFSTRAWGYLNDAL 189  </t>
  </si>
  <si>
    <t xml:space="preserve">                    t  p                                         ++a </t>
  </si>
  <si>
    <t xml:space="preserve">  tr|A0A067T   190 QT--P-----------------------------------------VYAL 196  </t>
  </si>
  <si>
    <t xml:space="preserve">                    +  ++ +a+ ++ta     ++  +  ++  ++  ++  +          </t>
  </si>
  <si>
    <t xml:space="preserve">  tr|A0A067T   197 YQIPTIICAAILLTARHLQIPLPAKEPLSWWEVFDADWEDV--------- 237  </t>
  </si>
  <si>
    <t xml:space="preserve">  tr|A0A067T   238 ---------------------------------W---------------- 238  </t>
  </si>
  <si>
    <t xml:space="preserve">                                  +++ + ++  ++++                     </t>
  </si>
  <si>
    <t xml:space="preserve">  tr|A0A067T   239 ---------------SVSGYIMRLYRERT--------------------- 252  </t>
  </si>
  <si>
    <t xml:space="preserve">                               +++++l+g + k   </t>
  </si>
  <si>
    <t xml:space="preserve">  tr|A0A067T   253 ------P-----EDSRRLLGMVTK    265  </t>
  </si>
  <si>
    <t>tr|K1VC30|K1VC30_TRIAC: domain 1 of 1, from 1 to 377: score 93.3, E = 1.1e-24</t>
  </si>
  <si>
    <t xml:space="preserve">                      m   p +pasl+  s+h +  ++  k +v  + + + A +   VI+ </t>
  </si>
  <si>
    <t xml:space="preserve">  tr|K1VC30|     1    MPRDPIHPASLLRLSAHDPTVVHSLKNKVPPEFFDFVASQCEAVIRI 47   </t>
  </si>
  <si>
    <t xml:space="preserve">                   +d++++ Pp +p++L+P ++ + p          + l + G   E   Lp</t>
  </si>
  <si>
    <t xml:space="preserve">  tr|K1VC30|    48 EDEPLPTPPLSPqtLpPSPGQAGP-----SRWWEAPLPRKG---EYDELP 89   </t>
  </si>
  <si>
    <t xml:space="preserve">                   +  l++fI  l++ s+vq pTL   lvYl R++ rl+pva Gm +     </t>
  </si>
  <si>
    <t xml:space="preserve">  tr|K1VC30|    90 T--LSDFIRGLVVQSNVQMPTLSVVLVYLNRLKQRLPPVAHGMKC----- 132  </t>
  </si>
  <si>
    <t xml:space="preserve">                       t+hr+fla Li AaKYl+Dsspkn hw +Ya+              </t>
  </si>
  <si>
    <t xml:space="preserve">  tr|K1VC30|   133 ----TRHRVFLAVLICAAKYLNDSSPKNMHWQRYARF------------- 165  </t>
  </si>
  <si>
    <t xml:space="preserve">                         fS++Evnlme+ qll+ Ldy l   v+e++l++h  pf  ++ +</t>
  </si>
  <si>
    <t xml:space="preserve">  tr|K1VC30|   166 ------FSLAEVNLMEK-QLLYILDYHLG--VEESALITHMRPFW-AEQS 205  </t>
  </si>
  <si>
    <t xml:space="preserve">                   + ++ar++++++ +  ++++ +    L +++++    + ++++ + ++  </t>
  </si>
  <si>
    <t xml:space="preserve">  tr|K1VC30|   206 RVAAAREAEAQAQAQAQAQAHVVYQPLSPPPTPTTKTTFSSVNIPSASRF 255  </t>
  </si>
  <si>
    <t xml:space="preserve">                   pPWWVqLDV...DLGEVRRACmRmAqLeepnasisssSsyttpsvsraes</t>
  </si>
  <si>
    <t xml:space="preserve">                   p       V+++      R   R A    ++  ++ +  +++p  ++++s</t>
  </si>
  <si>
    <t xml:space="preserve">  tr|K1VC30|   256 P-------VpprHTPVMPRPSTRSAAAASAPVPLHTPPTSKEPHDYFVAS 298  </t>
  </si>
  <si>
    <t xml:space="preserve">                    ++++  a+            +   s+   s ++  + +        e++</t>
  </si>
  <si>
    <t xml:space="preserve">  tr|K1VC30|   299 HPTIHIHAAP-----------GHQKSSPIHSFSRLQLEEA-------ETP 330  </t>
  </si>
  <si>
    <t xml:space="preserve">                   +l r + +             s++   +s  ++                 </t>
  </si>
  <si>
    <t xml:space="preserve">  tr|K1VC30|   331 ALLRRDSAG------------STCSSCSSCSTQ----------------- 351  </t>
  </si>
  <si>
    <t xml:space="preserve">                                        s+ +++                       </t>
  </si>
  <si>
    <t xml:space="preserve">  tr|K1VC30|   352 ---------------------SPHFDEG---------------------E 359  </t>
  </si>
  <si>
    <t xml:space="preserve">                   +s+        r gs l + +++   </t>
  </si>
  <si>
    <t xml:space="preserve">  tr|K1VC30|   360 ASVVTI-----RKGSVLSAYDMM    377  </t>
  </si>
  <si>
    <t>tr|A0A074Y956|A0A074Y956_AURPU: domain 1 of 1, from 14 to 401: score 92.7, E = 1.7e-24</t>
  </si>
  <si>
    <t xml:space="preserve">                      + ++        P++++++++ +++++   r  +a            </t>
  </si>
  <si>
    <t xml:space="preserve">  tr|A0A074Y    14    PNTNGVG-----PHPSYIQVARPYIFEQSIRNSLA------------ 43   </t>
  </si>
  <si>
    <t xml:space="preserve">                                 + ++t+                   ++++ rL+   </t>
  </si>
  <si>
    <t xml:space="preserve">  tr|A0A074Y    44 --------------ALGATEH------------------KEDSLRLQ--- 58   </t>
  </si>
  <si>
    <t xml:space="preserve">                   +++ I++++k+++++v+T++Ta vY+++fr+++ + +             </t>
  </si>
  <si>
    <t xml:space="preserve">  tr|A0A074Y    59 GVQYIDSVRKALQLPVRTFNTAVVYYHKFRLVHADTE------------- 95   </t>
  </si>
  <si>
    <t xml:space="preserve">  tr|A0A074Y    96 YMFADAAAAALFCACK-IEDTLKKSREVL--------------------- 123  </t>
  </si>
  <si>
    <t xml:space="preserve">                        c+  nl+ p +  e L+ d+++f+  + ++v+lE+++Le++gf++</t>
  </si>
  <si>
    <t xml:space="preserve">  tr|A0A074Y   124 -----CAAHNLKFPSS--EHLSPDDPIFEQPSKTVVGLERLMLESAGFDF 166  </t>
  </si>
  <si>
    <t xml:space="preserve">                   + rhp+    ++  +      sgL ++  + +r a+  + D+++t++p  </t>
  </si>
  <si>
    <t xml:space="preserve">  tr|A0A074Y   167 RSRHPQEVVIKVVKE------SGLPKD--PLGRTAYDMSIDVYRTFAP-- 206  </t>
  </si>
  <si>
    <t xml:space="preserve">                   WVqLDVDLGEVRRACm....RmAqLeepnasis....ssSsyttpsvsra</t>
  </si>
  <si>
    <t xml:space="preserve">                      L      +  AC++ + R+  ++    + +  ++ + s   +s+ r </t>
  </si>
  <si>
    <t xml:space="preserve">  tr|A0A074Y   207 ---LKQTTSTIAIACVelsaRLLNMSTEFNMDAivgpQGTSLEKWSTDRG 253  </t>
  </si>
  <si>
    <t xml:space="preserve">                    +++++l+++    t+ +  t v++ +s +   +l+i ++ +        </t>
  </si>
  <si>
    <t xml:space="preserve">  tr|A0A074Y   254 MVMETLLDLLDL-FTHHRHATIVGPQFSMDNYIALRILLNKE---ATASN 299  </t>
  </si>
  <si>
    <t xml:space="preserve">                    ++ +  +++           + s           +G +  + +++  + </t>
  </si>
  <si>
    <t xml:space="preserve">  tr|A0A074Y   300 IPRYCNWVEPA----------NKSV---------LNGASNGGAKHSPVSP 330  </t>
  </si>
  <si>
    <t xml:space="preserve">                   pqPevsv.aapvsssqehivtDelsegksgsgdrraRfslsaagaqaerE</t>
  </si>
  <si>
    <t xml:space="preserve">                   + P++  ++ +++ + ++ +t   s   ++ +d++ Rf+lsa++a+ e+E</t>
  </si>
  <si>
    <t xml:space="preserve">  tr|A0A074Y   331 AIPGSNMsPNSPPAMGPTTATGARSRVGERGKDGTVRFMLSAERARGEKE 380  </t>
  </si>
  <si>
    <t xml:space="preserve">                   tva  f+ +     + ++++ + ++    </t>
  </si>
  <si>
    <t xml:space="preserve">  tr|A0A074Y   381 TVAKFFAED-----EWEEYEEEIDVP    401  </t>
  </si>
  <si>
    <t>tr|L8FTU8|L8FTU8_PSED2: domain 1 of 1, from 55 to 435: score 92.1, E = 2.5e-24</t>
  </si>
  <si>
    <t xml:space="preserve">                       s+++ p      ++++++++ ++v++   + +i             </t>
  </si>
  <si>
    <t xml:space="preserve">  tr|L8FTU8|    55    YSQKLGP------HPSYIQVAKPFVFEQKIQGQII------------ 83   </t>
  </si>
  <si>
    <t xml:space="preserve">                                 + +++ +                  +++t rL+   </t>
  </si>
  <si>
    <t xml:space="preserve">  tr|L8FTU8|    84 --------------ASGANPQ------------------REDTFRLQ--- 98   </t>
  </si>
  <si>
    <t xml:space="preserve">  tr|L8FTU8|    99 GVQWIDDTRRALQLPVRTFDTAVIYYHKFRLVHRDTE------------- 135  </t>
  </si>
  <si>
    <t xml:space="preserve">  tr|L8FTU8|   136 YASTDAAAAALFTACK-IEDTLKKSREIL--------------------- 163  </t>
  </si>
  <si>
    <t xml:space="preserve">  tr|L8FTU8|   164 -----CAAYNLKTSSP-SEHLAPDDSVFDGPSKTIIGLERLMLEASGFDY 207  </t>
  </si>
  <si>
    <t xml:space="preserve">                   ++r p++ L +l r       + L+++    v la+   +D ++t++p  </t>
  </si>
  <si>
    <t xml:space="preserve">  tr|L8FTU8|   208 RNRYPQKYLIKLGRR------CQLDKD---VVKLAYKMMLDLYRTFAP-- 246  </t>
  </si>
  <si>
    <t xml:space="preserve">                             V    m  A Le + + +s  +++     +t + v ra +</t>
  </si>
  <si>
    <t xml:space="preserve">  tr|L8FTU8|   247 --------LKVTSSAMSFACLELSCRLLSKQEdqlaafDKTKWRVPRAHV 288  </t>
  </si>
  <si>
    <t xml:space="preserve">                   +++ l++++   t+    t +++  + e +  ++i ++ +      ae  </t>
  </si>
  <si>
    <t xml:space="preserve">  tr|L8FTU8|   289 MEGMLDLLEL-HTHFQKATKLGSQYTIERFISIRIALNQE------AEEL 331  </t>
  </si>
  <si>
    <t xml:space="preserve">                   +++r+ +w                       vk G  + k      + + </t>
  </si>
  <si>
    <t xml:space="preserve">  tr|L8FTU8|   332 RIPRFGEWS---------------------EVK-GNGAVKGLKTPITPIT 359  </t>
  </si>
  <si>
    <t xml:space="preserve">                   Pevsvaapvs.ssqehivtDelsegksgsgdrr........aRfslsaag</t>
  </si>
  <si>
    <t xml:space="preserve">                   P+++++ +v++   ++++   ls+  +gsg+r++ ++++++ Rf+l+  +</t>
  </si>
  <si>
    <t xml:space="preserve">  tr|L8FTU8|   360 PASPSEVRVNgKAGDVASPATLSPRSAGSGRRAgargqegtVRFMLDGLQ 409  </t>
  </si>
  <si>
    <t xml:space="preserve">                   a+ e+E v+ +f  +       ++++v+ + +   </t>
  </si>
  <si>
    <t xml:space="preserve">  tr|L8FTU8|   410 ARSEKEVVVEYFRDE------FEEYEVEVEEE    435  </t>
  </si>
  <si>
    <t>tr|A0A0B1NZZ2|A0A0B1NZZ2_UNCNE: domain 1 of 1, from 26 to 403: score 91.5, E = 3.8e-24</t>
  </si>
  <si>
    <t xml:space="preserve">                      +s+r  p        + + +++q++++  ++ ++          I  </t>
  </si>
  <si>
    <t xml:space="preserve">  tr|A0A0B1N    26    SSTRIKP-------KSRIHVSNQYIFQQQLQNQFR---------I-- 54   </t>
  </si>
  <si>
    <t xml:space="preserve">                                    st                    +++  +L+   </t>
  </si>
  <si>
    <t xml:space="preserve">  tr|A0A0B1N    55 ----------------NSTIS-----------------TREDNFGLL--- 68   </t>
  </si>
  <si>
    <t xml:space="preserve">                   +++ I+ ++k+++++v+T+ Ta+ Y+++fr+ + +++             </t>
  </si>
  <si>
    <t xml:space="preserve">  tr|A0A0B1N    69 GIQTISDIRKALQLPVRTFCTAATYYHKFRLIHKDNE------------- 105  </t>
  </si>
  <si>
    <t xml:space="preserve">                   +++ +++++AL +A+K +eD+++k+K+++                     </t>
  </si>
  <si>
    <t xml:space="preserve">  tr|A0A0B1N   106 YQYQDAAAGALLTACK-IEDTLKKSKEIL--------------------- 133  </t>
  </si>
  <si>
    <t xml:space="preserve">                        c+  nl+   +  e+L+ d+ +f+ ++  +++lE+++Le++gf++</t>
  </si>
  <si>
    <t xml:space="preserve">  tr|A0A0B1N   134 -----CAAHNLKVLPS--EQLSSDDSIFEGHSKIVIGLERLMLEASGFDF 176  </t>
  </si>
  <si>
    <t xml:space="preserve">                   ++r p+++L++ + +      +gL +s       a+++l D ++t++p  </t>
  </si>
  <si>
    <t xml:space="preserve">  tr|A0A0B1N   177 RVRYPQKHLVKITKE------LGLEKS---FYLTAYNILIDLYRTLAP-- 215  </t>
  </si>
  <si>
    <t xml:space="preserve">                   WVqLDVDLGEVRRACmRmAqL.....eepnasisssSsyttpsvsraesg</t>
  </si>
  <si>
    <t xml:space="preserve">                      L         AC+ +A L  +++e    +++s S y+  s+sr e+ </t>
  </si>
  <si>
    <t xml:space="preserve">  tr|A0A0B1N   216 ---LKQTSATMSFACLELAALmmnekEHLISRLHSTSLYKKCSTSRTEIL 262  </t>
  </si>
  <si>
    <t xml:space="preserve">                   +++ +++   +t+s  s+  ++    + +  ++i ++ +       +++ </t>
  </si>
  <si>
    <t xml:space="preserve">  tr|A0A0B1N   263 ETIFDLLDL-YTHSHKSSIIGPLHFIDKFIQIQILLNQE-----IEQDPS 306  </t>
  </si>
  <si>
    <t xml:space="preserve">                   lqrviywekrkaqSnsvS..egsSqyrstsvnvkaGskkskksdekddkp</t>
  </si>
  <si>
    <t xml:space="preserve">                   l r  +++         ++ +g  q+ +t v+                 +</t>
  </si>
  <si>
    <t xml:space="preserve">  tr|A0A0B1N   307 LNRHSGIY-------EYTkvNGAKQTPKTPVTPA-----------SPEIR 338  </t>
  </si>
  <si>
    <t xml:space="preserve">                   qPevsvaapvsssqehivtDelsegksgsgdrr.....aRfslsaagaqa</t>
  </si>
  <si>
    <t xml:space="preserve">                     + + ++pv +s+ +++    s+ +sg+ ++r+++ ++Rf+l+a++ ++</t>
  </si>
  <si>
    <t xml:space="preserve">  tr|A0A0B1N   339 KNGNTNTSPVLLSPRSAS----SSRRSGTNATRgpeitIRFMLDAEQVRK 384  </t>
  </si>
  <si>
    <t xml:space="preserve">                   e E v  +fk +          + +R+ +   </t>
  </si>
  <si>
    <t xml:space="preserve">  tr|A0A0B1N   385 EEEIVSEYFKTE----------YDEREIE    403  </t>
  </si>
  <si>
    <t>tr|H6BLE5|H6BLE5_EXODN: domain 1 of 1, from 1 to 359: score 91.4, E = 4.2e-24</t>
  </si>
  <si>
    <t xml:space="preserve">                      m++ +++             +tq+ +w ++ ++++            </t>
  </si>
  <si>
    <t xml:space="preserve">  tr|H6BLE5|     1    MAADYWT-------------STQRTYWTFTPEKLS------------ 22   </t>
  </si>
  <si>
    <t xml:space="preserve">                                   ++  +         + +  + ++p+++ rL  i+</t>
  </si>
  <si>
    <t xml:space="preserve">  tr|H6BLE5|    23 --------------SIRDDLE--------RANAKTIEQFPFPDRRLMFIF 50   </t>
  </si>
  <si>
    <t xml:space="preserve">                   l + + +lgk++  +++  aTalvYl+R ++ +++               </t>
  </si>
  <si>
    <t xml:space="preserve">  tr|H6BLE5|    51 LRDRLLQLGKRLPFRQQCMATALVYLHRYFLSTPMQN------------- 87   </t>
  </si>
  <si>
    <t xml:space="preserve">                   +++++  ++A++l +K +e+s+ +++ ++                     </t>
  </si>
  <si>
    <t xml:space="preserve">  tr|H6BLE5|    88 VNIYLLVATAFYLSSK-TEESPHHIRLVA--------------------- 115  </t>
  </si>
  <si>
    <t xml:space="preserve">                         +E++  +p+ +             ++  l++ E+ L++++++ql</t>
  </si>
  <si>
    <t xml:space="preserve">  tr|H6BLE5|   116 ------AEARQAWPELMP-----------GDVFRLGEMEFCLISEMRSQL 148  </t>
  </si>
  <si>
    <t xml:space="preserve">                   ++ hpyrtL +lk      + + L+++   ++ law++++Ds+ t+lp  </t>
  </si>
  <si>
    <t xml:space="preserve">  tr|H6BLE5|   149 IVWHPYRTLIALKEN----QDLRLTND---ELGLAWSIINDSYMTDLP-- 189  </t>
  </si>
  <si>
    <t xml:space="preserve">                      L      +    m +A ++ p a++    s t+ + s+ +     ++</t>
  </si>
  <si>
    <t xml:space="preserve">  tr|H6BLE5|   190 ---LTCPPHLIAIIAMLLAVVFLPTAKA----SGTLRPISHESLVNPDSS 232  </t>
  </si>
  <si>
    <t xml:space="preserve">                   ++  +++ ++ ++ ++ s+s+ v  +l++ +++        + +   + +</t>
  </si>
  <si>
    <t xml:space="preserve">  tr|H6BLE5|   233 AGPFSSLVGRHGQNLSGSFSAAVG-NLQMSNNNQ-------QFGQHSVNN 274  </t>
  </si>
  <si>
    <t xml:space="preserve">                   ywekrkaqSnsvSegsSqyrstsvnvkaGskkskksdekdd.kpqPevsv</t>
  </si>
  <si>
    <t xml:space="preserve">                           S+   e s+  r  + ++ a  k s k +   + + +++ +v</t>
  </si>
  <si>
    <t xml:space="preserve">  tr|H6BLE5|   275 NQG----KSRAAQESSTTDRDKDKTIVAAIKDSEKLQNIITfLVESGIDV 320  </t>
  </si>
  <si>
    <t xml:space="preserve">                   +++++  qe+i++++++e++ +++ r                        </t>
  </si>
  <si>
    <t xml:space="preserve">  tr|H6BLE5|   321 EQVINGIQEMISLYSVWEEYNEKTVR------------------------ 346  </t>
  </si>
  <si>
    <t xml:space="preserve">                   +     +  +   gR l+   </t>
  </si>
  <si>
    <t xml:space="preserve">  tr|H6BLE5|   347 E-----AVARCIKGRGLD    359  </t>
  </si>
  <si>
    <t>tr|A0A0C3SDN9|A0A0C3SDN9_PHLGI: domain 1 of 1, from 1 to 286: score 90.9, E = 5.8e-24</t>
  </si>
  <si>
    <t xml:space="preserve">                      ms+ + +pasl+P+s h +al++l+ + v+ + ++y Ai+a++VI  </t>
  </si>
  <si>
    <t xml:space="preserve">  tr|A0A0C3S     1    MSTDRLHPASLIPRSMHDPALVDLMRQHVTAEVVEYIAIQATRVINI 47   </t>
  </si>
  <si>
    <t xml:space="preserve">                    dd    +++  LPt+P+t      T   eqd ++  + + +  ++Lp  </t>
  </si>
  <si>
    <t xml:space="preserve">  tr|A0A0C3S    48 GDD----ASSTNLPTPPHTPH---RTTFSEQDKASVQQ-RVPwMPSLPP- 88   </t>
  </si>
  <si>
    <t xml:space="preserve">                    l +fI +++  s+vq pTL+T+l+Yl+R+r +l+++akGm++       </t>
  </si>
  <si>
    <t xml:space="preserve">  tr|A0A0C3S    89 -LRDFILIIASESNVQIPTLLTTLIYLERLRNKLPKMAKGMPC------- 130  </t>
  </si>
  <si>
    <t xml:space="preserve">                     t+hr+fla+Li+AaKYl+Dsspkn   +s                   </t>
  </si>
  <si>
    <t xml:space="preserve">  tr|A0A0C3S   131 --TRHRVFLATLIVAAKYLNDSSPKNNSSLS------------------- 159  </t>
  </si>
  <si>
    <t xml:space="preserve">                                   + +    +d +      d+l +  pf L+++   </t>
  </si>
  <si>
    <t xml:space="preserve">  tr|A0A0C3S   160 ----------------E-T----EDVK------DALSD-RPFVLGPVPVH 181  </t>
  </si>
  <si>
    <t xml:space="preserve">                   ++ r+ ++  ++ +++               k++ a +++p+   +s++ </t>
  </si>
  <si>
    <t xml:space="preserve">  tr|A0A0C3S   182 VI-RQGRKVSTASTCT--------------IKGDSAGSISPSN--SSKR- 213  </t>
  </si>
  <si>
    <t xml:space="preserve">                     V LDV+LG                                      ++</t>
  </si>
  <si>
    <t xml:space="preserve">  tr|A0A0C3S   214 --VTLDVELGR-------------------------------------AM 224  </t>
  </si>
  <si>
    <t xml:space="preserve">                   g+++        ++S++ s s+ v + +++  +gg               </t>
  </si>
  <si>
    <t xml:space="preserve">  tr|A0A0C3S   225 GLGRG------KRSSLGQSHSS-VGFLSRMFGAGG--------------- 252  </t>
  </si>
  <si>
    <t xml:space="preserve">                                              k                      </t>
  </si>
  <si>
    <t xml:space="preserve">  tr|A0A0C3S   253 ---------------------------K---------------------- 253  </t>
  </si>
  <si>
    <t xml:space="preserve">                            + +++e se+++g g  r+                      </t>
  </si>
  <si>
    <t xml:space="preserve">  tr|A0A0C3S   254 ---------SHSQEESSEPQDGHGTLRR---------------------L 273  </t>
  </si>
  <si>
    <t xml:space="preserve">                         + +  ++g   +   </t>
  </si>
  <si>
    <t xml:space="preserve">  tr|A0A0C3S   274 T-----SKSTLFRGQATE    286  </t>
  </si>
  <si>
    <t>tr|A0A0D2DEY5|A0A0D2DEY5_9EURO: domain 1 of 1, from 3 to 386: score 90.7, E = 6.4e-24</t>
  </si>
  <si>
    <t xml:space="preserve">                   *-&gt;mssrptppaslv.......PsslhqaaltqlvkwlvsrdmiayLAih</t>
  </si>
  <si>
    <t xml:space="preserve">                      +++  +ppa++++++++++P s + +++ +++++   +  +      </t>
  </si>
  <si>
    <t xml:space="preserve">  tr|A0A0D2D     3    PANGDHPPARPSqgsgrsgPLSNYVQVAKAYIFEQQIQKALH----- 44   </t>
  </si>
  <si>
    <t xml:space="preserve">                   avnVIsCdddlvepPpAapLPttPstkpHKsFTrsleqdmlepsGlplEt</t>
  </si>
  <si>
    <t xml:space="preserve">                                         t++ +                   ++++</t>
  </si>
  <si>
    <t xml:space="preserve">  tr|A0A0D2D    45 ---------------------DTGVSQA------------------REDS 55   </t>
  </si>
  <si>
    <t xml:space="preserve">                   +rL+   ++ +I++++  + ++v+T++Ta +Y+++fr+ +s+ +      </t>
  </si>
  <si>
    <t xml:space="preserve">  tr|A0A0D2D    56 IRLA---GVLWIDNVRRVLKLPVRTFNTAVIYFHKFRLQHSDGE------ 96   </t>
  </si>
  <si>
    <t xml:space="preserve">                          +   ++++aAL++A+K +eD+++k+++++              </t>
  </si>
  <si>
    <t xml:space="preserve">  tr|A0A0D2D    97 -------YSFVDAAAAALFTACK-IEDTLKKSRDIL-------------- 124  </t>
  </si>
  <si>
    <t xml:space="preserve">                               c+  n++ p+q    L+ d ++f+  ++++++lE+++L</t>
  </si>
  <si>
    <t xml:space="preserve">  tr|A0A0D2D   125 ------------CAAHNSKIPRQ--DHLSPDNPIFEAQSRTIIGLERLML 160  </t>
  </si>
  <si>
    <t xml:space="preserve">                   e++gf+++  hp++   +l    e        + s +  r a+++++D  </t>
  </si>
  <si>
    <t xml:space="preserve">  tr|A0A0D2D   161 EASGFDFRSSHPQGLMIKLAKMYEF-------EKSSPVARTAYSISLDLF 203  </t>
  </si>
  <si>
    <t xml:space="preserve">                   gtslpPWWVqLDVDLGEVRRACmRmA.qL.eepnasisssSsyttpsvsr</t>
  </si>
  <si>
    <t xml:space="preserve">                   +t++p     L          C+ +A+ L+   ++ i +++ y      r</t>
  </si>
  <si>
    <t xml:space="preserve">  tr|A0A0D2D   204 RTFAP-----LKQTNATLAFSCLELAgRLhDIEHRAIWRGEDYNQFKIDR 248  </t>
  </si>
  <si>
    <t xml:space="preserve">                     +++++l++++  +t+ ++st v++++ +e +++++i+++ +       </t>
  </si>
  <si>
    <t xml:space="preserve">  tr|A0A0D2D   249 GMVMETLLDLLEL-YTHHRMSTTVGPEFPVEIFLNVRIPLNVE------C 291  </t>
  </si>
  <si>
    <t xml:space="preserve">                   e  k++r+  w           eg +  r  s  + +G  + +   + ++</t>
  </si>
  <si>
    <t xml:space="preserve">  tr|A0A0D2D   292 EEKKIPRFTAWF----------EGGT-ERNGSTSTSNGTIANGDHPHSRS 330  </t>
  </si>
  <si>
    <t xml:space="preserve">                   kpqPevsvaapv.....sssqehivtDelsegksgsgdrraRfslsaaga</t>
  </si>
  <si>
    <t xml:space="preserve">                    ++++  +++ v +++++ s+ + +  +++++ + +    a++++ a ++</t>
  </si>
  <si>
    <t xml:space="preserve">  tr|A0A0D2D   331 RDSSKNVSPKDVaspstNASSASTAPTSVPPPGGAN----AIPTGTAVRQ 376  </t>
  </si>
  <si>
    <t xml:space="preserve">                   +            +         g++gR+     </t>
  </si>
  <si>
    <t xml:space="preserve">  tr|A0A0D2D   377 R------------M---------GERGREGT    386  </t>
  </si>
  <si>
    <t>tr|A0A067M3L3|A0A067M3L3_9HOMO: domain 1 of 1, from 2 to 262: score 90.6, E = 6.9e-24</t>
  </si>
  <si>
    <t xml:space="preserve">                      +   ++p                    l+s  +i             </t>
  </si>
  <si>
    <t xml:space="preserve">  tr|A0A067M     2    AHKILYP--------------------LASLGQIK------------ 16   </t>
  </si>
  <si>
    <t xml:space="preserve">                                 +tPs+                  Gl++E+e+++++y</t>
  </si>
  <si>
    <t xml:space="preserve">  tr|A0A067M    17 --------------ETPSRAD----------------GLSQELEDDLRAY 36   </t>
  </si>
  <si>
    <t xml:space="preserve">                   +++ I ++g+ +r+++++ aTa+++++Rf++++s+ +             </t>
  </si>
  <si>
    <t xml:space="preserve">  tr|A0A067M    37 GCKIIQQAGLLLRQKQVAMATAQILFQRFWYVTSMTQ------------- 73   </t>
  </si>
  <si>
    <t xml:space="preserve">                   +++ +++++AL+lA+K le+++ ++++++++ dlLL R  H L       </t>
  </si>
  <si>
    <t xml:space="preserve">  tr|A0A067M    74 FGISDVGMGALYLASK-LEECPVRMRDLINVFDLLLSRARHGL------- 115  </t>
  </si>
  <si>
    <t xml:space="preserve">                   +++ S  E+ ++++  +   ++ydl+      ++lv  E+++L+rlgf++</t>
  </si>
  <si>
    <t xml:space="preserve">  tr|A0A067M   116 SSTSSTSEFEYTPMTYFS-STFYDLK------EALVISEMQILKRLGFNV 158  </t>
  </si>
  <si>
    <t xml:space="preserve">                   +a+ py+t +++ r       +gL++++d    +aw++l+D+  t+    </t>
  </si>
  <si>
    <t xml:space="preserve">  tr|A0A067M   159 QAQLPYGTMVNYLRL------LGLDEHPDAA-QKAWGYLNDALQTPVY-- 199  </t>
  </si>
  <si>
    <t xml:space="preserve">                                       L++ ++                      ++</t>
  </si>
  <si>
    <t xml:space="preserve">  tr|A0A067M   200 -------------------ALYPIPT----------------------IA 208  </t>
  </si>
  <si>
    <t xml:space="preserve">                   +a+ ++t+   s                 +++ g           l  ++</t>
  </si>
  <si>
    <t xml:space="preserve">  tr|A0A067M   209 CAAILLTTRTLS----------------LPLPAG---------WYLLFDA 233  </t>
  </si>
  <si>
    <t xml:space="preserve">                   ++e                       +                       </t>
  </si>
  <si>
    <t xml:space="preserve">  tr|A0A067M   234 ELE-----------------------D----------------------- 237  </t>
  </si>
  <si>
    <t xml:space="preserve">                         + +i    ++  +++                             </t>
  </si>
  <si>
    <t xml:space="preserve">  tr|A0A067M   238 ------MMSICGMIMRLYRDR----------------------------P 253  </t>
  </si>
  <si>
    <t xml:space="preserve">                           +++++R ++   </t>
  </si>
  <si>
    <t xml:space="preserve">  tr|A0A067M   254 --------ESERARWVR    262  </t>
  </si>
  <si>
    <t>tr|A0A067MDB4|A0A067MDB4_9HOMO: domain 1 of 1, from 33 to 357: score 90.0, E = 1.1e-23</t>
  </si>
  <si>
    <t xml:space="preserve">                           t+p sl+P  +h++ l  l  ++vs+dm++y       VI  </t>
  </si>
  <si>
    <t xml:space="preserve">  tr|A0A067M    33    ---HHTHPSSLLPYHAHNPFLLYLLSQPVSYDMVLYIVELVETVIVV 76   </t>
  </si>
  <si>
    <t xml:space="preserve">                            +a+LPt+P t   K ++  r + + + ++ G      + ps</t>
  </si>
  <si>
    <t xml:space="preserve">  tr|A0A067M    77 -------DESAALPTPPITPT-KPkgSAREQRSERRSRKG------AFPS 112  </t>
  </si>
  <si>
    <t xml:space="preserve">                     l++fI +l  ss+v+vpTL+++lvYl R r++ ++vakG+ +      </t>
  </si>
  <si>
    <t xml:space="preserve">  tr|A0A067M   113 --LDDFICELIRSSSVRVPTLLSTLVYLDRIRYKIPRVAKGL-Q------ 153  </t>
  </si>
  <si>
    <t xml:space="preserve">                     ct+hr+fla+Li+AaKYl+Dsspkn hw+                  +</t>
  </si>
  <si>
    <t xml:space="preserve">  tr|A0A067M   154 --CTRHRVFLATLIVAAKYLNDSSPKNCHWA------------------D 183  </t>
  </si>
  <si>
    <t xml:space="preserve">                        fS  E+nlme+ qll+lL  dlr  +se + l  ++pfL  ++++</t>
  </si>
  <si>
    <t xml:space="preserve">  tr|A0A067M   184 HATNIFSVNEINLMEK-QLLYLLEFDLR--FSEKECLKAFAPFL-DPADT 229  </t>
  </si>
  <si>
    <t xml:space="preserve">                   qlearhpyrtLrdlkrqker..erasgLrlssdvkvrlawpvlpDsrgts</t>
  </si>
  <si>
    <t xml:space="preserve">                     ++++++  ++  + +   +   a+ L+ + +v+ + + + +  +r++ </t>
  </si>
  <si>
    <t xml:space="preserve">  tr|A0A067M   230 AEANAAAQIEAAVATFEINIplPEAVKLAVDQEVRRVRSLALIRVARASE 279  </t>
  </si>
  <si>
    <t xml:space="preserve">                   ++               A + +Aq + p +     S    +  s+     </t>
  </si>
  <si>
    <t xml:space="preserve">  tr|A0A067M   280 AR---------------AAVLVAQARTPITPPEDDSDDGDALMSFDDLHI 314  </t>
  </si>
  <si>
    <t xml:space="preserve">                   +++ + ++p+t+ssss             ++  ++++g            </t>
  </si>
  <si>
    <t xml:space="preserve">  tr|A0A067M   315 GAIPLNRDPSTTSSSS-------------NSSTDSDNG------------ 339  </t>
  </si>
  <si>
    <t xml:space="preserve">                        ++            +S                             </t>
  </si>
  <si>
    <t xml:space="preserve">  tr|A0A067M   340 -----AL------------TS---------F------------------- 344  </t>
  </si>
  <si>
    <t xml:space="preserve">  tr|A0A067M     - -------------------------------------------------- -    </t>
  </si>
  <si>
    <t xml:space="preserve">                      +     ++++++ +++l    </t>
  </si>
  <si>
    <t xml:space="preserve">  tr|A0A067M   345 ---E-----SNSESDTSDELG    357  </t>
  </si>
  <si>
    <t>tr|J3NSP8|J3NSP8_GAGT3: domain 1 of 1, from 1 to 350: score 89.7, E = 1.3e-23</t>
  </si>
  <si>
    <t xml:space="preserve">                      m+++ ++             +tq+  wl+++++++            </t>
  </si>
  <si>
    <t xml:space="preserve">  tr|J3NSP8|     1    MAANFWD-------------STQRKNWLFTKEQLV------------ 22   </t>
  </si>
  <si>
    <t xml:space="preserve">                                  t ++ +       l +       ++l+  r  +iy</t>
  </si>
  <si>
    <t xml:space="preserve">  tr|J3NSP8|    23 ---------------TKRQAL-------LDDEPTLVQMYSLPEWRHMNIY 50   </t>
  </si>
  <si>
    <t xml:space="preserve">                   ++++I klg ++ v+++  aTa+ Y+kRf+  ++ ++             </t>
  </si>
  <si>
    <t xml:space="preserve">  tr|J3NSP8|    51 FNQQINKLGRKLGVRQQVMATAQMYIKRFYINVEVRR------------- 87   </t>
  </si>
  <si>
    <t xml:space="preserve">                   ++p +++ +A +lA+K +e+ +++++ + +                    </t>
  </si>
  <si>
    <t xml:space="preserve">  tr|J3NSP8|    88 TNPLLVAITAVYLACK-MEENPQHIRLIMN-------------------- 116  </t>
  </si>
  <si>
    <t xml:space="preserve">                          E    +p +              ++ +++++E+ L+++++++l</t>
  </si>
  <si>
    <t xml:space="preserve">  tr|J3NSP8|   117 -------ETHKIWPTETS----------TFDVPKIGECEFYLISEMHANL 149  </t>
  </si>
  <si>
    <t xml:space="preserve">                   ++++pyrtL +l+          L ++   +v+la+++++D++ t+lp  </t>
  </si>
  <si>
    <t xml:space="preserve">  tr|J3NSP8|   150 IVHQPYRTLNALQTK------FYLSND---DVALASSFINDHYMTDLP-- 188  </t>
  </si>
  <si>
    <t xml:space="preserve">                   WVqLDVDLGEVRRACmRmAqLeepnasisssSsy.......ttpsvsrae</t>
  </si>
  <si>
    <t xml:space="preserve">                      L      V  A + +A + +p++ + s+S +++ ++ + +p +   +</t>
  </si>
  <si>
    <t xml:space="preserve">  tr|J3NSP8|   189 ---LVYAPHTVALASIMLALVLRPPTGAQSGSGPggagqvgGVPLSLNLA 235  </t>
  </si>
  <si>
    <t xml:space="preserve">                    +t ++   + +++  + + S++  +++  +   +  +          + </t>
  </si>
  <si>
    <t xml:space="preserve">  tr|J3NSP8|   236 NATHIMQQTAARAAQQGGGGSSGNYGGLAISPSRQRQQQQQ-------QQ 278  </t>
  </si>
  <si>
    <t xml:space="preserve">                   y+ q +  ++                +   +n +    ksk +     + </t>
  </si>
  <si>
    <t xml:space="preserve">  tr|J3NSP8|   279 YRAQQAKSAL--------------AQKEAQLNRE----KSKLQRFASWLS 310  </t>
  </si>
  <si>
    <t xml:space="preserve">                   +++v+v+a + ++qe+i+ +e  e++  +g r                  </t>
  </si>
  <si>
    <t xml:space="preserve">  tr|J3NSP8|   311 ESGVDVEAMIDCTQELIAFYECHEQYNDKGTRD----------------- 343  </t>
  </si>
  <si>
    <t xml:space="preserve">                         +            +R++k   </t>
  </si>
  <si>
    <t xml:space="preserve">  tr|J3NSP8|   344 ------Q-----------ISRFVK    350  </t>
  </si>
  <si>
    <t>tr|A0A178BBZ6|A0A178BBZ6_9PLEO: domain 1 of 1, from 3 to 379: score 89.3, E = 1.7e-23</t>
  </si>
  <si>
    <t xml:space="preserve">                      + ++p +  ++ P+++++  + +++ +   + ++a            </t>
  </si>
  <si>
    <t xml:space="preserve">  tr|A0A178B     3    PVTSPSDRDRVGPHPSYIEIAKPYILQSRIQKCLA------------ 37   </t>
  </si>
  <si>
    <t xml:space="preserve">                                    ++                 s  +++  rL+   </t>
  </si>
  <si>
    <t xml:space="preserve">  tr|A0A178B    38 -----------------DVSM---------------SDAKEDMVRLQ--- 52   </t>
  </si>
  <si>
    <t xml:space="preserve">                   ++++I++++ +++++ +T++Ta +Y+++fr+ +s+++             </t>
  </si>
  <si>
    <t xml:space="preserve">  tr|A0A178B    53 GVAWIDQVRRALHLPIRTFNTAVIYYHKFRLLHSDNE------------- 89   </t>
  </si>
  <si>
    <t xml:space="preserve">                   ++  ++ +aAL++A+K +eD+++k+++++                     </t>
  </si>
  <si>
    <t xml:space="preserve">  tr|A0A178B    90 YNWADASAAALFTACK-IEDTLKKSREIL--------------------- 117  </t>
  </si>
  <si>
    <t xml:space="preserve">                        c+  n +      e L+ d++ f+ ++ l+++lE+++Le++gf++</t>
  </si>
  <si>
    <t xml:space="preserve">  tr|A0A178B   118 -----CANWNMKVGPG--ESLSSDDPRFENHSKLIIGLERLMLESAGFDF 160  </t>
  </si>
  <si>
    <t xml:space="preserve">                   ++r p++  ++l r+      +g +++  +k   aw+ + D ++t++p  </t>
  </si>
  <si>
    <t xml:space="preserve">  tr|A0A178B   161 RNRYPQKLMVKLARA------LGFDKHNVSK--TAWNLSIDLYRTLAP-- 200  </t>
  </si>
  <si>
    <t xml:space="preserve">                   WVqLDVDLGEVRRACmRmAq..LeepnasisssSs..yttpsvsraesgt</t>
  </si>
  <si>
    <t xml:space="preserve">                      L         AC+ +A +    + +++    + +y+ +++srae+++</t>
  </si>
  <si>
    <t xml:space="preserve">  tr|A0A178B   201 ---LKQTTPTLAIACVELAArlHDMDATRLVDTGImkYSKWATSRAEVME 247  </t>
  </si>
  <si>
    <t xml:space="preserve">                   ++l+++   +t+ +s t v++  ++e + +++i+++ + as    + y+l</t>
  </si>
  <si>
    <t xml:space="preserve">  tr|A0A178B   248 TLLDLLDL-YTHHRSLTAVGPLYTLEAFIDVRIGLNQE-ASAAKISRYAL 295  </t>
  </si>
  <si>
    <t xml:space="preserve">                   qrviywekrkaqS.nsvSe.....gsSqyrstsvnvkaGskkskksdekd</t>
  </si>
  <si>
    <t xml:space="preserve">                   +  +    +++qS+n+  ++++ +++S                       </t>
  </si>
  <si>
    <t xml:space="preserve">  tr|A0A178B   296 YASDTNP-DTQQStNGLKTrngidPTS---------P------------- 322  </t>
  </si>
  <si>
    <t xml:space="preserve">                       P+++ + ++   q+  ++  ++ + +       Rf+l+aa+a++er</t>
  </si>
  <si>
    <t xml:space="preserve">  tr|A0A178B   323 --LTPATPGTVSPGNAQPPTSAIGVRGQNGT-----VRFMLDAARARDER 365  </t>
  </si>
  <si>
    <t xml:space="preserve">                         + v+     + ++ + ++  +   </t>
  </si>
  <si>
    <t xml:space="preserve">  tr|A0A178B   366 ------VEVD-----KFHKIEEEE--Y    379  </t>
  </si>
  <si>
    <t>tr|G0V7U7|G0V7U7_NAUCC: domain 1 of 1, from 1 to 290: score 89.3, E = 1.7e-23</t>
  </si>
  <si>
    <t xml:space="preserve">                      ms+   +             l  l+k +v++dmi +L  ++ +V   </t>
  </si>
  <si>
    <t xml:space="preserve">  tr|G0V7U7|     1    MSAYTKA-------------LPILMKSPVTDDMIRFLTNATLKVL-- 32   </t>
  </si>
  <si>
    <t xml:space="preserve">                           pAa  P +P                 e s+ p    rLps  </t>
  </si>
  <si>
    <t xml:space="preserve">  tr|G0V7U7|    33 --------PAANYPSPPTSPS-------------ESSQ-P----RLPS-- 54   </t>
  </si>
  <si>
    <t xml:space="preserve">                   l tfIt l+  ++v  pTL+T+  Yl +++  l++ a+G++         </t>
  </si>
  <si>
    <t xml:space="preserve">  tr|G0V7U7|    55 LMTFITRLVRYTNVYTPTLLTTVCYLNKLKRILPKDATGLPS-------- 96   </t>
  </si>
  <si>
    <t xml:space="preserve">                    t+hrifla Lil aK+ +Dssp nKhwv+Y+d+l               </t>
  </si>
  <si>
    <t xml:space="preserve">  tr|G0V7U7|    97 -TIHRIFLACLILSAKFHNDSSPLNKHWVKYTDgL--------------- 130  </t>
  </si>
  <si>
    <t xml:space="preserve">                       f ++ vnlme+ qll lLd+dlr  vseddl+++l  +L e+++++</t>
  </si>
  <si>
    <t xml:space="preserve">  tr|G0V7U7|   131 ----FTLEDVNLMER-QLLQLLDWDLR--VSEDDLILDLRILL-EPIRSD 172  </t>
  </si>
  <si>
    <t xml:space="preserve">                   le   ++r ++   r           +ssd+     +p++  +  + ++ </t>
  </si>
  <si>
    <t xml:space="preserve">  tr|G0V7U7|   173 LERSWRRRVAATNNRK----------KSSDEG--YVSPISSRPTTPVAS- 209  </t>
  </si>
  <si>
    <t xml:space="preserve">                                                        ++ ++ +    + </t>
  </si>
  <si>
    <t xml:space="preserve">  tr|G0V7U7|   210 -------------------------------------IGNYYNSHNQKLY 222  </t>
  </si>
  <si>
    <t xml:space="preserve">                   ++ ++ ++ ss+ +S+++  +++ ++  ++  +++               </t>
  </si>
  <si>
    <t xml:space="preserve">  tr|G0V7U7|   223 DLQRN-MSVSSNISSSSTLIGSNNDLKRYANYNNS--------------- 256  </t>
  </si>
  <si>
    <t xml:space="preserve">  tr|G0V7U7|   257 ---------------------------R---------------------- 257  </t>
  </si>
  <si>
    <t xml:space="preserve">                       ++s+ +i++ +l++  +++                           </t>
  </si>
  <si>
    <t xml:space="preserve">  tr|G0V7U7|   258 ---EQLSSRSISSNSLEKLSERN--------------------------- 277  </t>
  </si>
  <si>
    <t xml:space="preserve">                            s +++ +++   </t>
  </si>
  <si>
    <t xml:space="preserve">  tr|G0V7U7|   278 L-----QRNSWDLEQVMN    290  </t>
  </si>
  <si>
    <t>tr|A0A163BAY5|A0A163BAY5_DIDRA: domain 1 of 1, from 3 to 392: score 89.2, E = 1.8e-23</t>
  </si>
  <si>
    <t xml:space="preserve">                   *-&gt;mssrp..tppaslvPsslhqaaltqlvkwlvsrdmiayLAihavnVI</t>
  </si>
  <si>
    <t xml:space="preserve">                      +s+ p+++   ++ P+++++  + +++ +   + +++          </t>
  </si>
  <si>
    <t xml:space="preserve">  tr|A0A163B     3    PSATPseHESSRVGPHPSYIEIAKPYILQSRIQTCLT---------- 39   </t>
  </si>
  <si>
    <t xml:space="preserve">                   s+                 s                     +++  rL+ </t>
  </si>
  <si>
    <t xml:space="preserve">  tr|A0A163B    40 SL-----------------SMTD-----------------AKEDAVRLQ- 54   </t>
  </si>
  <si>
    <t xml:space="preserve">                     ++t+I+ ++ +++++ +T++Ta +Y+++fr+ + +++           </t>
  </si>
  <si>
    <t xml:space="preserve">  tr|A0A163B    55 --GVTWIDAVRRALSLPIRTFNTAVIYYHKFRLLHGDNE----------- 91   </t>
  </si>
  <si>
    <t xml:space="preserve">                     ++  ++ +aAL++A+K +eD+++k+++++                   </t>
  </si>
  <si>
    <t xml:space="preserve">  tr|A0A163B    92 --YNWADASAAALFTACK-IEDTLKKSREIL------------------- 119  </t>
  </si>
  <si>
    <t xml:space="preserve">                          c++ nl+      e L+ d++ f+ ++  +++lE+++Le+++f</t>
  </si>
  <si>
    <t xml:space="preserve">  tr|A0A163B   120 -------CASWNLKVGPG--EALSSDDPRFENHSKQIIGLERLMLESASF 160  </t>
  </si>
  <si>
    <t xml:space="preserve">                   ++++r p++  ++l r+      +  + + + k   aw+ + D ++t++p</t>
  </si>
  <si>
    <t xml:space="preserve">  tr|A0A163B   161 DFRNRYPQKLMVKLARA------VKFDQHNEAK--TAWNLSVDLYRTFAP 202  </t>
  </si>
  <si>
    <t xml:space="preserve">                   PWWVqLDVDLGEVRRACmRm.AqLeepnasi...sssSsyttpsvsraes</t>
  </si>
  <si>
    <t xml:space="preserve">                        L         AC+ + A L e+ a +  ++ +  y  +++sr e+</t>
  </si>
  <si>
    <t xml:space="preserve">  tr|A0A163B   203 -----LKQSTPTLAIACLELaARLHERDAEAlvdRGACRYAKWATSRGEV 247  </t>
  </si>
  <si>
    <t xml:space="preserve">                   ++++l+++   +t+ +sstS ++   +e + +++it++ +      a+  </t>
  </si>
  <si>
    <t xml:space="preserve">  tr|A0A163B   248 METLLDLLDL-YTHHRSSTSIGPLYPLETFINIRITLNTE------ASRL 290  </t>
  </si>
  <si>
    <t xml:space="preserve">                   klqr.viywekrkaqSnsvSegsSqyrstsvnvkaGskkskksdekddkp</t>
  </si>
  <si>
    <t xml:space="preserve">                    l+r ++y+     + +   ++sS    t  +  +Gsk  +    + d +</t>
  </si>
  <si>
    <t xml:space="preserve">  tr|A0A163B   291 SLPRyTPYAS----EASASPTASS----TPKTATNGSKPQP--RNGIDTI 330  </t>
  </si>
  <si>
    <t xml:space="preserve">                   qPev.svaapvsssqehivtDelsegksgsgdrraRfslsaagaqaerEt</t>
  </si>
  <si>
    <t xml:space="preserve">                   +P +++ +  +s+ q+ +++  ++ + +       Rf+l+aa+a++e   </t>
  </si>
  <si>
    <t xml:space="preserve">  tr|A0A163B   331 SPNTpDTPGTISPGQPPASAIGVRGQNGT-----VRFMLDAARARDEA-- 373  </t>
  </si>
  <si>
    <t xml:space="preserve">                       + v+    +++++++ + ++    </t>
  </si>
  <si>
    <t xml:space="preserve">  tr|A0A163B   374 ----VEVD--KYHKIEEEEYEVEVP    392  </t>
  </si>
  <si>
    <t>tr|A0A0C3QJ54|A0A0C3QJ54_9HOMO: domain 1 of 1, from 1 to 295: score 89.2, E = 1.9e-23</t>
  </si>
  <si>
    <t xml:space="preserve">                      ms  + p                    l+s  +ia            </t>
  </si>
  <si>
    <t xml:space="preserve">  tr|A0A0C3Q     1    MSVILSP--------------------LASLQQIA------------ 15   </t>
  </si>
  <si>
    <t xml:space="preserve">                                  tPs++                 G+p+++e ++++y</t>
  </si>
  <si>
    <t xml:space="preserve">  tr|A0A0C3Q    16 --------------NTPSRED----------------GIPEDIEEDLRAY 35   </t>
  </si>
  <si>
    <t xml:space="preserve">                   ++++I ++g  + + +++ aTa+v+++Rf+ ++s+++             </t>
  </si>
  <si>
    <t xml:space="preserve">  tr|A0A0C3Q    36 GCKLIQQAGILLKQNQVAMATAQVLFQRFWFVTSMKQ------------- 72   </t>
  </si>
  <si>
    <t xml:space="preserve">                   +++++ +++AL+lA+K le+++++++++++++d+LL R  H L   +   </t>
  </si>
  <si>
    <t xml:space="preserve">  tr|A0A0C3Q    73 FGIGDMGMGALYLASK-LEECPIRMRDLINVYDVLLSRARHTLATSSVAA 121  </t>
  </si>
  <si>
    <t xml:space="preserve">                   +   S + + + ep++++ + +ydl+      d+lv++E+++L+rlgf++</t>
  </si>
  <si>
    <t xml:space="preserve">  tr|A0A0C3Q   122 GASSSPTPFHY-EPMSYFSQRFYDLK------DALVVAEMQILKRLGFNV 164  </t>
  </si>
  <si>
    <t xml:space="preserve">                   +++ py+t  ++ r+      +gL+  + v   +aw++l+Ds  t+    </t>
  </si>
  <si>
    <t xml:space="preserve">  tr|A0A0C3Q   165 QVQLPYGTMINYIRV------LGLADVEGVP-QKAWGYLNDSLQTPVY-- 205  </t>
  </si>
  <si>
    <t xml:space="preserve">                                                        + + +++ + +  </t>
  </si>
  <si>
    <t xml:space="preserve">  tr|A0A0C3Q   206 -------------------------------------AIYPFPTIAVACI 218  </t>
  </si>
  <si>
    <t xml:space="preserve">                    +++                      l+i+++++        p  +  ++</t>
  </si>
  <si>
    <t xml:space="preserve">  tr|A0A0C3Q   219 FLTC--------------------RQLQIPLPEE-----PSHPWWSLFDA 243  </t>
  </si>
  <si>
    <t xml:space="preserve">  tr|A0A0C3Q   244 ELE-----------------------D----------------------- 247  </t>
  </si>
  <si>
    <t xml:space="preserve">                         + +i  + l+  +++s +     +++  +   ++         +</t>
  </si>
  <si>
    <t xml:space="preserve">  tr|A0A0C3Q   248 ------ITSICGYILRLYRPRSEAEKQLVMALVSKKELRK---------W 282  </t>
  </si>
  <si>
    <t xml:space="preserve">                        +m+     R +    </t>
  </si>
  <si>
    <t xml:space="preserve">  tr|A0A0C3Q   283 ----LDMEQQAANRSRG    295  </t>
  </si>
  <si>
    <t>tr|W9VMW2|W9VMW2_9EURO: domain 1 of 1, from 5 to 393: score 88.8, E = 2.4e-23</t>
  </si>
  <si>
    <t xml:space="preserve">                       ++ +++    +Ps + +a+l  ++++wl++  +++           </t>
  </si>
  <si>
    <t xml:space="preserve">  tr|W9VMW2|     5    QETTRHD---ASPSFSKNAVLERtQSQWLFTSQELL----------- 37   </t>
  </si>
  <si>
    <t xml:space="preserve">  tr|W9VMW2|    38 -------------LsPSILDGMP-----------------VAQELANRQK 57   </t>
  </si>
  <si>
    <t xml:space="preserve">                     +++fIt++g ++ +++ TLaTa+vYl+Rf++r+ +v+   +       </t>
  </si>
  <si>
    <t xml:space="preserve">  tr|W9VMW2|    58 --GVNFITQVGIMLKLPQLTLATASVYLHRFFMRHAMVQNNKPG------ 99   </t>
  </si>
  <si>
    <t xml:space="preserve">                      + + ++++A +lA K +e+  +k+K++v                   </t>
  </si>
  <si>
    <t xml:space="preserve">  tr|W9VMW2|   100 --LHHYSVAATAIFLATK-VEENYRKMKELV------------------- 127  </t>
  </si>
  <si>
    <t xml:space="preserve">  tr|W9VMW2|   128 -----VACCRVAQKSPNLVI---DDQSKEYWKWRDTILHNEDLLLEALCF 169  </t>
  </si>
  <si>
    <t xml:space="preserve">  tr|W9VMW2|   170 DLQLEQPYRLLLDFLRYYDVqankqlrntswaflndslVTTMCLQLTPST 219  </t>
  </si>
  <si>
    <t xml:space="preserve">                   kvrla.........wpvlpDsrgtslpPWWVqLDVDLGEVRRACmRmAqL</t>
  </si>
  <si>
    <t xml:space="preserve">                       a   + +  + + ++D+rg   +PWW qL  D+ E+ R C  mA +</t>
  </si>
  <si>
    <t xml:space="preserve">  tr|W9VMW2|   220 IAGSAlymgvkfagIALSDDERG---RPWWEQLGLDIHEIQRGCNLMAEV 266  </t>
  </si>
  <si>
    <t xml:space="preserve">                   eepnasisssSsyttpsvsraesgtsvlgsaskpdtas..ssstSvaess</t>
  </si>
  <si>
    <t xml:space="preserve">                   +e++a  + ++      ++ +  + +  +  ++p+t+ ++ s+t +a+s+</t>
  </si>
  <si>
    <t xml:space="preserve">  tr|W9VMW2|   267 YENPALPRQGQK----DAYTKDDDLAMFDRTRHPATPQpdQSPTMSARSG 312  </t>
  </si>
  <si>
    <t xml:space="preserve">                   sdev..eseleitdgggpassngaepyklqrviywekrkaqSnsvSegsS</t>
  </si>
  <si>
    <t xml:space="preserve">                   s +v+++ ++ +++  g                +w               </t>
  </si>
  <si>
    <t xml:space="preserve">  tr|W9VMW2|   313 SQGVkrDRDAADDQQSG----------------EWG-------------- 332  </t>
  </si>
  <si>
    <t xml:space="preserve">                                                                 ++++</t>
  </si>
  <si>
    <t xml:space="preserve">  tr|W9VMW2|   333 ---------A------------------------------------SVPS 337  </t>
  </si>
  <si>
    <t xml:space="preserve">                   gksgsgdrraRfslsaagaqaerEtvapsfkvklsiSrrm..........</t>
  </si>
  <si>
    <t xml:space="preserve">                   +++g +   aR+     +  +e          ++s S+r +++ ++++ +</t>
  </si>
  <si>
    <t xml:space="preserve">  tr|W9VMW2|   338 ERPGRDYPSARSPKRMRRHSTED---------NPSLSQRSsqrvppqpad 378  </t>
  </si>
  <si>
    <t xml:space="preserve">                   +++++ s + g++++   </t>
  </si>
  <si>
    <t xml:space="preserve">  tr|W9VMW2|   379 grppdDSAVSGDDVQ    393  </t>
  </si>
  <si>
    <t>tr|K5W7J3|K5W7J3_AGABU: domain 1 of 1, from 1 to 290: score 88.2, E = 3.6e-23</t>
  </si>
  <si>
    <t xml:space="preserve">                      m   + p                    l++ +++             </t>
  </si>
  <si>
    <t xml:space="preserve">  tr|K5W7J3|     1    MVPALPP--------------------LATLSQLR------------ 15   </t>
  </si>
  <si>
    <t xml:space="preserve">                                   Ps++                 ++p ++e ++++y</t>
  </si>
  <si>
    <t xml:space="preserve">  tr|K5W7J3|    16 --------------LSPSQQD----------------AIPPDLEEDLRAY 35   </t>
  </si>
  <si>
    <t xml:space="preserve">                   ++++I+++g  + ++++++aTa+++++Rf+++ s +              </t>
  </si>
  <si>
    <t xml:space="preserve">  tr|K5W7J3|    36 GCKLIHQAGILLAQKQVAVATAQILFQRFWYVSSLKN------------- 72   </t>
  </si>
  <si>
    <t xml:space="preserve">                   +++ +i+++AL+lA+K le+++++++++++++d+LLqR AH +    ++ </t>
  </si>
  <si>
    <t xml:space="preserve">  tr|K5W7J3|    73 FGVADIGMGALYLASK-LEECPIRMRDLINVYDVLLQRAAHSISPKADT- 120  </t>
  </si>
  <si>
    <t xml:space="preserve">                           +++ ++   ++  +ydl+      ++lv++E++ L+rlgf++</t>
  </si>
  <si>
    <t xml:space="preserve">  tr|K5W7J3|   121 -------PFKYYPMSY-FGTSFYDLK------EALVVAEMQVLKRLGFDV 156  </t>
  </si>
  <si>
    <t xml:space="preserve">                   +++ py+tL+++ ++      +gL ++ + +   aw++l+D+  t+    </t>
  </si>
  <si>
    <t xml:space="preserve">  tr|K5W7J3|   157 HVVLPYGTLVNYLQV------LGLIKHGTAC-TRAWGYLNDAFQTPVY-- 197  </t>
  </si>
  <si>
    <t xml:space="preserve">                                                        +++ +++   +  </t>
  </si>
  <si>
    <t xml:space="preserve">  tr|K5W7J3|   198 -------------------------------------ALYQVPTIVCAAI 210  </t>
  </si>
  <si>
    <t xml:space="preserve">                   +++ + ++ s + S+a+    e ++++                       </t>
  </si>
  <si>
    <t xml:space="preserve">  tr|K5W7J3|   211 LLTVRHLGLSLP-SEAPHCWWELFDAA----------------------- 236  </t>
  </si>
  <si>
    <t xml:space="preserve">  tr|K5W7J3|   237 -WE-----------------------D----------------------- 239  </t>
  </si>
  <si>
    <t xml:space="preserve">                         + ++  + ++  +++    r+R  ++ a+   +r         +</t>
  </si>
  <si>
    <t xml:space="preserve">  tr|K5W7J3|   240 ------MWSVCGYIMRLYRERGAEERRRVLGLVAKKDVRR---------W 274  </t>
  </si>
  <si>
    <t xml:space="preserve">                      Sr+ g  l++R +    </t>
  </si>
  <si>
    <t xml:space="preserve">  tr|K5W7J3|   275 -LDSRSRGLVLWSRSFT    290  </t>
  </si>
  <si>
    <t>tr|H6CBM7|H6CBM7_EXODN: domain 1 of 1, from 7 to 315: score 88.2, E = 3.8e-23</t>
  </si>
  <si>
    <t xml:space="preserve">                       +++  +  +  P + + +++ ++v++   + ++             </t>
  </si>
  <si>
    <t xml:space="preserve">  tr|H6CBM7|     7    GETNTGTGRRRGPLPNFVQVAKSYVFEQEIQTCLR------------ 41   </t>
  </si>
  <si>
    <t xml:space="preserve">                                  t++ +                   +++++rL+   </t>
  </si>
  <si>
    <t xml:space="preserve">  tr|H6CBM7|    42 --------------NTGVSQA------------------REDSIRLA--- 56   </t>
  </si>
  <si>
    <t xml:space="preserve">  tr|H6CBM7|    57 GVQWIDNVRRALKLPVKTFNTAVVYYHKFRLQHSDGE------------- 93   </t>
  </si>
  <si>
    <t xml:space="preserve">  tr|H6CBM7|    94 YSFVDAAAAALFTACK-IEDTLKKSRDIL--------------------- 121  </t>
  </si>
  <si>
    <t xml:space="preserve">                        c+  n + p+   e L+ d+  f+  ++++++lE+++Le++gf++</t>
  </si>
  <si>
    <t xml:space="preserve">  tr|H6CBM7|   122 -----CAAHNIKVPRK--EHLSPDDQVFEHQSRTIIGLERLMLEASGFDF 164  </t>
  </si>
  <si>
    <t xml:space="preserve">                   ++rhp+  L +l  +          ++s v    a+  ++D ++t++p  </t>
  </si>
  <si>
    <t xml:space="preserve">  tr|H6CBM7|   165 RNRHPQEFLIKLAKF------YNYEKTSRVV-KTAYVMSLDLYRTFAP-- 205  </t>
  </si>
  <si>
    <t xml:space="preserve">                      L         AC+ +A++ L e n  +  +  y  +   r  +++++</t>
  </si>
  <si>
    <t xml:space="preserve">  tr|H6CBM7|   206 ---LKQQTATMAFACLELAgrLLGEENKDLWQGKDYAAWRIDRGMVMETL 252  </t>
  </si>
  <si>
    <t xml:space="preserve">                   l++++  +t+ ++ tSv++++ ++ ++e++i+++ +       e  +l+r</t>
  </si>
  <si>
    <t xml:space="preserve">  tr|H6CBM7|   253 LDLLEL-YTHHRTMTSVGPDFPVDRFLEVRIPLNVE------SEEKRLPR 295  </t>
  </si>
  <si>
    <t xml:space="preserve">                     +w            g+S                               </t>
  </si>
  <si>
    <t xml:space="preserve">  tr|H6CBM7|   296 YTEWI-----------GTS---------P--------------------- 304  </t>
  </si>
  <si>
    <t xml:space="preserve">  tr|H6CBM7|     - -------------------------------------------------- -    </t>
  </si>
  <si>
    <t xml:space="preserve">                    +     + + gl+g       </t>
  </si>
  <si>
    <t xml:space="preserve">  tr|H6CBM7|   305 -E-----DASLGLLGQ--A    315  </t>
  </si>
  <si>
    <t>tr|R7YSB9|R7YSB9_CONA1: domain 1 of 1, from 13 to 422: score 88.1, E = 3.9e-23</t>
  </si>
  <si>
    <t xml:space="preserve">                      + s+p++  +  P+++   ++    +w +s ++++            </t>
  </si>
  <si>
    <t xml:space="preserve">  tr|R7YSB9|    13    PPSQPAA--RHPPKPAAEVLAETEQQWIFSEEELL------------ 45   </t>
  </si>
  <si>
    <t xml:space="preserve">                                  tPs +                 G++ E er  + +</t>
  </si>
  <si>
    <t xml:space="preserve">  tr|R7YSB9|    46 --------------HTPSIMD----------------GMKPEVERETRGK 65   </t>
  </si>
  <si>
    <t xml:space="preserve">                   letfItklgkssrvqvpTLaTalvYlkRfrtrlspv.akGmrkqqQLHID</t>
  </si>
  <si>
    <t xml:space="preserve">                   +++fI ++g+++ +++ TL Ta+v++ Rf +r+s v++ G          </t>
  </si>
  <si>
    <t xml:space="preserve">  tr|R7YSB9|    66 GVNFIWQVGMMLKLPQLTLSTAAVFFNRFLMRHSLVpREGYKP------- 108  </t>
  </si>
  <si>
    <t xml:space="preserve">                     + + +++++L+lA K +e+  +k K++v                    </t>
  </si>
  <si>
    <t xml:space="preserve">  tr|R7YSB9|   109 -LHHYQVAATSLFLATK-VEENCRKVKELV-------------------- 136  </t>
  </si>
  <si>
    <t xml:space="preserve">                       + cc+v+ + p+ l    d++++df+ ++d+++  E+ LLe+l+f+</t>
  </si>
  <si>
    <t xml:space="preserve">  tr|R7YSB9|   137 ----IACCRVAQKNPNLLV---DEQTKDFWKWRDTILFNEDVLLEMLCFD 179  </t>
  </si>
  <si>
    <t xml:space="preserve">                   l ++ py++  d   +++ e  + Lr++       aw++++Ds  t+l  </t>
  </si>
  <si>
    <t xml:space="preserve">  tr|R7YSB9|   180 LTVESPYKIFFDMLKALGAEHNKKLRNA-------AWSFINDSCQTQLcl 222  </t>
  </si>
  <si>
    <t xml:space="preserve">                     ++++ +      + ++ +   ++ +++PWW    V L +VRRAC  mA</t>
  </si>
  <si>
    <t xml:space="preserve">  tr|R7YSB9|   223 ivtsrtigaaaiycgakhcgvafpdfngRPWWEMQGVRLRDVRRACNYMA 272  </t>
  </si>
  <si>
    <t xml:space="preserve">                   qLee.pnasisssSsyttpsvsra...esgtsvlgsaskpdt...assss</t>
  </si>
  <si>
    <t xml:space="preserve">                    ++e+ +++  s+S+y ++ ++  ++++++++ l+s   p t+ ++ +++</t>
  </si>
  <si>
    <t xml:space="preserve">  tr|R7YSB9|   273 DIFEhQPTKDGSESIYVGLRSCEDgdpAEADTRLRSPQTPQTpfpGAGME 322  </t>
  </si>
  <si>
    <t xml:space="preserve">                    +++  +    ++++ + + +g           +q +++ +         </t>
  </si>
  <si>
    <t xml:space="preserve">  tr|R7YSB9|   323 RGASDQGVKRTRENSGASMENG-----------VQAANGST--------- 352  </t>
  </si>
  <si>
    <t xml:space="preserve">                                 +                +P++ ++a  +s+   ++ </t>
  </si>
  <si>
    <t xml:space="preserve">  tr|R7YSB9|   353 --------------N----------------PPARIPKAAEESMAVNGAE 372  </t>
  </si>
  <si>
    <t xml:space="preserve">                   Delsegksgsgdrra....RfslsaagaqaerEtvapsfkvklsiSrrmg</t>
  </si>
  <si>
    <t xml:space="preserve">                     ++++++++++   + +++ +   a aqa +       kv+     + +</t>
  </si>
  <si>
    <t xml:space="preserve">  tr|R7YSB9|   373 AKVEPEQPRTKRVKTeangIDTTAKADAQATG---KGASKVD-----SEE 414  </t>
  </si>
  <si>
    <t xml:space="preserve">                   +++ g+ l+   </t>
  </si>
  <si>
    <t xml:space="preserve">  tr|R7YSB9|   415 GSEEGE-LE    422  </t>
  </si>
  <si>
    <t>tr|A0A0D2FXU7|A0A0D2FXU7_9EURO: domain 1 of 1, from 1 to 355: score 88.1, E = 4e-23</t>
  </si>
  <si>
    <t xml:space="preserve">                      m+++++              +tq+ +w v+ ++++            </t>
  </si>
  <si>
    <t xml:space="preserve">  tr|A0A0D2F     1    MAANYWV-------------STQRKYWTVTPEKLL------------ 22   </t>
  </si>
  <si>
    <t xml:space="preserve">                                 + ++  +         q +    + p ++ rL  i+</t>
  </si>
  <si>
    <t xml:space="preserve">  tr|A0A0D2F    23 --------------ELRDDLE--------KQNAKVLEQWPYPDRRLMFIF 50   </t>
  </si>
  <si>
    <t xml:space="preserve">  tr|A0A0D2F    51 LRDKILQLGKRLQFRQQCVATAMVYLHRYFLSTPMQN------------- 87   </t>
  </si>
  <si>
    <t xml:space="preserve">  tr|A0A0D2F    88 VNLYLLVATAFYLASK-TEESPHHIRLVA--------------------- 115  </t>
  </si>
  <si>
    <t xml:space="preserve">  tr|A0A0D2F   116 ------AEARQAWPEF-V----------PGDVSRLGEMEFCLISEMRSQL 148  </t>
  </si>
  <si>
    <t xml:space="preserve">  tr|A0A0D2F   149 IVWHPYRSLIALKEN----QDLKLSND---ELGLAWSIINDSYMTDLP-- 189  </t>
  </si>
  <si>
    <t xml:space="preserve">                   WVqLDVDLGEVRRACmRmAqLeepnasis...ssSsyttpsvsraesgts</t>
  </si>
  <si>
    <t xml:space="preserve">                      L      +    m +A ++ p a++ ++ ++   +t++   ++ + s</t>
  </si>
  <si>
    <t xml:space="preserve">  tr|A0A0D2F   190 ---LTCPPHIIAIIAMFLAVMFLPSAKATgtvRPLPHDTLANPDSTHFSS 236  </t>
  </si>
  <si>
    <t xml:space="preserve">                   + g++++ ++++ +        s+ +++ + + ++g  +  n  ++  ++</t>
  </si>
  <si>
    <t xml:space="preserve">  tr|A0A0D2F   237 LGGGGRQTLSGPFNTVLGNLQMSNQMAAQSHANMNGKASAANQNQSQTDP 286  </t>
  </si>
  <si>
    <t xml:space="preserve">                       ++                + t ++ +     +k     + + +++ </t>
  </si>
  <si>
    <t xml:space="preserve">  tr|A0A0D2F   287 LQQQPL---------------DKETALTLM--KENEKMANTIKFLVESGI 319  </t>
  </si>
  <si>
    <t xml:space="preserve">                   ++++ ++ +qe+i++++ +e++ ++                         </t>
  </si>
  <si>
    <t xml:space="preserve">  tr|A0A0D2F   320 DIEQMIEGTQEMISLYDIWEQYNEK------------------------- 344  </t>
  </si>
  <si>
    <t xml:space="preserve">                   +vk          +v+R lk   </t>
  </si>
  <si>
    <t xml:space="preserve">  tr|A0A0D2F   345 SVK---------DVVARCLK    355  </t>
  </si>
  <si>
    <t>tr|M2V1C1|M2V1C1_COCH5: domain 1 of 1, from 5 to 387: score 87.2, E = 7.3e-23</t>
  </si>
  <si>
    <t xml:space="preserve">  tr|M2V1C1|     5    ASTSDRD--RVGPHPSYIEIAKPYILQSRMQKCLS------------ 37   </t>
  </si>
  <si>
    <t xml:space="preserve">  tr|M2V1C1|    38 ----------------DINMS---------------DA-KEDAVRLQ--- 52   </t>
  </si>
  <si>
    <t xml:space="preserve">  tr|M2V1C1|    53 GVAWIDQVRRALQLPIRTFNTAVIYYHKFRLLHADNE------------- 89   </t>
  </si>
  <si>
    <t xml:space="preserve">  tr|M2V1C1|    90 YNWADAAAAALFTACK-IEDTLKKSREIL--------------------- 117  </t>
  </si>
  <si>
    <t xml:space="preserve">                        c+  nl+  ++              ++ l+++lE+++Le++gf++</t>
  </si>
  <si>
    <t xml:space="preserve">  tr|M2V1C1|   118 -----CAHWNLKRFDS--------------HSKLIIGLERLMLESAGFDF 148  </t>
  </si>
  <si>
    <t xml:space="preserve">  tr|M2V1C1|   149 RNRYPQKVMVKLARA--------LKFDANVEAKTTWNLSIDLYRTFAP-- 188  </t>
  </si>
  <si>
    <t xml:space="preserve">  tr|M2V1C1|   189 ---LKQSTPTLAIACLELAArlHGKDATKFvdAGPVKYSTWATSRAEVME 235  </t>
  </si>
  <si>
    <t xml:space="preserve">                   ++l+++   +t+ +  t v++  ++e +++++i+++ +      a+   +</t>
  </si>
  <si>
    <t xml:space="preserve">  tr|M2V1C1|   236 TLLDLLDL-YTHHRAATCVGPNYTLEHFLNIRIGLNQE------ASAANI 278  </t>
  </si>
  <si>
    <t xml:space="preserve">                   +r              S + S    t v+ +       ks  ++  ++P </t>
  </si>
  <si>
    <t xml:space="preserve">  tr|M2V1C1|   279 PRYSQYA---------SGAAS---ETGVTGN-----GTKSRNGLGPASPL 311  </t>
  </si>
  <si>
    <t xml:space="preserve">  tr|M2V1C1|   312 TPATPVTLSPGTEHAPKSAIGIRGQN--GTVRFMLDAARAHDERAEVEKF 359  </t>
  </si>
  <si>
    <t xml:space="preserve">  tr|M2V1C1|   360 HKVE-----EEeyevevsndtrpDDRERDRIRV    387  </t>
  </si>
  <si>
    <t>tr|G0W4M2|G0W4M2_NAUDC: domain 1 of 1, from 1 to 282: score 86.6, E = 1.2e-22</t>
  </si>
  <si>
    <t xml:space="preserve">                      mss + +             l  l+k +v++d i +L  ++ +V   </t>
  </si>
  <si>
    <t xml:space="preserve">  tr|G0W4M2|     1    MSSYSKA-------------LPILMKAPVTDDIIRFLTNATLKVL-- 32   </t>
  </si>
  <si>
    <t xml:space="preserve">                           pA+  P +Ps                +  + p    rLps  </t>
  </si>
  <si>
    <t xml:space="preserve">  tr|G0W4M2|    33 --------PASNYPSPPSSPN-------------DEYQ-P----RLPS-- 54   </t>
  </si>
  <si>
    <t xml:space="preserve">                   l tfIt+l+  ++v  pTL+T+  Yl +++  l++ a+G++         </t>
  </si>
  <si>
    <t xml:space="preserve">  tr|G0W4M2|    55 LMTFITNLVRYTNVYTPTLLTTVCYLNKLKRLLPKDATGLPS-------- 96   </t>
  </si>
  <si>
    <t xml:space="preserve">  tr|G0W4M2|    97 -TIHRIFLACLILSAKFHNDSSPLNKHWVKYTDgL--------------- 130  </t>
  </si>
  <si>
    <t xml:space="preserve">                       f ++ vnlme+ qll lLd+dlr  vseddll++lE++L e+++ +</t>
  </si>
  <si>
    <t xml:space="preserve">  tr|G0W4M2|   131 ----FTLEDVNLMER-QLLQLLDWDLR--VSEDDLLIDLEMLL-EPIRED 172  </t>
  </si>
  <si>
    <t xml:space="preserve">                   le   ++r+L++    k r                  p+ +D + ++ + </t>
  </si>
  <si>
    <t xml:space="preserve">  tr|G0W4M2|   173 LERSRRRRILSNTNNNKKR------------L-----PSFNDGYISPIS- 204  </t>
  </si>
  <si>
    <t xml:space="preserve">                                                   S +t p+++  + +  + </t>
  </si>
  <si>
    <t xml:space="preserve">  tr|G0W4M2|   205 --------------------------------SRPTSPNSYQQPNQK-FY 221  </t>
  </si>
  <si>
    <t xml:space="preserve">                    + ++ ++as  s+S+   +s +          ++               </t>
  </si>
  <si>
    <t xml:space="preserve">  tr|G0W4M2|   222 NLQRNVSVASNLSSSSTLIGSMNDLKRFTNVRTNS--------------- 256  </t>
  </si>
  <si>
    <t xml:space="preserve">                                            n++                      </t>
  </si>
  <si>
    <t xml:space="preserve">  tr|G0W4M2|   257 -------------------------NTQ---------------------- 259  </t>
  </si>
  <si>
    <t xml:space="preserve">                               ++ l ++ +                             </t>
  </si>
  <si>
    <t xml:space="preserve">  tr|G0W4M2|   260 ------------LEKLNSMNDS---------------------------- 269  </t>
  </si>
  <si>
    <t xml:space="preserve">                   +     +  s +++ +++   </t>
  </si>
  <si>
    <t xml:space="preserve">  tr|G0W4M2|   270 Q-----KRQSWDLEQVMN    282  </t>
  </si>
  <si>
    <t>tr|A0A0D2H6Q4|A0A0D2H6Q4_9EURO: domain 1 of 1, from 1 to 351: score 86.3, E = 1.4e-22</t>
  </si>
  <si>
    <t xml:space="preserve">  tr|A0A0D2H     1    MAANYWV-------------STQRKFWTFTPEKLL------------ 22   </t>
  </si>
  <si>
    <t xml:space="preserve">                                 + ++            q      + p ++ rL  i+</t>
  </si>
  <si>
    <t xml:space="preserve">  tr|A0A0D2H    23 --------------ESRDELD--------RQNSKVLEQWPYPDRRLMLIF 50   </t>
  </si>
  <si>
    <t xml:space="preserve">                   l + I +lgk+++ +++ +aTa vY++R ++ +++               </t>
  </si>
  <si>
    <t xml:space="preserve">  tr|A0A0D2H    51 LRDRILQLGKRLQFRQQCVATAMVYMQRYFLSTPMQN------------- 87   </t>
  </si>
  <si>
    <t xml:space="preserve">  tr|A0A0D2H    88 VNLYLLVATAFYLASK-TEESPHHIRLVA--------------------- 115  </t>
  </si>
  <si>
    <t xml:space="preserve">                         +E++  +p+               +++ l++ E+ L+++++++l</t>
  </si>
  <si>
    <t xml:space="preserve">  tr|A0A0D2H   116 ------AEARQAWPEF-V----------PGDVSRLGEMEFCLISEMRSEL 148  </t>
  </si>
  <si>
    <t xml:space="preserve">  tr|A0A0D2H   149 IVWHPYRSLIALKENQEL----KLTND---ELGLAWSIINDSYMTDLP-- 189  </t>
  </si>
  <si>
    <t xml:space="preserve">                      L      V    m +A ++ p a+++    + + ++   + ++ +++</t>
  </si>
  <si>
    <t xml:space="preserve">  tr|A0A0D2H   190 ---LTCPPHLVAIIAMFLAVVFLPSAKAAGTLRPLPHETLSNPDAGHFSS 236  </t>
  </si>
  <si>
    <t xml:space="preserve">                   s...askpdtasssstSvaesssdeveseleitdgggpassn.....gae</t>
  </si>
  <si>
    <t xml:space="preserve">                   ++ +++++++++ +s  +    s+ +++ +++ ++g  +  n++++ + +</t>
  </si>
  <si>
    <t xml:space="preserve">  tr|A0A0D2H   237 LgvgGRQSLSTPINSVLSNLQMSNLMATQSNAHLNGKASFLNqtetaSQQ 286  </t>
  </si>
  <si>
    <t xml:space="preserve">                   p+++ +vi +                        k     +k +   + +</t>
  </si>
  <si>
    <t xml:space="preserve">  tr|A0A0D2H   287 PGDREKVINLS-----------------------K---DNEKMQNTIKFL 310  </t>
  </si>
  <si>
    <t xml:space="preserve">                    +++  +++ ++ +qe+i++++ +e++ ++                    </t>
  </si>
  <si>
    <t xml:space="preserve">  tr|A0A0D2H   311 VESGINIEQMIEGTQELISLYDIWEQYNEK-------------------- 340  </t>
  </si>
  <si>
    <t xml:space="preserve">                        +vk           v+R +k   </t>
  </si>
  <si>
    <t xml:space="preserve">  tr|A0A0D2H   341 -----SVK---------DAVARCMK    351  </t>
  </si>
  <si>
    <t>tr|J4I2T9|J4I2T9_9APHY: domain 1 of 1, from 1 to 272: score 84.8, E = 3.9e-22</t>
  </si>
  <si>
    <t xml:space="preserve">                      ms+ ++p                    l+s  +i+            </t>
  </si>
  <si>
    <t xml:space="preserve">  tr|J4I2T9|     1    MSTALYP--------------------LASLAQIE------------ 15   </t>
  </si>
  <si>
    <t xml:space="preserve">  tr|J4I2T9|    16 --------------KTPSRED----------------GIPGDLEEDLRAY 35   </t>
  </si>
  <si>
    <t xml:space="preserve">                   letfItklgkssrv...................qvpTLaTalvYlkRfrt</t>
  </si>
  <si>
    <t xml:space="preserve">                   ++++I+++g  + +   +   +     +  ++++++++aTa+++++Rf++</t>
  </si>
  <si>
    <t xml:space="preserve">  tr|J4I2T9|    36 GCKLIHEAGILLKQymfsilytmicmlrlaenrKQVAVATAQILFQRFWY 85   </t>
  </si>
  <si>
    <t xml:space="preserve">                   rlspvakGmrkqqQLHIDSctphriflaALilAaKYleDsspknKhwvsY</t>
  </si>
  <si>
    <t xml:space="preserve">                   ++s+++             +++++i+++AL+lA+K le++++++++++++</t>
  </si>
  <si>
    <t xml:space="preserve">  tr|J4I2T9|    86 VTSMKQ-------------FGIGDIGMGALYLASK-LEECPIRMRDLINV 121  </t>
  </si>
  <si>
    <t xml:space="preserve">                   adlLLqRTAH.KLKHpkgyskfGfS..ccEvnlmepkqllelLdydlrdf</t>
  </si>
  <si>
    <t xml:space="preserve">                   +dlL qR  H++    +g s+   S+++ E+ ++++   +++++ydl+  </t>
  </si>
  <si>
    <t xml:space="preserve">  tr|J4I2T9|   122 YDLLQQRSTHtRSVLLSGNSSPSTSrrRLEFHYTPMSY-FGNTFYDLK-- 168  </t>
  </si>
  <si>
    <t xml:space="preserve">                   vseddllvhlEpfLLerlgfqlearhpyrtLrdlkrqkererasgLrlss</t>
  </si>
  <si>
    <t xml:space="preserve">                       ++lv++E++ L+rlgf++ ++ py+tL+++ r       +gL++++</t>
  </si>
  <si>
    <t xml:space="preserve">  tr|J4I2T9|   169 ----EALVVAEMQVLKRLGFNVNVVLPYGTLVNYLRL------LGLTNRE 208  </t>
  </si>
  <si>
    <t xml:space="preserve">                   dv+ + aw++l+D+  t+                                </t>
  </si>
  <si>
    <t xml:space="preserve">  tr|J4I2T9|   209 DVC-NRAWGYLNDALQTPVY------------------------------ 227  </t>
  </si>
  <si>
    <t xml:space="preserve">                            +++++++  s+  +++                       l </t>
  </si>
  <si>
    <t xml:space="preserve">  tr|J4I2T9|   228 ---------ALYAVPTIVSAAILLTS--------------------RHLS 248  </t>
  </si>
  <si>
    <t xml:space="preserve">                   i+++ +            ++   we                         </t>
  </si>
  <si>
    <t xml:space="preserve">  tr|J4I2T9|   249 IPLPSS------------PDNCWWE-----------------------L- 262  </t>
  </si>
  <si>
    <t xml:space="preserve">  tr|J4I2T9|     - -------------------------------------------------- -    </t>
  </si>
  <si>
    <t xml:space="preserve">                                                 + ++++++    </t>
  </si>
  <si>
    <t xml:space="preserve">  tr|J4I2T9|   263 ---------------------F--------DADWEDVWS    272  </t>
  </si>
  <si>
    <t>tr|A0A165IFW1|A0A165IFW1_EXIGL: domain 1 of 1, from 1 to 273: score 84.8, E = 4e-22</t>
  </si>
  <si>
    <t xml:space="preserve">                      m++++ +                    l+s  +++            </t>
  </si>
  <si>
    <t xml:space="preserve">  tr|A0A165I     1    MAQNRVL------------------NPLASLAQVE------------ 17   </t>
  </si>
  <si>
    <t xml:space="preserve">  tr|A0A165I    18 --------------RTPSMED----------------GMPWELEEDLRAY 37   </t>
  </si>
  <si>
    <t xml:space="preserve">                   ++++I ++g  + + +++ aTa+++++Rf++++s+++             </t>
  </si>
  <si>
    <t xml:space="preserve">  tr|A0A165I    38 GCKLIQQAGILLKQNQVAMATAQILFQRFWYVTSMKQ------------- 74   </t>
  </si>
  <si>
    <t xml:space="preserve">  tr|A0A165I    75 FGIGDIGMGALYLASK-LEECPLRMRDLINVYDLLLSRALH--------- 114  </t>
  </si>
  <si>
    <t xml:space="preserve">                    +  S +   +  p+ ++   +y+l+      d+lv+ E+++L+rlgf+ </t>
  </si>
  <si>
    <t xml:space="preserve">  tr|A0A165I   115 -SSSSTPGPYVHTPMLYFAPAFYELK------DALVVSEMQILKRLGFNT 157  </t>
  </si>
  <si>
    <t xml:space="preserve">                   +++ py+tL+++ r++e+     ++++ d + r+aw++l+Ds  t++   </t>
  </si>
  <si>
    <t xml:space="preserve">  tr|A0A165I   158 QVVLPYGTLVNYLRVLEL-----STNT-DAC-RKAWGYLNDSLQTPAF-- 198  </t>
  </si>
  <si>
    <t xml:space="preserve">  tr|A0A165I   199 -------------------------------------ALYPVPAVICACV 211  </t>
  </si>
  <si>
    <t xml:space="preserve">                   +++                       l i++++            +  ++</t>
  </si>
  <si>
    <t xml:space="preserve">  tr|A0A165I   212 LLAT--------------------RHLAIPLPDD---------WWILFDA 232  </t>
  </si>
  <si>
    <t xml:space="preserve">                   +we                   +v                          </t>
  </si>
  <si>
    <t xml:space="preserve">  tr|A0A165I   233 EWE-------------------DVHSI----------------------- 240  </t>
  </si>
  <si>
    <t xml:space="preserve">                                      +g  +r +R+   a++++           v </t>
  </si>
  <si>
    <t xml:space="preserve">  tr|A0A165I   241 -------------------AGMIMRLYRPRQPAERLRLAQ-------LVT 264  </t>
  </si>
  <si>
    <t xml:space="preserve">                           +++v R l+   </t>
  </si>
  <si>
    <t xml:space="preserve">  tr|A0A165I   265 --------KREVRRWLE    273  </t>
  </si>
  <si>
    <t>tr|A0A0D2AJ56|A0A0D2AJ56_9EURO: domain 1 of 1, from 1 to 345: score 84.3, E = 5.5e-22</t>
  </si>
  <si>
    <t xml:space="preserve">  tr|A0A0D2A     1    MAANYWT-------------STQRKFWTFTPDKLV------------ 22   </t>
  </si>
  <si>
    <t xml:space="preserve">                                   ++  +         q +  + + p ++ r   i+</t>
  </si>
  <si>
    <t xml:space="preserve">  tr|A0A0D2A    23 --------------DIRDDLE--------KQNAKIIEQHPYPDRRHMMIF 50   </t>
  </si>
  <si>
    <t xml:space="preserve">  tr|A0A0D2A    51 LRDRLLQLAKRLQFRQQCVATALVYLHRYFLSTPMQN------------- 87   </t>
  </si>
  <si>
    <t xml:space="preserve">                   ++ ++ +++A++lA+K +e+s+ + + ++                     </t>
  </si>
  <si>
    <t xml:space="preserve">  tr|A0A0D2A    88 VNLYLLAATAFYLASK-TEESPHHVRLVA--------------------- 115  </t>
  </si>
  <si>
    <t xml:space="preserve">  tr|A0A0D2A   116 ------AEARQSWPEF-I----------PGDVARLGEMEFCLISDMRSQL 148  </t>
  </si>
  <si>
    <t xml:space="preserve">  tr|A0A0D2A   149 IVWHPYRSLIALKEN----QDLKLSND---ELGLAWSIINDSFMTDLP-- 189  </t>
  </si>
  <si>
    <t xml:space="preserve">  tr|A0A0D2A   190 ---LTCAPHLTAVIAMFLAVVFLPTAKSTGTLRPLSHETLSNPDNGPFSS 236  </t>
  </si>
  <si>
    <t xml:space="preserve">                   +  ++++ +s +  ++    ++++  ++  +g+g a ++++  +p++  +</t>
  </si>
  <si>
    <t xml:space="preserve">  tr|A0A0D2A   237 LVGRQNLSGSFGGVLGNLQMSSQAVLPNTSNGNGKARMqqSDTQPFDKEK 286  </t>
  </si>
  <si>
    <t xml:space="preserve">                   +i                          k    ++k +  ++ + +++ +</t>
  </si>
  <si>
    <t xml:space="preserve">  tr|A0A0D2A   287 AIATA-----------------------K---ESEKMQNTMKFLVESGID 310  </t>
  </si>
  <si>
    <t xml:space="preserve">  tr|A0A0D2A   311 IERMIEGTQEMIALYDAWEQYNEK-------------------------S 335  </t>
  </si>
  <si>
    <t xml:space="preserve">                   vk           v+R lk   </t>
  </si>
  <si>
    <t xml:space="preserve">  tr|A0A0D2A   336 VK---------DTVSRCLK    345  </t>
  </si>
  <si>
    <t>tr|A0A0D2CPM9|A0A0D2CPM9_9EURO: domain 1 of 1, from 1 to 351: score 83.9, E = 7.5e-22</t>
  </si>
  <si>
    <t xml:space="preserve">                      m+++++              +tq+ +w ++ +++             </t>
  </si>
  <si>
    <t xml:space="preserve">  tr|A0A0D2C     1    MAANYWV-------------STQRKFWTFTPEKLF------------ 22   </t>
  </si>
  <si>
    <t xml:space="preserve">                                 + ++  +         q      + p ++ rL  i+</t>
  </si>
  <si>
    <t xml:space="preserve">  tr|A0A0D2C    23 --------------EIRDDLE--------KQNSKVLEQWPYPDRRLMFIF 50   </t>
  </si>
  <si>
    <t xml:space="preserve">  tr|A0A0D2C    51 LRDKILQLGKRLQFRQQCVATAMVYMQRYFLSTPMQN------------- 87   </t>
  </si>
  <si>
    <t xml:space="preserve">  tr|A0A0D2C    88 VNLYLLVATAFYLASK-TEESPHHIRLVA--------------------- 115  </t>
  </si>
  <si>
    <t xml:space="preserve">  tr|A0A0D2C   116 ------AEARQAWPEF-V----------PGDVSRLGEMEFCLISEMRSQL 148  </t>
  </si>
  <si>
    <t xml:space="preserve">  tr|A0A0D2C   149 IVWHPYRSLIALKENQEL----KLTND---ELGLAWSIINDSYMTDLP-- 189  </t>
  </si>
  <si>
    <t xml:space="preserve">                      L      +    m +A ++ p a+++    + + ++   +      +</t>
  </si>
  <si>
    <t xml:space="preserve">  tr|A0A0D2C   190 ---LTCPPHLIAIIAMFLAVVFLPSAKAAGTLRPLPHETLSNP------D 230  </t>
  </si>
  <si>
    <t xml:space="preserve">                   saskpdtasssstSvaesss........deveseleitdgggpassngae</t>
  </si>
  <si>
    <t xml:space="preserve">                   s+  ++++++ ++S+++ +s+  ++ + +++ ++    + +g a+s    </t>
  </si>
  <si>
    <t xml:space="preserve">  tr|A0A0D2C   231 SGHFSSLGVGGRQSLSTPFSnalsnlqmSNQIAAQSNASVNGKAPSLNQN 280  </t>
  </si>
  <si>
    <t xml:space="preserve">                   ++++q     e                    +        +k +   + +</t>
  </si>
  <si>
    <t xml:space="preserve">  tr|A0A0D2C   281 DPASQQPLDKE------------------KAIILS--KENEKMQNTLKFL 310  </t>
  </si>
  <si>
    <t xml:space="preserve">  tr|A0A0D2C   311 VESGINIEQMIEGTQELISLYDIWEQYNEK-------------------- 340  </t>
  </si>
  <si>
    <t xml:space="preserve">  tr|A0A0D2C   341 -----AVK---------DAVARCMK    351  </t>
  </si>
  <si>
    <t>tr|A0A0G2EL18|A0A0G2EL18_9PEZI: domain 1 of 1, from 82 to 475: score 83.9, E = 7.5e-22</t>
  </si>
  <si>
    <t xml:space="preserve">                      ++ + +p   + P+++++ ++ ++v++  +   +a            </t>
  </si>
  <si>
    <t xml:space="preserve">  tr|A0A0G2E    82    PAPLTAPNGQPGPHPSFIEVAKPYVFQQKVEQFLA------------ 116  </t>
  </si>
  <si>
    <t xml:space="preserve">  tr|A0A0G2E   117 --------------AIGMAEA------------------KEDSIRLQ--- 131  </t>
  </si>
  <si>
    <t xml:space="preserve">                   ++++I++++ks++++v+T++Ta vY+++fr+ +s+++             </t>
  </si>
  <si>
    <t xml:space="preserve">  tr|A0A0G2E   132 GVQLIDNVRKSLQLPVRTFNTACVYYHKFRLIHSDNE------------- 168  </t>
  </si>
  <si>
    <t xml:space="preserve">                   +++ +++laAL++A+K +eD+++k+K+++                     </t>
  </si>
  <si>
    <t xml:space="preserve">  tr|A0A0G2E   169 YNIVEAALAALFTACK-IEDTLKKSKEII--------------------- 196  </t>
  </si>
  <si>
    <t xml:space="preserve">                   kfGfSccEvnlmepkqllelL......dydlrdfvseddllvhlEpfLLe</t>
  </si>
  <si>
    <t xml:space="preserve">                        c+++nl+ p     +L+++++++ +l+ ++  +  +++lE+++Le</t>
  </si>
  <si>
    <t xml:space="preserve">  tr|A0A0G2E   197 -----CASFNLKLPLA--DQLspddprFSRLKQLEQPSKVIIGLERLMLE 239  </t>
  </si>
  <si>
    <t xml:space="preserve">                    +gf+++ r+p++   +l r       +g ++     +  a++ ++D ++</t>
  </si>
  <si>
    <t xml:space="preserve">  tr|A0A0G2E   240 GAGFDFRSRQPQKLVIKLARW------CGFAKE--RVGKTAYNMSLDLYR 281  </t>
  </si>
  <si>
    <t xml:space="preserve">                   tslpPWWVqLDVDLGEVRRACmRm.AqLeepnasisssSsyttpsvsrae</t>
  </si>
  <si>
    <t xml:space="preserve">                   t++p     L         AC+ + A L  +      + +y  + vsrae</t>
  </si>
  <si>
    <t xml:space="preserve">  tr|A0A0G2E   282 TFAP-----LKQTTAAMALACVELaARLCDARLERIQALEYARWKVSRAE 326  </t>
  </si>
  <si>
    <t xml:space="preserve">                   ++++ l+++   +t+ ++ +  ++   ++   +++i ++ +       ++</t>
  </si>
  <si>
    <t xml:space="preserve">  tr|A0A0G2E   327 VMETMLDLLDL-YTHHRNTSLIGPHHPLDTYINVRIALNQE------SKD 369  </t>
  </si>
  <si>
    <t xml:space="preserve">                    +l+r              S +++ + st  ++  G  +s       +++</t>
  </si>
  <si>
    <t xml:space="preserve">  tr|A0A0G2E   370 ARLPRYTQYA---------SPPTT-TPSTATTTAVGTPSSTLPPKPTTAA 409  </t>
  </si>
  <si>
    <t xml:space="preserve">                     +++ +   ++ + +  t    ++  g +     +++ aa a a     </t>
  </si>
  <si>
    <t xml:space="preserve">  tr|A0A0G2E   410 AAATTTPNGLPPKPGTTTTTTPTPATNG-TLQQLPPTAPAAAAAAAA--- 455  </t>
  </si>
  <si>
    <t xml:space="preserve">                        v l+iS  + +g+ g ++    </t>
  </si>
  <si>
    <t xml:space="preserve">  tr|A0A0G2E   456 ----GVTLPISAIGTRGVGGTVRF    475  </t>
  </si>
  <si>
    <t>tr|M7UEX2|M7UEX2_BOTF1: domain 1 of 1, from 8 to 391: score 83.5, E = 9.9e-22</t>
  </si>
  <si>
    <t xml:space="preserve">                      ++ +pt + +  P++++++++ +++++  +  ++         +I  </t>
  </si>
  <si>
    <t xml:space="preserve">  tr|M7UEX2|     8    PAPEPTQVIPTGPHPSFIQVAKPYMFQQHVNTKLM--------II-- 44   </t>
  </si>
  <si>
    <t xml:space="preserve">                                     ++p                  +++  rL+   </t>
  </si>
  <si>
    <t xml:space="preserve">  tr|M7UEX2|    45 -----------------GANP-----------------TREDQFRLQ--- 57   </t>
  </si>
  <si>
    <t xml:space="preserve">                   ++t+I  ++++++++v+T+ Ta+ Y++Rfr+ + + +             </t>
  </si>
  <si>
    <t xml:space="preserve">  tr|M7UEX2|    58 GVTWINDVRVALQLPVRTFCTAATYFHRFRLAHKDTE------------- 94   </t>
  </si>
  <si>
    <t xml:space="preserve">  tr|M7UEX2|    95 YQYQDAAAAALLTACK-IEDTLKKSKDII--------------------- 122  </t>
  </si>
  <si>
    <t xml:space="preserve">  tr|M7UEX2|   123 -----CAAHNLKHSAA--EHLSSDDTIFEAPSKVVIGLERLMLEASSFDF 165  </t>
  </si>
  <si>
    <t xml:space="preserve">                   ++r p+++L +l          g +++ ++    a+ v  D ++t++p  </t>
  </si>
  <si>
    <t xml:space="preserve">  tr|M7UEX2|   166 RVRYPQKHLIKLVKN------GGIQRDVAEV---AYQVMIDLYRTFAP-- 204  </t>
  </si>
  <si>
    <t xml:space="preserve">                      L         AC+ +A L     +  ++ sy+ + +sr+e+ ++ l+</t>
  </si>
  <si>
    <t xml:space="preserve">  tr|M7UEX2|   205 ---LKQTCSTMSFACVELATLICEKQKGWRGPSYKKWWTSRSEIVETMLD 251  </t>
  </si>
  <si>
    <t xml:space="preserve">                   ++   +t+    + v++    e + +++i+ + +       e  +l+r  </t>
  </si>
  <si>
    <t xml:space="preserve">  tr|M7UEX2|   252 LLDL-YTHYQKQSIVGPLHNIEKFIGIRIKINQE------LEEKRLPRHT 294  </t>
  </si>
  <si>
    <t xml:space="preserve">                   ywekrkaqSnsvSegsSqyrstsvnvkaGskkskksdekddkpqPevs..</t>
  </si>
  <si>
    <t xml:space="preserve">                   +                         +    ++ +   ++    P ++ +</t>
  </si>
  <si>
    <t xml:space="preserve">  tr|M7UEX2|   295 EHH-----------------------E----APRNNGVRHPPNTPVTPas 317  </t>
  </si>
  <si>
    <t xml:space="preserve">                   .........vaapvsssqehivtDelsegksgsgdrraRfslsaagaqae</t>
  </si>
  <si>
    <t xml:space="preserve">                   + + + +++va+p ++s+ ++++ + +++  +   ++ R++l+   a+ e</t>
  </si>
  <si>
    <t xml:space="preserve">  tr|M7UEX2|   318 padlrfnghVASPANQSPKSVSSGSKPPTGIRGQSGTVRYMLDVVTAKNE 367  </t>
  </si>
  <si>
    <t xml:space="preserve">                   r  v  +f  +     ++ + +v++ +    </t>
  </si>
  <si>
    <t xml:space="preserve">  tr|M7UEX2|   368 RDIVDTYFQDE----YEGYEVEVEEAVP    391  </t>
  </si>
  <si>
    <t>tr|A0A074VYC8|A0A074VYC8_9PEZI: domain 1 of 1, from 1 to 183: score 83.5, E = 1e-21</t>
  </si>
  <si>
    <t xml:space="preserve">                            +             l+++++++vs+dm++yLA+ a++VI+C</t>
  </si>
  <si>
    <t xml:space="preserve">  tr|A0A074V     1    ------A-------------LNHFIYLPVSKDMVSYLALKASQVIRC 28   </t>
  </si>
  <si>
    <t xml:space="preserve">                   d  ++      +L+Pt+P t            +    s+ p     Lps </t>
  </si>
  <si>
    <t xml:space="preserve">  tr|A0A074V    29 DNTPIHN---KDLpPTPPITPT---------EQGFNLSQEP----PLPS- 61   </t>
  </si>
  <si>
    <t xml:space="preserve">  tr|A0A074V    62 -VEQFIQSLVDRSSVQVPTLMTTLVYLGRLQQRLPPVAKGMRC------- 103  </t>
  </si>
  <si>
    <t xml:space="preserve">                     t+hriflaALilAaK l+DsspknKhw++Y+++            kgy</t>
  </si>
  <si>
    <t xml:space="preserve">  tr|A0A074V   104 --TTHRIFLAALILAAKSLNDSSPKNKHWARYTAV------------KGY 139  </t>
  </si>
  <si>
    <t xml:space="preserve">                    +fGf + Evnlme+ qll lL++dl   v+eddl+ hlEpfL       </t>
  </si>
  <si>
    <t xml:space="preserve">  tr|A0A074V   140 EGFGFNLVEVNLMEK-QLLNLLNWDLI--VREDDLYFHLEPFL------- 179  </t>
  </si>
  <si>
    <t xml:space="preserve">                                                                  +p </t>
  </si>
  <si>
    <t xml:space="preserve">  tr|A0A074V   180 -----------------------------------------------AP- 181  </t>
  </si>
  <si>
    <t xml:space="preserve">  tr|A0A074V     - -------------------------------------------------- -    </t>
  </si>
  <si>
    <t xml:space="preserve">  tr|A0A074V   182 ---------------------------I---------------------- 182  </t>
  </si>
  <si>
    <t xml:space="preserve">  tr|A0A074V   183 R-----------------    183  </t>
  </si>
  <si>
    <t>tr|W9X659|W9X659_9EURO: domain 1 of 1, from 1 to 351: score 83.4, E = 1.1e-21</t>
  </si>
  <si>
    <t xml:space="preserve">  tr|W9X659|     1    MAANYWV-------------STQRKFWTFTPEKLL------------ 22   </t>
  </si>
  <si>
    <t xml:space="preserve">  tr|W9X659|    23 --------------EIRDDLE--------KQNAKVLEQWPYPDRRLMFIF 50   </t>
  </si>
  <si>
    <t xml:space="preserve">  tr|W9X659|    51 LRDKILQLGKRLQFRQQCVATAMVYMQRYFLSTPMQN------------- 87   </t>
  </si>
  <si>
    <t xml:space="preserve">                   ++ ++  +++++lA+K +e+ss +++ ++                     </t>
  </si>
  <si>
    <t xml:space="preserve">  tr|W9X659|    88 VNLYLLVATSFYLASK-TEESSHHIRLVA--------------------- 115  </t>
  </si>
  <si>
    <t xml:space="preserve">  tr|W9X659|   116 ------AEARQAWPEF-V----------PGDVSRLGEMEFCLISEMRSQL 148  </t>
  </si>
  <si>
    <t xml:space="preserve">                   ++ hpyr L ++k      + + L+++   ++ law++++Ds+ t+lp  </t>
  </si>
  <si>
    <t xml:space="preserve">  tr|W9X659|   149 IVWHPYRSLIAFKEN----QDLKLTND---ELGLAWSIINDSYMTDLP-- 189  </t>
  </si>
  <si>
    <t xml:space="preserve">                      L      +    m +A ++ p a++     + + ++   +      +</t>
  </si>
  <si>
    <t xml:space="preserve">  tr|W9X659|   190 ---LTCPPHLIAIIAMFLAVVFLPTAKADGTLRPLPHETLSNP------D 230  </t>
  </si>
  <si>
    <t xml:space="preserve">                   s+  ++++++ ++S++  + ++v  +l++ +    a sn    +k + ++</t>
  </si>
  <si>
    <t xml:space="preserve">  tr|W9X659|   231 SGHFSSLGVGGRQSLSAPF-NNVLGNLQMSNQIV-AQSNANANGKTPSLN 278  </t>
  </si>
  <si>
    <t xml:space="preserve">                   ywekrkaqSnsvSegsSqy...rstsvnvkaGskkskksdekddkpqPev</t>
  </si>
  <si>
    <t xml:space="preserve">                                 + Sq + ++   ++       +k +   + + +++ </t>
  </si>
  <si>
    <t xml:space="preserve">  tr|W9X659|   279 QND-----------AISQQpldKEKAITLA--KENEKMQNTIKFLVESGI 315  </t>
  </si>
  <si>
    <t xml:space="preserve">                    +++ ++ +qe+i++++ +e++ ++                         </t>
  </si>
  <si>
    <t xml:space="preserve">  tr|W9X659|   316 NIEQMIEGTQEMISLYDIWEQYNEK------------------------- 340  </t>
  </si>
  <si>
    <t xml:space="preserve">                   +vk          +v+R +k   </t>
  </si>
  <si>
    <t xml:space="preserve">  tr|W9X659|   341 AVK---------DVVARCMK    351  </t>
  </si>
  <si>
    <t>tr|A0A179U3U4|A0A179U3U4_AJEDR: domain 1 of 1, from 1 to 237: score 83.3, E = 1.1e-21</t>
  </si>
  <si>
    <t xml:space="preserve">  tr|A0A179U     -    ----------------------------------------------- -    </t>
  </si>
  <si>
    <t xml:space="preserve">  tr|A0A179U     - -------------------------------------------------- -    </t>
  </si>
  <si>
    <t xml:space="preserve">                              + +++++LaTa+vY+ Rf+t++++++             </t>
  </si>
  <si>
    <t xml:space="preserve">  tr|A0A179U     1 -----------MTTRQQALATAQVYIRRFYTKVEIRR------------- 26   </t>
  </si>
  <si>
    <t xml:space="preserve">  tr|A0A179U    27 TNPYLVLTTAFYLACK-MEECPQHIRFVVS-------------------- 55   </t>
  </si>
  <si>
    <t xml:space="preserve">  tr|A0A179U    56 -------EAKGLWPDF-I----------VSDISKLGECEFWLISEMNSQL 87   </t>
  </si>
  <si>
    <t xml:space="preserve">  tr|A0A179U    88 IVHHPYRTLSELQST--------LSLTSDEV-SLAWSVINDHYLTDLP-- 126  </t>
  </si>
  <si>
    <t xml:space="preserve">  tr|A0A179U   127 ---------------------LLQPPHVIAVTAILIAVVCKTSPASSAHL 155  </t>
  </si>
  <si>
    <t xml:space="preserve">  tr|A0A179U   156 AGASPVSATLRD-------GAGALAALGDKN----------LPPRIQKLV 188  </t>
  </si>
  <si>
    <t xml:space="preserve">  tr|A0A179U   189 DWL------------ST---------G------------------EVSIE 199  </t>
  </si>
  <si>
    <t xml:space="preserve">  tr|A0A179U   200 AVIECTQELVSLYEAWVQYSEKACR------------------------E 225  </t>
  </si>
  <si>
    <t xml:space="preserve">  tr|A0A179U   226 -----QIGRYVKARSLD    237  </t>
  </si>
  <si>
    <t>tr|A0A0N1P3C1|A0A0N1P3C1_9EURO: domain 1 of 1, from 15 to 446: score 82.8, E = 1.6e-21</t>
  </si>
  <si>
    <t xml:space="preserve">                      +s++p +               ++++wl++  +++            </t>
  </si>
  <si>
    <t xml:space="preserve">  tr|A0A0N1P    15    ASTNPVL-------------EREQSQWLFTPQELL------------ 36   </t>
  </si>
  <si>
    <t xml:space="preserve">                                 + Ps                   G+  E e   + +</t>
  </si>
  <si>
    <t xml:space="preserve">  tr|A0A0N1P    37 --------------RSPSILD----------------GMTPEQELINRQK 56   </t>
  </si>
  <si>
    <t xml:space="preserve">                   +++fIt++g ++ +++ TLaTa+vYl+R+++r  +   +           </t>
  </si>
  <si>
    <t xml:space="preserve">  tr|A0A0N1P    57 GVNFITQVGIMLKLPQLTLATASVYLHRLFMRQKMPTERSAG-------- 98   </t>
  </si>
  <si>
    <t xml:space="preserve">  tr|A0A0N1P    99 LHHYSAAATALFLATK-VEENCRKMKELV--------------------- 126  </t>
  </si>
  <si>
    <t xml:space="preserve">  tr|A0A0N1P   127 ---VACCRVAQKQPNL-V--VDEQNKEYWKWRDTVLHNEDVLLEALCFDL 170  </t>
  </si>
  <si>
    <t xml:space="preserve">                   earhpyrtLrdlkrqkererasgLrlssdvkvrlawpvlpDsrgts....</t>
  </si>
  <si>
    <t xml:space="preserve">                    +++pyr+L ++ +  ++++++ Lr++       +w++l+Ds++t     </t>
  </si>
  <si>
    <t xml:space="preserve">  tr|A0A0N1P   171 DLVQPYRILFEFLQYYGVQDHKNLRNT-------SWAFLNDSHVTTmcll 213  </t>
  </si>
  <si>
    <t xml:space="preserve">                   ............................lpPWWVqLDVDLGEVRRACmRm</t>
  </si>
  <si>
    <t xml:space="preserve">                   ++++   +    ++ +  + + ++++++++ WW  L+ D+ E+  AC  m</t>
  </si>
  <si>
    <t xml:space="preserve">  tr|A0A0N1P   214 htpraiagaalytgirlanltlpddeqgRS-WWEHLELDVVEIQAACNLM 262  </t>
  </si>
  <si>
    <t xml:space="preserve">                   AqLeep...nasisssSsyttpsvsraesgtsvlgsaskpdtasssstSv</t>
  </si>
  <si>
    <t xml:space="preserve">                     ++e+++ ++  +   ++++   s+ e   + l+  ++ ++++ s  Sv</t>
  </si>
  <si>
    <t xml:space="preserve">  tr|A0A0N1P   263 FDVYENptlPRVGAKDAYIKEDDMSFLERTRGMLSPRTD-MSPPQSVRSV 311  </t>
  </si>
  <si>
    <t xml:space="preserve">                   aesssdeveseleitdggg..passnga......epyklqrviywekrka</t>
  </si>
  <si>
    <t xml:space="preserve">                   +  s+   + e  +++ +++ +a+s  a+ ++++ ++k+qrv+ +e    </t>
  </si>
  <si>
    <t xml:space="preserve">  tr|A0A0N1P   312 SQLSGTKRDREEAEGQQEEewGAPSAAAtagqtnRSPKRQRVDTPE---- 357  </t>
  </si>
  <si>
    <t xml:space="preserve">                       v  + S        v  Gs  ++    + +  ++ v+++a+v++ +</t>
  </si>
  <si>
    <t xml:space="preserve">  tr|A0A0N1P   358 ----VDRPAS-------RVPPGSRIPPAANGGGSRVPSRVPPSARVPPPP 396  </t>
  </si>
  <si>
    <t xml:space="preserve">                   +  +++ + + +   +d         a +++  E  +p  +       r+</t>
  </si>
  <si>
    <t xml:space="preserve">  tr|A0A0N1P   397 PPSSSEGVDDVQQKIDDI------VNASSRQNSENNVPTLSQL----NRN 436  </t>
  </si>
  <si>
    <t xml:space="preserve">                       v++ +    </t>
  </si>
  <si>
    <t xml:space="preserve">  tr|A0A0N1P   437 RPPAVSDRRS    446  </t>
  </si>
  <si>
    <t>tr|K9FCK5|K9FCK5_PEND2: domain 1 of 1, from 1 to 398: score 82.8, E = 1.6e-21</t>
  </si>
  <si>
    <t xml:space="preserve">                      m+s+ +pp + +P + ++ + +++ kwl++ ++++            </t>
  </si>
  <si>
    <t xml:space="preserve">  tr|K9FCK5|     1    MASS-APPKRRIPGLPNPVLEAEQHKWLFTEEEFE------------ 34   </t>
  </si>
  <si>
    <t xml:space="preserve">                                 +tPs+                 +G +++ +r     </t>
  </si>
  <si>
    <t xml:space="preserve">  tr|K9FCK5|    35 --------------RTPSRID------------KIERG-KEDYIRHR--- 54   </t>
  </si>
  <si>
    <t xml:space="preserve">                    + fI ++ +++  + +T +Ta vY++Rf +r s +     +   +  D </t>
  </si>
  <si>
    <t xml:space="preserve">  tr|K9FCK5|    55 AVEFIWQVSVMLKMPPQTSMTATVYMHRFLMRYSLMG----QYPEMGSDL 100  </t>
  </si>
  <si>
    <t xml:space="preserve">                    +p  i++ AL++A K +++  +++K+ v                     </t>
  </si>
  <si>
    <t xml:space="preserve">  tr|K9FCK5|   101 MHPKVIAAVALFVAFK-VDEAMRRMKDFV--------------------- 128  </t>
  </si>
  <si>
    <t xml:space="preserve">                      + cc+v+ ++p+  +  +d++++d + ++dl++  E  +Le l+f+l</t>
  </si>
  <si>
    <t xml:space="preserve">  tr|K9FCK5|   129 ---IACCRVAMKQPNL-I--VDEQSKDYWKWRDLILQNESVMLEYLCFDL 172  </t>
  </si>
  <si>
    <t xml:space="preserve">                   +++ pyr+L d++ ++++++++  ++++ +  +++++  ++L+ ++ v  </t>
  </si>
  <si>
    <t xml:space="preserve">  tr|K9FCK5|   173 QVESPYRILWDYSVFLGVgdnralrhstysflndstYTVLCLQFPPRVI- 221  </t>
  </si>
  <si>
    <t xml:space="preserve">                   rlawpvlpDsrgtsl.........pPWWVqLDVDLGEVRRACmRmAqLee</t>
  </si>
  <si>
    <t xml:space="preserve">                     a++ l  ++++ +   +++ +++PWW q+DV L +  RAC  + +++e</t>
  </si>
  <si>
    <t xml:space="preserve">  tr|K9FCK5|   222 --AAAALYAAARHCKvafpddaegRPWWEQIDVRLDDLIRACTFIVKIYE 269  </t>
  </si>
  <si>
    <t xml:space="preserve">                   +                   ++ s++ ++ + ++  s++           </t>
  </si>
  <si>
    <t xml:space="preserve">  tr|K9FCK5|   270 R-------------------VQQSLSKGYPEFSLSDSTP----------- 289  </t>
  </si>
  <si>
    <t xml:space="preserve">                          +++          + +  +  ++k   +  s S++ +  + ++</t>
  </si>
  <si>
    <t xml:space="preserve">  tr|K9FCK5|   290 -------NPND---------PTRIFDTDPTKSASEQQSNSTPPTLAVTSD 323  </t>
  </si>
  <si>
    <t xml:space="preserve">                   ++++           +   p++ +  ++++ +++++      +  k++s+</t>
  </si>
  <si>
    <t xml:space="preserve">  tr|K9FCK5|   324 MTTN--------GRKRSREPESHANTQSHPHPHPSS------PQNKPHST 359  </t>
  </si>
  <si>
    <t xml:space="preserve">                          ++++++ ++  t+ ps    l+  ++++  + +R      </t>
  </si>
  <si>
    <t xml:space="preserve">  tr|K9FCK5|   360 LNGN---GDRDRSPKRQRTITPSHEATLPTDQKTHPPVHSR--P    398  </t>
  </si>
  <si>
    <t>tr|S3CK88|S3CK88_GLAL2: domain 1 of 1, from 12 to 400: score 82.5, E = 2e-21</t>
  </si>
  <si>
    <t xml:space="preserve">                      ++s+ t+     P++++++++ ++ ++  ++ ++             </t>
  </si>
  <si>
    <t xml:space="preserve">  tr|S3CK88|    12    PASNATA--LIGPHPSYIQVAKPYLFQQQLQNQLI------------ 44   </t>
  </si>
  <si>
    <t xml:space="preserve">                                 t +++                    +++  rL+   </t>
  </si>
  <si>
    <t xml:space="preserve">  tr|S3CK88|    45 --------------TLGANPT------------------REDNFRLQ--- 59   </t>
  </si>
  <si>
    <t xml:space="preserve">                   ++++I  ++ +++++v+T+ Ta vY+++fr+ + + +             </t>
  </si>
  <si>
    <t xml:space="preserve">  tr|S3CK88|    60 GVQWINDVRIALQLPVRTFCTACVYYHKFRLAHKDTE------------- 96   </t>
  </si>
  <si>
    <t xml:space="preserve">                   ++  ++++aAL +A+K +eD+++k+K+++                     </t>
  </si>
  <si>
    <t xml:space="preserve">  tr|S3CK88|    97 YQFQDAAAAALLTACK-IEDTLKKSKEIL--------------------- 124  </t>
  </si>
  <si>
    <t xml:space="preserve">                        c+  n+  ++++ e L+ d+  f+  +  +++lE+++Le++gf++</t>
  </si>
  <si>
    <t xml:space="preserve">  tr|S3CK88|   125 -----CAAHNV--KHSIAEHLSPDDIAFENQSKMVIGLERLMLEASGFDF 167  </t>
  </si>
  <si>
    <t xml:space="preserve">                   ++r p ++  +l           +  +sdv  r a+++ +D ++t++p  </t>
  </si>
  <si>
    <t xml:space="preserve">  tr|S3CK88|   168 RVRFPHKHIIKLAKD--------SKVDSDVA-RTAYNIMLDLYRTFAP-- 206  </t>
  </si>
  <si>
    <t xml:space="preserve">                   WVqLDVDLGEVRRACmRmAq..Leepnasis..ssSsyttpsvsraesgt</t>
  </si>
  <si>
    <t xml:space="preserve">                      L         AC+ +A   Le+   +i++++  sy  + + rae+++</t>
  </si>
  <si>
    <t xml:space="preserve">  tr|S3CK88|   207 ---LKQSCAAMSFACIELATllLEKQENRIHgeRQPSYRKWHTKRAEVME 253  </t>
  </si>
  <si>
    <t xml:space="preserve">                   ++l+++++ +t+   s+  ++s   + + +++i  + +         ++l</t>
  </si>
  <si>
    <t xml:space="preserve">  tr|S3CK88|   254 TILDLLEH-YTHFQKSSAIGSSYPIDTFINIRIRINKE-----LEHEFDL 297  </t>
  </si>
  <si>
    <t xml:space="preserve">                    r  + +                       +      +k   k+  + P+</t>
  </si>
  <si>
    <t xml:space="preserve">  tr|S3CK88|   298 ARYTEQY-----------------------E-----APKINGKLNIITPK 319  </t>
  </si>
  <si>
    <t xml:space="preserve">                   ..vsvaapvsssq...ehivtDelsegksgsgdr.........raRfsls</t>
  </si>
  <si>
    <t xml:space="preserve">                   ++v++a+p+ +++++++ +++  +s+  +gsg r+ + ++++++ Rf+l+</t>
  </si>
  <si>
    <t xml:space="preserve">  tr|S3CK88|   320 tpVTPASPSDLRIngkDIAASAAVSPRSAGSGKRgigargqegTVRFMLD 369  </t>
  </si>
  <si>
    <t xml:space="preserve">                    + a+ e+  v  +  v+     +  +++v++  k   </t>
  </si>
  <si>
    <t xml:space="preserve">  tr|S3CK88|   370 GEEAKREKAAVDEYYNVE----YEEYEEEVEETIK    400  </t>
  </si>
  <si>
    <t>tr|G2Y372|G2Y372_BOTF4: domain 1 of 1, from 8 to 373: score 82.4, E = 2.1e-21</t>
  </si>
  <si>
    <t xml:space="preserve">                      ++ ++t + +  P++++++++ +++++  +  ++         +I  </t>
  </si>
  <si>
    <t xml:space="preserve">  tr|G2Y372|     8    PAPESTQVIPTGPHPSFIQVAKPYMFQQHVNTKLM--------II-- 44   </t>
  </si>
  <si>
    <t xml:space="preserve">  tr|G2Y372|    45 -----------------GANP-----------------TREDQFRLQ--- 57   </t>
  </si>
  <si>
    <t xml:space="preserve">  tr|G2Y372|    58 GVTWINDVRVALQLPVRTFCTAATYFHRFRLAHKDTE------------- 94   </t>
  </si>
  <si>
    <t xml:space="preserve">  tr|G2Y372|    95 YQYQDAAAAALLTACK-IEDTLKKSKDII--------------------- 122  </t>
  </si>
  <si>
    <t xml:space="preserve">  tr|G2Y372|   123 -----CAAHNLKHSAA--EHLSSDDTIFEAPSKVVIGLERLMLEASSFDF 165  </t>
  </si>
  <si>
    <t xml:space="preserve">  tr|G2Y372|   166 RVRYPQKHLIKLVKN------GGIQRDVAEV---AYQVMIDLYRTFAP-- 204  </t>
  </si>
  <si>
    <t xml:space="preserve">  tr|G2Y372|   205 ---LKQTCSTMSFACVELATLICEKQKGWRGPSYKKWWTSRSEIVETMLD 251  </t>
  </si>
  <si>
    <t xml:space="preserve">                   saskpdtasssst..Svaesssdeveseleitdgggpassngaepyklqr</t>
  </si>
  <si>
    <t xml:space="preserve">                   ++   +t+    +   + e+++    +  e++ ++g      + p+  ++</t>
  </si>
  <si>
    <t xml:space="preserve">  tr|G2Y372|   252 LLDL-YTHYQKQSivELEEKRLPRHTEHHEAPRNNG-----VRHPPNTPV 295  </t>
  </si>
  <si>
    <t xml:space="preserve">                   ++                      ++  +                     </t>
  </si>
  <si>
    <t xml:space="preserve">  tr|G2Y372|   296 TPASP------------------ADLRFN-------------------GH 308  </t>
  </si>
  <si>
    <t xml:space="preserve">                   va+p ++s+ ++++ + +++  +   ++ R++l+   a+ er  v  +f </t>
  </si>
  <si>
    <t xml:space="preserve">  tr|G2Y372|   309 VASPANQSPKSVSSGSKPPTGIRGQSGTVRYMLDVVTAKNERDIVDTYFQ 358  </t>
  </si>
  <si>
    <t xml:space="preserve">                    +     ++ + +v++ +    </t>
  </si>
  <si>
    <t xml:space="preserve">  tr|G2Y372|   359 DE----YEGYEVEVEEAVP    373  </t>
  </si>
  <si>
    <t>tr|W6MGU7|W6MGU7_9ASCO: domain 1 of 1, from 1 to 304: score 82.1, E = 2.6e-21</t>
  </si>
  <si>
    <t xml:space="preserve">                      ms + ++                + k +vs++mi +L  ++ +VI  </t>
  </si>
  <si>
    <t xml:space="preserve">  tr|W6MGU7|     1    MSDSQAL--------------SIFLKSPVSQEMIHHLVVATLQVI-- 31   </t>
  </si>
  <si>
    <t xml:space="preserve">                      +    +A pL  +P+                 +s  +     Lps  </t>
  </si>
  <si>
    <t xml:space="preserve">  tr|W6MGU7|    32 ---PDKTETAYPL-SPPHSPK-------------KNSKER----VLPS-- 58   </t>
  </si>
  <si>
    <t xml:space="preserve">                   l tfItkl+  ++v   TL+++lvYl++++ +l+  a  +++        </t>
  </si>
  <si>
    <t xml:space="preserve">  tr|W6MGU7|    59 LMTFITKLVRYTNVYTGTLMSTLVYLEKLKAKLPQDAQALPC-------- 100  </t>
  </si>
  <si>
    <t xml:space="preserve">                    t+hrifla Lil aKY +DsspknKhw++                  + </t>
  </si>
  <si>
    <t xml:space="preserve">  tr|W6MGU7|   101 -TRHRIFLACLILSAKYHNDSSPKNKHWTR-----------------ATE 132  </t>
  </si>
  <si>
    <t xml:space="preserve">                   +f fS++ vnlme+ qll+lLd+dl+  v+e dl+  l +fL e++  ++</t>
  </si>
  <si>
    <t xml:space="preserve">  tr|W6MGU7|   133 GF-FSREDVNLMER-QLLYLLDWDLK--VEEKDLIPTLSRFL-EPIKNDI 177  </t>
  </si>
  <si>
    <t xml:space="preserve">                   +  ++ r  r l  q      + ++++      + ++++ + + +sl+  </t>
  </si>
  <si>
    <t xml:space="preserve">  tr|W6MGU7|   178 RRSAKIR--RSLLIQ------KQRQNH---I--HHRSSSFSYAMPSLS-- 212  </t>
  </si>
  <si>
    <t xml:space="preserve">                                             s sssS  tt+s+  ++ g s ++</t>
  </si>
  <si>
    <t xml:space="preserve">  tr|W6MGU7|   213 -------------------------SSNSSSSVATTVSSQNSSYGSSPSA 237  </t>
  </si>
  <si>
    <t xml:space="preserve">                    ++    +s+ss+  ++ ss + +se e             +++ +qr +</t>
  </si>
  <si>
    <t xml:space="preserve">  tr|W6MGU7|   238 PYES---HSRSSSVCSTLSSYSSSSEYEY------------QTPVVQRSN 272  </t>
  </si>
  <si>
    <t xml:space="preserve">                    +              S   +t +n +                       </t>
  </si>
  <si>
    <t xml:space="preserve">  tr|W6MGU7|   273 LPH-------------SNAIKTGLNNH----------------------- 286  </t>
  </si>
  <si>
    <t xml:space="preserve">                                 +  g + +                           +</t>
  </si>
  <si>
    <t xml:space="preserve">  tr|W6MGU7|   287 -------------VVILGEPAL---------------------------D 296  </t>
  </si>
  <si>
    <t xml:space="preserve">                            ++v+R+ +   </t>
  </si>
  <si>
    <t xml:space="preserve">  tr|W6MGU7|   297 ---------EVVAREEH    304  </t>
  </si>
  <si>
    <t>tr|A0A0G4P9F5|A0A0G4P9F5_PENCA: domain 1 of 1, from 1 to 398: score 81.9, E = 3e-21</t>
  </si>
  <si>
    <t xml:space="preserve">                      m+s+ tpp + +P + ++ + +++ kwl++ ++++            </t>
  </si>
  <si>
    <t xml:space="preserve">  tr|A0A0G4P     1    MASS-TPPKRRIPGLPNPVLEAEQQKWLFTEEEFE------------ 34   </t>
  </si>
  <si>
    <t xml:space="preserve">  tr|A0A0G4P    35 --------------RTPSRID------------KIERG-KEDYIRHR--- 54   </t>
  </si>
  <si>
    <t xml:space="preserve">  tr|A0A0G4P    55 AVEFIWQVSVMLKMPPQTSMTATVYMHRFLMRYSLMG----QYPEMGSDL 100  </t>
  </si>
  <si>
    <t xml:space="preserve">  tr|A0A0G4P   101 MHPKVIAAVALFVAFK-VDEAMRRMKDFV--------------------- 128  </t>
  </si>
  <si>
    <t xml:space="preserve">  tr|A0A0G4P   129 ---IACCRVAMKQPNL-I--VDEQSKDYWKWRDLILQNESVMLEYLCFDL 172  </t>
  </si>
  <si>
    <t xml:space="preserve">  tr|A0A0G4P   173 QVESPYRILWDYSVFLGVgdnralrhstysflndstYTVLCLQFPPRVI- 221  </t>
  </si>
  <si>
    <t xml:space="preserve">  tr|A0A0G4P   222 --AAAALYAAARHCKvafpddaegRPWWEQIDVRLDDLIRACTFIVKIYE 269  </t>
  </si>
  <si>
    <t xml:space="preserve">                   ++                            ++++  + +           </t>
  </si>
  <si>
    <t xml:space="preserve">  tr|A0A0G4P   270 RV----------------------------QQSLSKGYP----------- 280  </t>
  </si>
  <si>
    <t xml:space="preserve">                   e++l + +++         ++ +  +  ++k   +  s S++ + ++ ++</t>
  </si>
  <si>
    <t xml:space="preserve">  tr|A0A0G4P   281 EFALSDSTPNP-------NDPTRIFDTDPTKSASEQQSTSTPPTLTVTSD 323  </t>
  </si>
  <si>
    <t xml:space="preserve">                     ++           ++  ++Pe+ +   + +++++      +  k++s+</t>
  </si>
  <si>
    <t xml:space="preserve">  tr|A0A0G4P   324 TATN----------GRKRSREPESHPNTQSHPHPPS------PQNKPHST 357  </t>
  </si>
  <si>
    <t xml:space="preserve">                          ++++++ ++  t+ ps  v l+  +++     +R +    </t>
  </si>
  <si>
    <t xml:space="preserve">  tr|A0A0G4P   358 LNGN---GDRDRSPKRQRTITPSHEVTLPTDQKTNPPAPSRPRV    398  </t>
  </si>
  <si>
    <t>sp|A4RD79|SSN8_MAGO7: domain 1 of 1, from 1 to 316: score 81.1, E = 5.2e-21</t>
  </si>
  <si>
    <t xml:space="preserve">                      m+++ +              +tq++ wl++++++a            </t>
  </si>
  <si>
    <t xml:space="preserve">  sp|A4RD79|     1    MAANFWE-------------STQRRNWLFTKEELA------------ 22   </t>
  </si>
  <si>
    <t xml:space="preserve">                                   +++++          d +  + +pl+  r +  y</t>
  </si>
  <si>
    <t xml:space="preserve">  sp|A4RD79|    23 ---------------ARRQQL-------ENEDPSLVTMYPLPEWRHLYNY 50   </t>
  </si>
  <si>
    <t xml:space="preserve">                   ++ +   l+k ++ ++++ aTa+vY+kRf+tr++++              </t>
  </si>
  <si>
    <t xml:space="preserve">  sp|A4RD79|    51 FNYQMLRLAKNLSIRQQAIATAQVYMKRFYTRVEIRS------------- 87   </t>
  </si>
  <si>
    <t xml:space="preserve">                   ++p +++ +A +lA+K +e+ + ++++++    l                </t>
  </si>
  <si>
    <t xml:space="preserve">  sp|A4RD79|    88 TNPTLVLVTAVYLACK-MEEMPLHIRNVS----L---------------- 116  </t>
  </si>
  <si>
    <t xml:space="preserve">                          E++ ++p++ +       +    e ++++++E++L++++++ql</t>
  </si>
  <si>
    <t xml:space="preserve">  sp|A4RD79|   117 -------EAKKVWPME-T-------P--SLEIAKIGECEFWLISEMSAQL 149  </t>
  </si>
  <si>
    <t xml:space="preserve">                   ++++pyrtL++l++         L+++  v    a ++l+D+  t+lp  </t>
  </si>
  <si>
    <t xml:space="preserve">  sp|A4RD79|   150 IVHQPYRTLTALQQD------FQLANDDHVL---AVSFLNDHFMTDLP-- 188  </t>
  </si>
  <si>
    <t xml:space="preserve">                                       L++p++                + ++  l+</t>
  </si>
  <si>
    <t xml:space="preserve">  sp|A4RD79|   189 -------------------LLYAPHT---------------IALAAIMLA 204  </t>
  </si>
  <si>
    <t xml:space="preserve">                   + ++++ asss   +a   +  ++  l it++ g        +   q ++</t>
  </si>
  <si>
    <t xml:space="preserve">  sp|A4RD79|   205 LVLRLSKASSSNNAAAGQQGGAQAGPLGITLASG--------LSMFQQAV 246  </t>
  </si>
  <si>
    <t xml:space="preserve">                    ++         + g S     s  ++     ++++ + ++  q+e   +</t>
  </si>
  <si>
    <t xml:space="preserve">  sp|A4RD79|   247 AAK-------AMTPGGSGSPAMSSPIQ---QNPPNQAYQLTPQQQEMFRQ 286  </t>
  </si>
  <si>
    <t xml:space="preserve">                   +  ++           + ++++ ++                        +</t>
  </si>
  <si>
    <t xml:space="preserve">  sp|A4RD79|   287 QQMQQ----------QNRQPETQAK------------------------D 302  </t>
  </si>
  <si>
    <t xml:space="preserve">                      S   +++ + R+     </t>
  </si>
  <si>
    <t xml:space="preserve">  sp|A4RD79|   303 ---SPQKEKSKLQRFAA    316  </t>
  </si>
  <si>
    <t>tr|A0A137QTH1|A0A137QTH1_9AGAR: domain 1 of 1, from 1 to 264: score 81.1, E = 5.2e-21</t>
  </si>
  <si>
    <t xml:space="preserve">                      m   ++p                    l+s  +i+            </t>
  </si>
  <si>
    <t xml:space="preserve">  tr|A0A137Q     1    MVPTLYP--------------------LASLAQIQ------------ 15   </t>
  </si>
  <si>
    <t xml:space="preserve">  tr|A0A137Q    16 --------------NSPSKED----------------GIPPDLEEDLRAY 35   </t>
  </si>
  <si>
    <t xml:space="preserve">  tr|A0A137Q    36 GCKLIHQAGILLKQKQVAVAAAQILFQRFWYVSSMKH------------- 72   </t>
  </si>
  <si>
    <t xml:space="preserve">                   +++++++ +AL+lA+K le+++++++++++++d+LLqR AH +    ++ </t>
  </si>
  <si>
    <t xml:space="preserve">  tr|A0A137Q    73 FGVGDVGVGALYLASK-LEECPIRMRDLINVYDVLLQRAAHSIGPKADT- 120  </t>
  </si>
  <si>
    <t xml:space="preserve">                           +++ ++   +e  +ydl+      + lv++E+++L+rlgf++</t>
  </si>
  <si>
    <t xml:space="preserve">  tr|A0A137Q   121 -------PFKYHPMSY-FETRFYDLK------EGLVVAEMQILKRLGFNV 156  </t>
  </si>
  <si>
    <t xml:space="preserve">                   +++ py+tL ++ ++      +gL + +  +  +aw++l+D+  t+    </t>
  </si>
  <si>
    <t xml:space="preserve">  tr|A0A137Q   157 HVVLPYGTLINYLQV------LGLIKYENAC-TKAWGYLNDAFQTPVY-- 197  </t>
  </si>
  <si>
    <t xml:space="preserve">                                                        +++  ++   +  </t>
  </si>
  <si>
    <t xml:space="preserve">  tr|A0A137Q   198 -------------------------------------ALYQIPTIVCAAI 210  </t>
  </si>
  <si>
    <t xml:space="preserve">                   +++ + +  s +        ++++    +  + +                </t>
  </si>
  <si>
    <t xml:space="preserve">  tr|A0A137Q   211 LLTLRQLSISLP--------SDPSNCWWELFDAS---------------- 236  </t>
  </si>
  <si>
    <t xml:space="preserve">  tr|A0A137Q   237 -WE-----------------------D----------------------- 239  </t>
  </si>
  <si>
    <t xml:space="preserve">  tr|A0A137Q   240 ------MWSVCGYIMRLYRER----------------------------P 255  </t>
  </si>
  <si>
    <t xml:space="preserve">                           ++++ R+l    </t>
  </si>
  <si>
    <t xml:space="preserve">  tr|A0A137Q   256 --------EEERKRVLG    264  </t>
  </si>
  <si>
    <t>tr|G4TCB0|G4TCB0_SERID: domain 1 of 1, from 1 to 277: score 80.7, E = 6.8e-21</t>
  </si>
  <si>
    <t xml:space="preserve">                      m+ ++tp                    l++ ++i             </t>
  </si>
  <si>
    <t xml:space="preserve">  tr|G4TCB0|     1    MEINLTP--------------------LATLSQIK------------ 15   </t>
  </si>
  <si>
    <t xml:space="preserve">                                 +tPs++                 G+p ++e+++++y</t>
  </si>
  <si>
    <t xml:space="preserve">  tr|G4TCB0|    16 --------------ETPSRRD----------------GIPADLEDDLRAY 35   </t>
  </si>
  <si>
    <t xml:space="preserve">                   + + I ++g  + +++++ aTa+v+++Rf++ +s ++    k        </t>
  </si>
  <si>
    <t xml:space="preserve">  tr|G4TCB0|    36 GAKMIQQAGILLKQKQVAMATAQVLFQRFWY-TSSME----K-------- 72   </t>
  </si>
  <si>
    <t xml:space="preserve">                   +++ +i+++AL+lA+K le+++ +++++++++dlL+q      KH k  +</t>
  </si>
  <si>
    <t xml:space="preserve">  tr|G4TCB0|    73 YGIAEIGMGALYLASK-LEECPLRMRDVINVYDLLIQQA----KHLKSHD 117  </t>
  </si>
  <si>
    <t xml:space="preserve">                    ++f        ep++++ +++yd +      d+l+++E++LL+rlgf +</t>
  </si>
  <si>
    <t xml:space="preserve">  tr|G4TCB0|   118 ISTF------HYEPMSYFSQTFYDMK------DALIVAEMQLLKRLGFYV 155  </t>
  </si>
  <si>
    <t xml:space="preserve">                    +  py+tL+++ r+      + L  + + +   aw++l+D+  t+    </t>
  </si>
  <si>
    <t xml:space="preserve">  tr|G4TCB0|   156 DVSLPYGTLVNYLRV------LNLLDDGKAC-QMAWGYLNDALQTPVY-- 196  </t>
  </si>
  <si>
    <t xml:space="preserve">                                                   ++ +++v   +s   v++</t>
  </si>
  <si>
    <t xml:space="preserve">  tr|G4TCB0|   197 --------------------------------AIYPIPVIVCASIFLVIR 214  </t>
  </si>
  <si>
    <t xml:space="preserve">                    +      +  s+ ++e +  e ++++++++                   </t>
  </si>
  <si>
    <t xml:space="preserve">  tr|G4TCB0|   215 HLQL----PLPSERESELRWWELFDASYDDV------------------- 241  </t>
  </si>
  <si>
    <t xml:space="preserve">                    w+                      v+                       </t>
  </si>
  <si>
    <t xml:space="preserve">  tr|G4TCB0|   242 -WL----------------------VC----------------------- 245  </t>
  </si>
  <si>
    <t xml:space="preserve">                                       g+ +r +R+ + a++++       ps+   </t>
  </si>
  <si>
    <t xml:space="preserve">  tr|G4TCB0|   246 --------------------GLIMRLYRPRSQADQLR-------PSQLLT 268  </t>
  </si>
  <si>
    <t xml:space="preserve">                           + +v R l+   </t>
  </si>
  <si>
    <t xml:space="preserve">  tr|G4TCB0|   269 --------KKDVRRWLH    277  </t>
  </si>
  <si>
    <t>tr|A0A0F7TI04|A0A0F7TI04_9EURO: domain 1 of 1, from 13 to 354: score 80.5, E = 7.9e-21</t>
  </si>
  <si>
    <t xml:space="preserve">                       +   ++                   +l++ d +          I C</t>
  </si>
  <si>
    <t xml:space="preserve">  tr|A0A0F7T    13    CACWVWH-------------------GLTTSDGLY---------I-C 30   </t>
  </si>
  <si>
    <t xml:space="preserve">                                 +  s +                         ++s  </t>
  </si>
  <si>
    <t xml:space="preserve">  tr|A0A0F7T    31 --------------KLNSSND-----------------------EMLS-- 41   </t>
  </si>
  <si>
    <t xml:space="preserve">                            ++   +v+T +Ta  Y++Rfr+ +s+ +             </t>
  </si>
  <si>
    <t xml:space="preserve">  tr|A0A0F7T    42 ---------LRCYSPVRTSNTAVKYYHRFRLIHSDSE------------- 69   </t>
  </si>
  <si>
    <t xml:space="preserve">  tr|A0A0F7T    70 YNYIDAAAAALFTACK-IEDTLKKSRDIV--------------------- 97   </t>
  </si>
  <si>
    <t xml:space="preserve">  tr|A0A0F7T    98 -----CAAYNLKLPPS--EHLTPDDPVFESNARSVIGLERLMLEAFGFDF 140  </t>
  </si>
  <si>
    <t xml:space="preserve">  tr|A0A0F7T   141 RTHHPQKSLIKLARH------YHFTKESEVF-YLAWEICMDLYRTFAP-- 181  </t>
  </si>
  <si>
    <t xml:space="preserve">  tr|A0A0F7T   182 ---LKQTTQTMAYSCLELAVrlLDQRCEPLESGVDYAKWSTSREAVMETL 228  </t>
  </si>
  <si>
    <t xml:space="preserve">  tr|A0A0F7T   229 LDLLEL-YTHSRTQTSVGHRFPPDQFLKVRIPLNQE-------------- 263  </t>
  </si>
  <si>
    <t xml:space="preserve">  tr|A0A0F7T   264 ---IK-DKQIPRYTSPGTT---------GNGSEQYDSRGKQPDNRQ---- 296  </t>
  </si>
  <si>
    <t xml:space="preserve">  tr|A0A0F7T   297 --RPYHPLTPVAANGDRRGESERGRDAPLRFILDPAWAAEEKRQVGEYFK 344  </t>
  </si>
  <si>
    <t xml:space="preserve">  tr|A0A0F7T   345 VE------MEEYEVEE---    354  </t>
  </si>
  <si>
    <t>tr|A0A0C3HJZ0|A0A0C3HJZ0_9PEZI: domain 1 of 1, from 5 to 383: score 80.3, E = 8.6e-21</t>
  </si>
  <si>
    <t xml:space="preserve">                      + + p p++   P++++++++ ++ +    + ++             </t>
  </si>
  <si>
    <t xml:space="preserve">  tr|A0A0C3H     5    APATPGPVPVQGPHPSFIQVAKPYLFHQQIQGQLI------------ 39   </t>
  </si>
  <si>
    <t xml:space="preserve">                                 + + +                    +++  rL+   </t>
  </si>
  <si>
    <t xml:space="preserve">  tr|A0A0C3H    40 --------------AIGTNPT------------------REDAFRLQ--- 54   </t>
  </si>
  <si>
    <t xml:space="preserve">                   ++++ + ++++++++v+T+ Ta +Y+++fr ++ + +             </t>
  </si>
  <si>
    <t xml:space="preserve">  tr|A0A0C3H    55 GVQWVSDVRTALQLPVRTFTTAVSYYHKFRIVHRDTE------------- 91   </t>
  </si>
  <si>
    <t xml:space="preserve">                   +++ ++++aAL +A+K +eD+++k+++++                     </t>
  </si>
  <si>
    <t xml:space="preserve">  tr|A0A0C3H    92 YQYQDAAAAALLTACK-IEDTLKKSREIL--------------------- 119  </t>
  </si>
  <si>
    <t xml:space="preserve">                        c+ +nl  + +  e L+ d+  f   +  +++lE+++Le++gf++</t>
  </si>
  <si>
    <t xml:space="preserve">  tr|A0A0C3H   120 -----CAAYNL--RSS-SEHLSPDDSTFDGPSKIVIGLERLMLESSGFDF 161  </t>
  </si>
  <si>
    <t xml:space="preserve">                   +ar p ++L +l         +g +++    + la+++ +D ++t+ p  </t>
  </si>
  <si>
    <t xml:space="preserve">  tr|A0A0C3H   162 RARYPHKHLIKLAKD------LGIDRA---VGKLAYTIMLDLYRTFSP-- 200  </t>
  </si>
  <si>
    <t xml:space="preserve">                      L         AC+ +A+ + e      s+  y  + ++rae++++ l</t>
  </si>
  <si>
    <t xml:space="preserve">  tr|A0A0C3H   201 ---LKQTCATMSVACIELAtMILEKQQDVLSADDYAKWCTTRAEVMETML 247  </t>
  </si>
  <si>
    <t xml:space="preserve">                   +++   +t+   s+  ++s   + +  l i ++ g       e+++  ++</t>
  </si>
  <si>
    <t xml:space="preserve">  tr|A0A0C3H   248 DLLDL-YTHFQKSSVIGPSYDIDKFIQLKIQLNQG------VEDGRYTEE 290  </t>
  </si>
  <si>
    <t xml:space="preserve">                    ++              +  +++ + +                  P ++ </t>
  </si>
  <si>
    <t xml:space="preserve">  tr|A0A0C3H   291 HEAP------------KTNGVRSNIKTP---------------KTPITPA 313  </t>
  </si>
  <si>
    <t xml:space="preserve">                   aapvsssqehivtDelsegksgsgdrra......RfslsaagaqaerEtv</t>
  </si>
  <si>
    <t xml:space="preserve">                   + +  ++ + ++  + ++g s+ g ++++++++ Rf+l+a++a++e E v</t>
  </si>
  <si>
    <t xml:space="preserve">  tr|A0A0C3H   314 SPSDTRLKDGVSPLSPRSGSSRRGLGARgqegtvRFMLDAEKAKQEQEAV 363  </t>
  </si>
  <si>
    <t xml:space="preserve">                     +fkv+     ++ + +v++  k   </t>
  </si>
  <si>
    <t xml:space="preserve">  tr|A0A0C3H   364 NEYFKVE----YEDYEIEVEEAIK    383  </t>
  </si>
  <si>
    <t>tr|A0A0D2ERR0|A0A0D2ERR0_9EURO: domain 1 of 1, from 88 to 456: score 80.3, E = 8.8e-21</t>
  </si>
  <si>
    <t xml:space="preserve">                      ++ r          + + +++ ++v++   +  +             </t>
  </si>
  <si>
    <t xml:space="preserve">  tr|A0A0D2E    88    PARRIGR------LPNFVQVAKSYVFEQQIQKSLH------------ 116  </t>
  </si>
  <si>
    <t xml:space="preserve">  tr|A0A0D2E   117 --------------DTGVSQA------------------REDSIRLA--- 131  </t>
  </si>
  <si>
    <t xml:space="preserve">  tr|A0A0D2E   132 GVQWIDNVRRALKLPVKTFNTAVVYYHKFRLQHSDGE------------- 168  </t>
  </si>
  <si>
    <t xml:space="preserve">  tr|A0A0D2E   169 YSFVDAAAAALFTACK-IEDTLKKSRDIL--------------------- 196  </t>
  </si>
  <si>
    <t xml:space="preserve">                        c+  nl+ p+   e L+ d+  f+  ++++++lE+++Le++gf++</t>
  </si>
  <si>
    <t xml:space="preserve">  tr|A0A0D2E   197 -----CAAHNLKVPRH--EHLSPDDAAFEHQSRSVIGLERLMLEASGFDF 239  </t>
  </si>
  <si>
    <t xml:space="preserve">                   earhpy......rtLrdlkrqkererasgLrlssdvkvrlawpvlpDsrg</t>
  </si>
  <si>
    <t xml:space="preserve">                   ++rhp++   + + L++++r+              + vr a++ ++D ++</t>
  </si>
  <si>
    <t xml:space="preserve">  tr|A0A0D2E   240 RNRHPQdlmikiAKLYNFQRT-------------SPIVRTAYSMSLDLYR 276  </t>
  </si>
  <si>
    <t xml:space="preserve">                   tslpPWWVqLDVDLGEVRRACmRmA.qLee.pnasisssSsyttpsvsra</t>
  </si>
  <si>
    <t xml:space="preserve">                   t++p     L         AC+ + + L +  n +i  +  y  +   r </t>
  </si>
  <si>
    <t xml:space="preserve">  tr|A0A0D2E   277 TFAP-----LKQQTAALAFACLELSgRLHAiENPRIWNGDDYASWKIDRG 321  </t>
  </si>
  <si>
    <t xml:space="preserve">                    ++++ l++++  +t+ ++st v++++ ++ ++ ++i+++ +       e</t>
  </si>
  <si>
    <t xml:space="preserve">  tr|A0A0D2E   322 MVMETMLDLLEL-YTHHRTSTAVGPDFPVDTFLTVRIPLNVE------SE 364  </t>
  </si>
  <si>
    <t xml:space="preserve">                     k+ r  +w  +  ++++  +g        +n  +G  +   s+ +   </t>
  </si>
  <si>
    <t xml:space="preserve">  tr|A0A0D2E   365 EKKISRYTEWV-DGPDGSGSGDGRG-----GINNGNGVRAMNGSHNGSRS 408  </t>
  </si>
  <si>
    <t xml:space="preserve">                   pqPevsvaapvsss..qehivtDelsegksgsgdrraRfslsaagaqaer</t>
  </si>
  <si>
    <t xml:space="preserve">                    +  vs++++ s+s++ ++++t   s + +g   r               </t>
  </si>
  <si>
    <t xml:space="preserve">  tr|A0A0D2E   409 SSKNVSPKDVTSPStnASSVSTAPTSVPGGGGALR--------------- 443  </t>
  </si>
  <si>
    <t xml:space="preserve">                            +     rmg++ ++  ++   </t>
  </si>
  <si>
    <t xml:space="preserve">  tr|A0A0D2E   444 ---------Q-----RMGERGREGTVR    456  </t>
  </si>
  <si>
    <t>tr|A0A072PJX0|A0A072PJX0_9EURO: domain 1 of 1, from 1 to 365: score 80.2, E = 9.4e-21</t>
  </si>
  <si>
    <t xml:space="preserve">  tr|A0A072P     1    MAANYWT-------------STQRTFWTFTPEKLA------------ 22   </t>
  </si>
  <si>
    <t xml:space="preserve">                                   ++  +        + + ++  ++p ++ r + i+</t>
  </si>
  <si>
    <t xml:space="preserve">  tr|A0A072P    23 --------------QIRDDLE-------KANAKVF-EQYPYPDRRHVFIF 50   </t>
  </si>
  <si>
    <t xml:space="preserve">                   + + + +l+k+++ +++ +aTalvYl+R ++ +++               </t>
  </si>
  <si>
    <t xml:space="preserve">  tr|A0A072P    51 IRDRLLQLAKRLQFRQQCVATALVYLQRYFLSTPMQN------------- 87   </t>
  </si>
  <si>
    <t xml:space="preserve">                   ++ ++  ++A++l +K +e+s+ +++ ++                     </t>
  </si>
  <si>
    <t xml:space="preserve">  tr|A0A072P    88 VNLYLLVATAFYLSSK-TEESPHHIRLVA--------------------- 115  </t>
  </si>
  <si>
    <t xml:space="preserve">                         +E++  +p+               +++ l++ E+ L++ +++ql</t>
  </si>
  <si>
    <t xml:space="preserve">  tr|A0A072P   116 ------AEARQSWPEF-V----------PGDVSRLGEMEFCLISDMRSQL 148  </t>
  </si>
  <si>
    <t xml:space="preserve">                   ++ hpyr L +lk         gL ls d+   law++++Ds  t+lp  </t>
  </si>
  <si>
    <t xml:space="preserve">  tr|A0A072P   149 IVWHPYRSLIALKEN------QGLKLSNDEL-GLAWSIINDSFMTDLP-- 189  </t>
  </si>
  <si>
    <t xml:space="preserve">                   WVqLDVDLGEVRRACmRmAqLeepnasi................sssSsy</t>
  </si>
  <si>
    <t xml:space="preserve">                      L           m +A ++ p a+++++ ++ ++++  +++s + s+</t>
  </si>
  <si>
    <t xml:space="preserve">  tr|A0A072P   190 ---LTCPPHLTAVIAMFLAVVFLPTARAtgtlrplphdtlanpdSAPFSS 236  </t>
  </si>
  <si>
    <t xml:space="preserve">                   ttpsvsraesgtsvlgsaskp..dtasssstSvaesssdeveseleitdg</t>
  </si>
  <si>
    <t xml:space="preserve">                    +   s ++s+  vlgs+  +++  +++ s+S    s +++ + ++i++ </t>
  </si>
  <si>
    <t xml:space="preserve">  tr|A0A072P   237 LGGRQSMSASFNNVLGSLQLSggQQPGRASQSQNNPSNVNGKAPARIPQQ 286  </t>
  </si>
  <si>
    <t xml:space="preserve">                   ggpassngaepyklqrviywekrkaqSnsvSegsSqyrstsvnvkaGskk</t>
  </si>
  <si>
    <t xml:space="preserve">                      assng+   + q + +                      +       +</t>
  </si>
  <si>
    <t xml:space="preserve">  tr|A0A072P   287 SQDASSNGGTGTATQSDKEQA--------------------IARI--KES 314  </t>
  </si>
  <si>
    <t xml:space="preserve">                   +k +   + + +++v+++ +++ +qe+i++++ +e++s++          </t>
  </si>
  <si>
    <t xml:space="preserve">  tr|A0A072P   315 EKMQSLIKFLVESGVDIQRVIEGTQEMISLYDTWEQYSEK---------- 354  </t>
  </si>
  <si>
    <t xml:space="preserve">                                  +vk         ++++R lk   </t>
  </si>
  <si>
    <t xml:space="preserve">  tr|A0A072P   355 ---------------AVK---------EVLARCLK    365  </t>
  </si>
  <si>
    <t>tr|A0A0L0P3R6|A0A0L0P3R6_9ASCO: domain 1 of 1, from 1 to 295: score 80.1, E = 1e-20</t>
  </si>
  <si>
    <t xml:space="preserve">                      m s+               al+ ++ ++vs+ mi         V+  </t>
  </si>
  <si>
    <t xml:space="preserve">  tr|A0A0L0P     1    MVSSIDV-----------KALNIFINQPVSQNMIH------KLVV-- 28   </t>
  </si>
  <si>
    <t xml:space="preserve">                                 tt  + p       + + + ++ G p     Lps  </t>
  </si>
  <si>
    <t xml:space="preserve">  tr|A0A0L0P    29 --------------TTLQVLP----CLEDKDGRTAHNGKP-----LPS-- 53   </t>
  </si>
  <si>
    <t xml:space="preserve">                   l tfI kl+  ++v   TL+T+lvYl R++ +l+++a G+++        </t>
  </si>
  <si>
    <t xml:space="preserve">  tr|A0A0L0P    54 LMTFINKLVRYTNVYTGTLMTTLVYLDRLKHKLPKNAQGLPC-------- 95   </t>
  </si>
  <si>
    <t xml:space="preserve">                    t+hrifl+ LilA+K+ +D+spkn hw++Y+d+l               </t>
  </si>
  <si>
    <t xml:space="preserve">  tr|A0A0L0P    96 -TRHRIFLSCLILASKFHNDCSPKNIHWANYTDgL--------------- 129  </t>
  </si>
  <si>
    <t xml:space="preserve">                       fS+  vnlme+ qll+lL++ +r  vs ++  + l+ fL  ++  +</t>
  </si>
  <si>
    <t xml:space="preserve">  tr|A0A0L0P   130 ----FSLKDVNLMER-QLLYLLNWGIR--VSNEEMCAQLASFL-LPIKED 171  </t>
  </si>
  <si>
    <t xml:space="preserve">                   l+   + r   + +++         + +s++    a +  + sr ++l+ </t>
  </si>
  <si>
    <t xml:space="preserve">  tr|A0A0L0P   172 LIKLSKMRKYLAKQQA---------AAASAST--TATSTKNCSRTSLLS- 209  </t>
  </si>
  <si>
    <t xml:space="preserve">                                                      + p  sr++s++s l</t>
  </si>
  <si>
    <t xml:space="preserve">  tr|A0A0L0P   210 -----------------------------------PSPTISRSSSAASQL 224  </t>
  </si>
  <si>
    <t xml:space="preserve">                   ++      + s+       s+++v s  + ++  +               </t>
  </si>
  <si>
    <t xml:space="preserve">  tr|A0A0L0P   225 SLHNP---HHSRQ-----ASTNSVMSHYRQDSCSS--------------- 251  </t>
  </si>
  <si>
    <t xml:space="preserve">  tr|A0A0L0P   252 ---------------------------L---------------------- 252  </t>
  </si>
  <si>
    <t xml:space="preserve">                       ++++++   D ++   +++                    v p    </t>
  </si>
  <si>
    <t xml:space="preserve">  tr|A0A0L0P   253 ----ELLSPVMPVDKVRGYNDRNAYE-----------------VDPRIEM 281  </t>
  </si>
  <si>
    <t xml:space="preserve">                   +     r+++ +++Rm     </t>
  </si>
  <si>
    <t xml:space="preserve">  tr|A0A0L0P   282 M----ARNEEQELSRMIS    295  </t>
  </si>
  <si>
    <t>tr|A0A0H5BYT1|A0A0H5BYT1_CYBJA: domain 1 of 1, from 1 to 357: score 80.1, E = 1.1e-20</t>
  </si>
  <si>
    <t xml:space="preserve">                      ms++++              + q+ +w+++r+ ++            </t>
  </si>
  <si>
    <t xml:space="preserve">  tr|A0A0H5B     1    MSANYWN-------------SSQRLHWKFTRESLE------------ 22   </t>
  </si>
  <si>
    <t xml:space="preserve">                   dddlvepPpAapLPttPstkpHKsFTrsleqdmlepsGl...plEterLp</t>
  </si>
  <si>
    <t xml:space="preserve">                                   ++          l     e sG+ +++ E++ ++</t>
  </si>
  <si>
    <t xml:space="preserve">  tr|A0A0H5B    23 --------------DARRELK-------LLEKTMEESGMiskSHEIAYDL 51   </t>
  </si>
  <si>
    <t xml:space="preserve">                   ..siyletfItklgkssrvqvpTLaTalvYlkRfrtrlspvakGmrkqqQ</t>
  </si>
  <si>
    <t xml:space="preserve">                   + +iy+ ++  klg +++v++++L Ta vYl Rf+tr   ++        </t>
  </si>
  <si>
    <t xml:space="preserve">  tr|A0A0H5B    52 hmRIYIHSLVNKLGRRLNVRQVALSTAEVYLMRFFTRCCLKE-------- 93   </t>
  </si>
  <si>
    <t xml:space="preserve">                        ++ ++ +++  +lA+K +e+++++++ +vs               </t>
  </si>
  <si>
    <t xml:space="preserve">  tr|A0A0H5B    94 -----VNLYLLITTCIYLACK-IEECPQHIRTIVS--------------- 122  </t>
  </si>
  <si>
    <t xml:space="preserve">                               E++ ++p+  +            + ++++++E+ L+e+</t>
  </si>
  <si>
    <t xml:space="preserve">  tr|A0A0H5B   123 ------------EARNLWPEY-I----------SQDISKVAEFEFYLIEE 149  </t>
  </si>
  <si>
    <t xml:space="preserve">                   lgfqlearhpyrtLrdlkrqker........erasgLrlssdvkvrlawp</t>
  </si>
  <si>
    <t xml:space="preserve">                   +++ l+++hpyr    l+   e+  + ++++  +s   + s +++  +w+</t>
  </si>
  <si>
    <t xml:space="preserve">  tr|A0A0H5B   150 MDTYLIVHHPYR---SLMIINEVlleynqkqAGSSTQWNLSPEELQSSWS 196  </t>
  </si>
  <si>
    <t xml:space="preserve">                   vlpDsrgtslpPWWVqLDVDLGEVRRACmRmAqL..eepnasisssSsyt</t>
  </si>
  <si>
    <t xml:space="preserve">                   v++Ds++t+lp     L      V  A + +  + ++   + ++ +S+++</t>
  </si>
  <si>
    <t xml:space="preserve">  tr|A0A0H5B   197 VINDSYVTDLP-----LLYPPHIVSAASVYLTLVlkYNHITHLHNESISS 241  </t>
  </si>
  <si>
    <t xml:space="preserve">                   tp...svsraesgtsvlgsaskpdtasssstSvae.sssdeveseleitd</t>
  </si>
  <si>
    <t xml:space="preserve">                    ++++++ +a++ ts++ s    +ta+s+  S+a  +  ++ ++ + it </t>
  </si>
  <si>
    <t xml:space="preserve">  tr|A0A0H5B   242 SVshqASIAANATTSASTSTPTNSTANSTTNSTAHaTNPANNAASSTITG 291  </t>
  </si>
  <si>
    <t xml:space="preserve">                   gggpass.ngaepyklqrviywekrkaqSnsvSegsSqyrstsvnvkaGs</t>
  </si>
  <si>
    <t xml:space="preserve">                   g  p+ss+ ga+   l ++i  +                           </t>
  </si>
  <si>
    <t xml:space="preserve">  tr|A0A0H5B   292 GAAPSSShHGAQNEGLRVFIQFL-----------------------G--- 315  </t>
  </si>
  <si>
    <t xml:space="preserve">                                 +  +++ +++  qe++ ++e++e +++ + +     </t>
  </si>
  <si>
    <t xml:space="preserve">  tr|A0A0H5B   316 -------------YSNIDLEEVIEAVQEMVTLYEVWESYDEAKCK----- 347  </t>
  </si>
  <si>
    <t xml:space="preserve">                                      k     + +  l+ R      </t>
  </si>
  <si>
    <t xml:space="preserve">  tr|A0A0H5B   348 -------------------K-----SLELVLLNR---    357  </t>
  </si>
  <si>
    <t>tr|C4XZ81|C4XZ81_CLAL4: domain 1 of 1, from 131 to 415: score 80.0, E = 1.1e-20</t>
  </si>
  <si>
    <t xml:space="preserve">                      m +   +            al+ +   +vs+dmi  L   + +VI C</t>
  </si>
  <si>
    <t xml:space="preserve">  tr|C4XZ81|   131    MTTTVDL-----------KALNIFTRTPVSQDMIHKLVVTTLQVIPC 166  </t>
  </si>
  <si>
    <t xml:space="preserve">                            + +   t +++                 G p     Lps  </t>
  </si>
  <si>
    <t xml:space="preserve">  tr|C4XZ81|   167 ---------SDDK-NTKVANN----------------GKP-----LPS-- 183  </t>
  </si>
  <si>
    <t xml:space="preserve">                   l tfI  l+  ++v   TL+++lvYl R++ +l++ a G+++        </t>
  </si>
  <si>
    <t xml:space="preserve">  tr|C4XZ81|   184 LMTFINRLVRYTNVYTGTLMSTLVYLDRLKQKLPRTAQGLPC-------- 225  </t>
  </si>
  <si>
    <t xml:space="preserve">                    t+hrifl+ LilA+K+ +Dsspkn hw++Y+ +l               </t>
  </si>
  <si>
    <t xml:space="preserve">  tr|C4XZ81|   226 -TRHRIFLSCLILASKFHNDSSPKNVHWAKYTEgL--------------- 259  </t>
  </si>
  <si>
    <t xml:space="preserve">                       fS+  vnlme+ qll+lL++d r  vs ++  + l+ fL ++++ +</t>
  </si>
  <si>
    <t xml:space="preserve">  tr|C4XZ81|   260 ----FSLKDVNLMER-QLLYLLNWDMR--VSNEEMCAQLDKFL-APIRED 301  </t>
  </si>
  <si>
    <t xml:space="preserve">                   l+   + r      ++      ++++      v+ +  v   sr++  + </t>
  </si>
  <si>
    <t xml:space="preserve">  tr|C4XZ81|   302 LIKTTKMR------SF------LHRQQQ---AVAAQMQVHEESRLSTPS- 335  </t>
  </si>
  <si>
    <t xml:space="preserve">                                                           sr++s+ s+l</t>
  </si>
  <si>
    <t xml:space="preserve">  tr|C4XZ81|   336 ---------------------------------------ISRSSSASSTL 346  </t>
  </si>
  <si>
    <t xml:space="preserve">                   +++   +++s+ s Sva+sss+         ++++       e++  q  </t>
  </si>
  <si>
    <t xml:space="preserve">  tr|C4XZ81|   347 SLGHA-ASHSRAS-SVASSSSRAHYRQDSCSSFES-------ESPLEQCK 387  </t>
  </si>
  <si>
    <t xml:space="preserve">                   + w                                               </t>
  </si>
  <si>
    <t xml:space="preserve">  tr|C4XZ81|   388 PQWS-----------------------T---------------------- 392  </t>
  </si>
  <si>
    <t xml:space="preserve">                                                            + + p    </t>
  </si>
  <si>
    <t xml:space="preserve">  tr|C4XZ81|   393 -----------------------------------------GAIDPRIEL 401  </t>
  </si>
  <si>
    <t xml:space="preserve">                         r+++ ++ Rml+   </t>
  </si>
  <si>
    <t xml:space="preserve">  tr|C4XZ81|   402 A----ARTEEMELNRMLN    415  </t>
  </si>
  <si>
    <t>tr|Q6BPJ1|Q6BPJ1_DEBHA: domain 1 of 1, from 1 to 280: score 80.0, E = 1.1e-20</t>
  </si>
  <si>
    <t xml:space="preserve">                      mss                al+ +   +vs+dmi  L   + +V  C</t>
  </si>
  <si>
    <t xml:space="preserve">  tr|Q6BPJ1|     1    MSSIDLK------------ALNIFLNSPVSQDMIHKLVVTTLQVLPC 35   </t>
  </si>
  <si>
    <t xml:space="preserve">                             ++++L   Ps+                    +  + +Lps</t>
  </si>
  <si>
    <t xml:space="preserve">  tr|Q6BPJ1|    36 ----------EDskL-QSPSNSS-----------------SK--DKALPS 55   </t>
  </si>
  <si>
    <t xml:space="preserve">                     l tfItkl+  ++v   TL+++lvYl +++t+l+++a G+++      </t>
  </si>
  <si>
    <t xml:space="preserve">  tr|Q6BPJ1|    56 --LMTFITKLVRYTNVYTGTLMATLVYLNKLKTKLPKNAHGLPC------ 97   </t>
  </si>
  <si>
    <t xml:space="preserve">                   DSctphriflaALilAaKYleDsspknKhwvsYad.lLLqRTAHKLKHpk</t>
  </si>
  <si>
    <t xml:space="preserve">                      t+hri+l+ Lil +K+ +Dsspkn hw++Y+d+l             </t>
  </si>
  <si>
    <t xml:space="preserve">  tr|Q6BPJ1|    98 ---TRHRILLSCLILSSKFHNDSSPKNIHWANYTDgL------------- 131  </t>
  </si>
  <si>
    <t xml:space="preserve">                         f    +nlme+ qll+lL++dl+  vs +d ++hl +fL  ++ </t>
  </si>
  <si>
    <t xml:space="preserve">  tr|Q6BPJ1|   132 ------FNVKDINLMER-QLLFLLNWDLK--VSNEDMIAHLGRFL-NPIK 171  </t>
  </si>
  <si>
    <t xml:space="preserve">                    +l+  ++ r   ++ +                    +  ++  + + + </t>
  </si>
  <si>
    <t xml:space="preserve">  tr|Q6BPJ1|   172 EDLIKSAKMR---KFLQK-------------------QQQQQQQRQLQQQ 199  </t>
  </si>
  <si>
    <t xml:space="preserve">                                              +++++ssS ++t+s+ +  s ts</t>
  </si>
  <si>
    <t xml:space="preserve">  tr|Q6BPJ1|   200 H-----------------------QQTPRMSRSSSNSSTLSLHYRQSSTS 226  </t>
  </si>
  <si>
    <t xml:space="preserve">                   +++ as  d+ + ss                                   </t>
  </si>
  <si>
    <t xml:space="preserve">  tr|Q6BPJ1|   227 SISTASSVDSSMESS----------------------------------- 241  </t>
  </si>
  <si>
    <t xml:space="preserve">  tr|Q6BPJ1|   242 -----------------------------P-------------------- 242  </t>
  </si>
  <si>
    <t xml:space="preserve">                   +++ +++s+++ +    + ++ + +                         </t>
  </si>
  <si>
    <t xml:space="preserve">  tr|Q6BPJ1|   243 TSKLHSPSHSHILYENKVDPMIEFT------------------------- 267  </t>
  </si>
  <si>
    <t xml:space="preserve">                             +++ + Rml+   </t>
  </si>
  <si>
    <t xml:space="preserve">  tr|Q6BPJ1|   268 --A-----LSEERKLNRMLQ    280  </t>
  </si>
  <si>
    <t>tr|G8BML5|G8BML5_TETPH: domain 1 of 1, from 1 to 285: score 79.8, E = 1.2e-20</t>
  </si>
  <si>
    <t xml:space="preserve">                      m  +               al  l+k +v++dmi +L   + nV   </t>
  </si>
  <si>
    <t xml:space="preserve">  tr|G8BML5|     1    MTREHKN------------ALRILMKSPVTDDMIKFLTHTTLNVL-- 33   </t>
  </si>
  <si>
    <t xml:space="preserve">                   dddlvepPpAap.....LPttPstkpHKsFTrsleqdmlepsGlplEter</t>
  </si>
  <si>
    <t xml:space="preserve">                              p+ +++LP +P+                 +s  +    +</t>
  </si>
  <si>
    <t xml:space="preserve">  tr|G8BML5|    34 -----------PninneLPSPPVSPG--------------NSKES----K 54   </t>
  </si>
  <si>
    <t xml:space="preserve">                   Lps  l tfItkl+  ++v   TL+T++ Ylk++   l++ a G++    </t>
  </si>
  <si>
    <t xml:space="preserve">  tr|G8BML5|    55 LPS--LKTFITKLVRYTNVYTSTLLTTACYLKKLQRILPKDANGLPS--- 99   </t>
  </si>
  <si>
    <t xml:space="preserve">                   LHIDSctphriflaALilAaKYleDsspknKhwvsYad.lLLqRTAHKLK</t>
  </si>
  <si>
    <t xml:space="preserve">                         t+hrifla Lil aK+ +Dssp nKhw+ Y+d+l          </t>
  </si>
  <si>
    <t xml:space="preserve">  tr|G8BML5|   100 ------TIHRIFLACLILSAKFHNDSSPLNKHWAEYTDgL---------- 133  </t>
  </si>
  <si>
    <t xml:space="preserve">                            fS++ vnlme  qll lL++d+r  + e+dl+++l  +L e</t>
  </si>
  <si>
    <t xml:space="preserve">  tr|G8BML5|   134 ---------FSLEDVNLME-VQLLALLNWDIR--IKEEDLFIDLRYLL-E 170  </t>
  </si>
  <si>
    <t xml:space="preserve">                   rlgfqlearhpyrtLrdlkrqkererasgLrlssd.vkvrlawpvlpDsr</t>
  </si>
  <si>
    <t xml:space="preserve">                   ++ ++le  + +++ ++ ++q+ +  a  L+++ +++kv+++++++ Ds </t>
  </si>
  <si>
    <t xml:space="preserve">  tr|G8BML5|   171 PIIRDLEMSAQRKRHYKQQQQQQLLKAGPLTKDHTnSKVYNQRNISIDSN 220  </t>
  </si>
  <si>
    <t xml:space="preserve">                   ++sl                                         ++ ++</t>
  </si>
  <si>
    <t xml:space="preserve">  tr|G8BML5|   221 LSSLT----------------------------------------LTESN 230  </t>
  </si>
  <si>
    <t xml:space="preserve">                   s  s+++s s++ ++s+ss            s l+++ + +         </t>
  </si>
  <si>
    <t xml:space="preserve">  tr|G8BML5|   231 STVSLHSSRSMSTLNSRSS------------SPLYAKPPKS--------- 259  </t>
  </si>
  <si>
    <t xml:space="preserve">  tr|G8BML5|   260 ---------------------------------Y---------------- 260  </t>
  </si>
  <si>
    <t xml:space="preserve">                                        +++     ++++                 </t>
  </si>
  <si>
    <t xml:space="preserve">  tr|G8BML5|   261 ---------------------VPNINQKVRRTE----------------- 272  </t>
  </si>
  <si>
    <t xml:space="preserve">                               + ++ ++++++    </t>
  </si>
  <si>
    <t xml:space="preserve">  tr|G8BML5|   273 ------A-----SESDWDLEDIMA    285  </t>
  </si>
  <si>
    <t>tr|U1GKD6|U1GKD6_ENDPU: domain 1 of 1, from 1 to 339: score 79.5, E = 1.6e-20</t>
  </si>
  <si>
    <t xml:space="preserve">  tr|U1GKD6|     1    MAANYWT-------------STQRQFWHFTPSQLV------------ 22   </t>
  </si>
  <si>
    <t xml:space="preserve">                                   +s+          +q ++ + ++p+ ++r   i+</t>
  </si>
  <si>
    <t xml:space="preserve">  tr|U1GKD6|    23 --------------SIRSALA--------AQHAAVINQYPTSDPRHILIF 50   </t>
  </si>
  <si>
    <t xml:space="preserve">                   l +++  l  + + +++ LaT+lvY++R  + ++                </t>
  </si>
  <si>
    <t xml:space="preserve">  tr|U1GKD6|    51 LKDQLLRLSRR-QSRQQCLATTLVYIHRYLLTHPLQT------------- 86   </t>
  </si>
  <si>
    <t xml:space="preserve">                    +p++ +++A++lA+K +e+s+ +++ +++                    </t>
  </si>
  <si>
    <t xml:space="preserve">  tr|U1GKD6|    87 INPYLLLTTAFYLASK-TEESPHHIRAVLG-------------------- 115  </t>
  </si>
  <si>
    <t xml:space="preserve">                          E++  +p+ ll            +++ +++ E+ L++++++ql</t>
  </si>
  <si>
    <t xml:space="preserve">  tr|U1GKD6|   116 -------EARQFWPEFLL-----------GDVSRIGEMEFSLISEMRSQL 147  </t>
  </si>
  <si>
    <t xml:space="preserve">                   ++ hpyrtL +lk     e   gL ls d+    aw++++Ds++t+lp  </t>
  </si>
  <si>
    <t xml:space="preserve">  tr|U1GKD6|   148 IIWHPYRTLIELKGP---EKEGGLELSNDEV-GMAWSIINDSYLTDLP-- 191  </t>
  </si>
  <si>
    <t xml:space="preserve">                   WVqLDVDLGEVRRACmRmAqLeepnasisssSsyttps...vsraesgts</t>
  </si>
  <si>
    <t xml:space="preserve">                                       L  ++  i+   +   ++ +++ ++++g s</t>
  </si>
  <si>
    <t xml:space="preserve">  tr|U1GKD6|   192 --------------------LTCAPHTIAIMAIFLAVAfqpTNKVTAGVS 221  </t>
  </si>
  <si>
    <t xml:space="preserve">                   vlgsaskpdtas..ssstSvaesssdeveseleitdgggpassngaepyk</t>
  </si>
  <si>
    <t xml:space="preserve">                    l     p+t+++  + tS+a+  +++++ +  +  +g   + ++a+ + </t>
  </si>
  <si>
    <t xml:space="preserve">  tr|U1GKD6|   222 GLPTFQIPSTPNpiINNTSSASFQGLGGRQGMSAVINGV--VNSSASIGP 269  </t>
  </si>
  <si>
    <t xml:space="preserve">                   +  ++                   +s    v     ++k +   + ++++</t>
  </si>
  <si>
    <t xml:space="preserve">  tr|U1GKD6|   270 IVNAATDS--------------KMKSNTKPVP----SEKMQRIIRFLAES 301  </t>
  </si>
  <si>
    <t xml:space="preserve">                     ++++ ++ +q  ++++e++e +s++                       </t>
  </si>
  <si>
    <t xml:space="preserve">  tr|U1GKD6|   302 SIDLEQIINATQQIVSLYEVWESYSEK----------------------- 328  </t>
  </si>
  <si>
    <t xml:space="preserve">                     +vk         + ++R+ +   </t>
  </si>
  <si>
    <t xml:space="preserve">  tr|U1GKD6|   329 --AVK---------ESLARIIR    339  </t>
  </si>
  <si>
    <t>tr|A0A0C9ZZ15|A0A0C9ZZ15_9HOMO: domain 1 of 1, from 1 to 307: score 79.1, E = 2.1e-20</t>
  </si>
  <si>
    <t xml:space="preserve">                      m+  + p                    l++  +ia            </t>
  </si>
  <si>
    <t xml:space="preserve">  tr|A0A0C9Z     1    MAPTLVP--------------------LATHAQIA------------ 15   </t>
  </si>
  <si>
    <t xml:space="preserve">                                 +tPs++                 Glp+E+e +++++</t>
  </si>
  <si>
    <t xml:space="preserve">  tr|A0A0C9Z    16 --------------KTPSRED----------------GLPQELEEDLRAF 35   </t>
  </si>
  <si>
    <t xml:space="preserve">                   ++++I+++g  ++++++++aTa+++++Rf+ ++s ++             </t>
  </si>
  <si>
    <t xml:space="preserve">  tr|A0A0C9Z    36 GCKLIHQAGILLNQKQVAVATAQILFQRFWFVTSLKQ------------- 72   </t>
  </si>
  <si>
    <t xml:space="preserve">                   + +++i ++AL+lA+K le+++ +++++++++dlLLqR  H L  p+  s</t>
  </si>
  <si>
    <t xml:space="preserve">  tr|A0A0C9Z    73 FSIGDISMGALYLASK-LEECPVRMRDLINVYDLLLQRNTHELSLPSSSS 121  </t>
  </si>
  <si>
    <t xml:space="preserve">                   kfGfSc................cEvnlme...............pkqlle</t>
  </si>
  <si>
    <t xml:space="preserve">                   ++  S++ ++++++++++  ++++v  m+  +++++++++ + +p+ ++ </t>
  </si>
  <si>
    <t xml:space="preserve">  tr|A0A0C9Z   122 SSSPSRklqpthpsesghlyghTSVMAMPaasspsngktnfkytPMAYFS 171  </t>
  </si>
  <si>
    <t xml:space="preserve">                   lLdydlrdfvseddllvhlEpfLLerlgfqlearhpyrtLrdlkrqkere</t>
  </si>
  <si>
    <t xml:space="preserve">                    ++y l+      d+lv++E+++L+rlgf++ ++ py+tL ++ r     </t>
  </si>
  <si>
    <t xml:space="preserve">  tr|A0A0C9Z   172 DTFYSLK------DALVVAEMQILKRLGFNMLVVLPYGTLINYLRL---- 211  </t>
  </si>
  <si>
    <t xml:space="preserve">                     +gL+++ ++   +aw++l+D+  t+                       </t>
  </si>
  <si>
    <t xml:space="preserve">  tr|A0A0C9Z   212 --LGLTNH-KEACGKAWGYLNDALQTPVY--------------------- 237  </t>
  </si>
  <si>
    <t xml:space="preserve">                                     + +++++  s+  +++ + ++   +       </t>
  </si>
  <si>
    <t xml:space="preserve">  tr|A0A0C9Z   238 ------------------AIYAVPTIVSAAILLATRHLGIPLP------- 262  </t>
  </si>
  <si>
    <t xml:space="preserve">                             t +++       ++++ + ++ w+                </t>
  </si>
  <si>
    <t xml:space="preserve">  tr|A0A0C9Z   263 ---------STPPNS-----WWDLFDAPWEDVWT---------------- 282  </t>
  </si>
  <si>
    <t xml:space="preserve">                         v+                                          </t>
  </si>
  <si>
    <t xml:space="preserve">  tr|A0A0C9Z   283 ------VC------------------------------------------ 284  </t>
  </si>
  <si>
    <t xml:space="preserve">                    g  +r     l++++  +er                    +v Rm++  </t>
  </si>
  <si>
    <t xml:space="preserve">  tr|A0A0C9Z   285 -GHIMR-----LYRDRTPEER---------L----------EVMRMVN   307  </t>
  </si>
  <si>
    <t xml:space="preserve">  tr|A0A0C9Z     -   -    </t>
  </si>
  <si>
    <t>tr|D5GMK1|D5GMK1_TUBMM: domain 1 of 1, from 1 to 277: score 79.0, E = 2.1e-20</t>
  </si>
  <si>
    <t xml:space="preserve">                      m++++++             + q+ +w  sr  +a            </t>
  </si>
  <si>
    <t xml:space="preserve">  tr|D5GMK1|     1    MAANYWA-------------SSQRLHWQMSRQRLA------------ 22   </t>
  </si>
  <si>
    <t xml:space="preserve">                                 + +s+ +        +qd     ++pl+  r +siy</t>
  </si>
  <si>
    <t xml:space="preserve">  tr|D5GMK1|    23 --------------EIRSALE--------AQDPKTVQQYPLPELRHLSIY 50   </t>
  </si>
  <si>
    <t xml:space="preserve">                   ++++I  lg ++++++++LaTa+ Y+ Rf+ ++++++             </t>
  </si>
  <si>
    <t xml:space="preserve">  tr|D5GMK1|    51 FNSQIVRLGRRMQTRQQALATAQLYIRRFYAKVPIRD------------- 87   </t>
  </si>
  <si>
    <t xml:space="preserve">                   ++p+++ ++ L+lA K +e+++++++ +vs                    </t>
  </si>
  <si>
    <t xml:space="preserve">  tr|D5GMK1|    88 TNPYLVMATCLYLALK-MEECPQHIRIVVS-------------------- 116  </t>
  </si>
  <si>
    <t xml:space="preserve">                          E++  +p+ +            s+ ++l+++E+ L++++++ l</t>
  </si>
  <si>
    <t xml:space="preserve">  tr|D5GMK1|   117 -------EARTCWPDVMP-----------SDTAKLAECEFYLISEMNSYL 148  </t>
  </si>
  <si>
    <t xml:space="preserve">                   +++hpyrtL dl+ +        L l+s+++   +w v++Ds +t+lp  </t>
  </si>
  <si>
    <t xml:space="preserve">  tr|D5GMK1|   149 IVHHPYRTLQDLTPV--------LSLTSEEN-STSWQVINDSCLTDLP-- 187  </t>
  </si>
  <si>
    <t xml:space="preserve">                                              ++++ ++ + +   + +  ++l </t>
  </si>
  <si>
    <t xml:space="preserve">  tr|D5GMK1|   188 --------------------------LLYPPHIIALTAIFLSVVLKTSLP 211  </t>
  </si>
  <si>
    <t xml:space="preserve">                    as  ++ass    va++  +   s+++++                 ++ </t>
  </si>
  <si>
    <t xml:space="preserve">  tr|D5GMK1|   212 QASIHAAASSAT--VATTAAAAATSAVRDPRRTH-------------TFL 246  </t>
  </si>
  <si>
    <t xml:space="preserve">                    ++                       +                       </t>
  </si>
  <si>
    <t xml:space="preserve">  tr|D5GMK1|   247 APT-----------------------H----------------------- 250  </t>
  </si>
  <si>
    <t xml:space="preserve">                         ++  ++ +l+  +s                        +   v+</t>
  </si>
  <si>
    <t xml:space="preserve">  tr|D5GMK1|   251 ----TPSPQCSLSSLPLSFSA----------------------CAPIPVC 274  </t>
  </si>
  <si>
    <t xml:space="preserve">                                 +l+   </t>
  </si>
  <si>
    <t xml:space="preserve">  tr|D5GMK1|   275 --------------FLY    277  </t>
  </si>
  <si>
    <t>tr|A0A0D2DIY5|A0A0D2DIY5_9EURO: domain 1 of 1, from 156 to 510: score 78.9, E = 2.3e-20</t>
  </si>
  <si>
    <t xml:space="preserve">                      + +++              ++ ++v++   + ++             </t>
  </si>
  <si>
    <t xml:space="preserve">  tr|A0A0D2D   156    ALANYVQ------------VAKSYVFEQEIQNCLR------------ 178  </t>
  </si>
  <si>
    <t xml:space="preserve">                                 + ++ +                   +++ +rL+   </t>
  </si>
  <si>
    <t xml:space="preserve">  tr|A0A0D2D   179 --------------ENGVSQA------------------REDNIRLA--- 193  </t>
  </si>
  <si>
    <t xml:space="preserve">                   ++ +I++++ ++ ++v+T++Ta vY+++fr+ +s+ +             </t>
  </si>
  <si>
    <t xml:space="preserve">  tr|A0A0D2D   194 GVLWIDNVRRALKLPVRTFNTAVVYYHKFRLQHSDGE------------- 230  </t>
  </si>
  <si>
    <t xml:space="preserve">                   +   ++ +aAL+ A+K +eD+++k+++++                     </t>
  </si>
  <si>
    <t xml:space="preserve">  tr|A0A0D2D   231 YSFVDASAAALFAACK-IEDTLKKSRDIL--------------------- 258  </t>
  </si>
  <si>
    <t xml:space="preserve">                        c+  nl+ p++  e+L+ d+  f+ +++++++lE+++Le++gf++</t>
  </si>
  <si>
    <t xml:space="preserve">  tr|A0A0D2D   259 -----CAAHNLKAPRN--EQLSPDDQVFEHHSRTIIGLERLMLEASGFDF 301  </t>
  </si>
  <si>
    <t xml:space="preserve">                   ++rhp+  L +l          g +++s v   la+ +++D ++t +p  </t>
  </si>
  <si>
    <t xml:space="preserve">  tr|A0A0D2D   302 RNRHPQDFLIKLLKH------YGFQKTSPVV-KLAYRISLDLYRTWAP-- 342  </t>
  </si>
  <si>
    <t xml:space="preserve">                   WVqLDVDLGEVRR..ACmRmAqLeepnasisss.......Ssyttpsvsr</t>
  </si>
  <si>
    <t xml:space="preserve">                             V+ ++A m  A Le +++ +  + ++  +++ y ++ v r</t>
  </si>
  <si>
    <t xml:space="preserve">  tr|A0A0D2D   343 ----------VKQttAVMAFACLELAGRLLGEEfepvwqgQDYAEWRVER 382  </t>
  </si>
  <si>
    <t xml:space="preserve">                     +++++l++++  +t+ ++ +  ++++ ++ ++e++i+++ +   s   </t>
  </si>
  <si>
    <t xml:space="preserve">  tr|A0A0D2D   383 GMVMETLLDLLEL-YTHHRNQSVIGPEFPVDRFLEVRIPLNQE---SVEK 428  </t>
  </si>
  <si>
    <t xml:space="preserve">                   + ++    ++        n+v       +   vnv               </t>
  </si>
  <si>
    <t xml:space="preserve">  tr|A0A0D2D   429 KIPRFTAWVETDDEDEAANGVNGVNGAKKNFNVNVS-------------- 464  </t>
  </si>
  <si>
    <t xml:space="preserve">                          v a+vs++       ++ ++++gs               a   </t>
  </si>
  <si>
    <t xml:space="preserve">  tr|A0A0D2D   465 -------VNASVSPR-------DVTSPRRGS---------------ANPN 485  </t>
  </si>
  <si>
    <t xml:space="preserve">                   t     +v   +S ++++   g+ +    </t>
  </si>
  <si>
    <t xml:space="preserve">  tr|A0A0D2D   486 TNTSTNAVP-GASGSGSGAATGDTRP    510  </t>
  </si>
  <si>
    <t>tr|A0A074RLM2|A0A074RLM2_9HOMO: domain 1 of 1, from 1 to 297: score 78.6, E = 2.8e-20</t>
  </si>
  <si>
    <t xml:space="preserve">                      ms+ p+p                    l+s  +i+            </t>
  </si>
  <si>
    <t xml:space="preserve">  tr|A0A074R     1    MSTIPYP--------------------LASLAQIS------------ 15   </t>
  </si>
  <si>
    <t xml:space="preserve">                                  tPs+                  G+p+E+e  ++ y</t>
  </si>
  <si>
    <t xml:space="preserve">  tr|A0A074R    16 --------------QTPSRSD----------------GIPQEIEEGLRVY 35   </t>
  </si>
  <si>
    <t xml:space="preserve">                   ++++I ++g+ + + +++  Ta+++++Rf++++s ++             </t>
  </si>
  <si>
    <t xml:space="preserve">  tr|A0A074R    36 GCKLIQQAGLLLKQNQVAMSTAQILFQRFWYVTSFKQ------------- 72   </t>
  </si>
  <si>
    <t xml:space="preserve">                   + + +i+++AL+lA+K le+++ ++++++++ dlLL R  H L+      </t>
  </si>
  <si>
    <t xml:space="preserve">  tr|A0A074R    73 FSVSDIGMGALYLASK-LEECPARMRDLINVFDLLLARAKHGLRADHQ-- 119  </t>
  </si>
  <si>
    <t xml:space="preserve">                           ++++++   +  ++yd +      d+lv++E+++L+rlgf++</t>
  </si>
  <si>
    <t xml:space="preserve">  tr|A0A074R   120 -------PFRYTPMGY-FDATFYDAK------DALVVAEMQILKRLGFDV 155  </t>
  </si>
  <si>
    <t xml:space="preserve">                   +ar py+t +++ +++ +++a+g   +  ++  law++l+D+  t+    </t>
  </si>
  <si>
    <t xml:space="preserve">  tr|A0A074R   156 RARLPYGTMVNYAQVLNLTDAKGKNGDGVPQ--LAWSYLNDALQTPVY-- 201  </t>
  </si>
  <si>
    <t xml:space="preserve">  tr|A0A074R   202 -------------------ALYPVPT----------------------IA 210  </t>
  </si>
  <si>
    <t xml:space="preserve">                   +a+  ++    +                i+++g                 </t>
  </si>
  <si>
    <t xml:space="preserve">  tr|A0A074R   211 CAALHLAVRQAG----------------IPLPGD---------------- 228  </t>
  </si>
  <si>
    <t xml:space="preserve">                                             +               + + +  +</t>
  </si>
  <si>
    <t xml:space="preserve">  tr|A0A074R   229 --------------------------R---------------IAQSTHTP 237  </t>
  </si>
  <si>
    <t xml:space="preserve">                   apvsssqehivtDelsegksgsgdrraRfslsaagaqaerEtvaps....</t>
  </si>
  <si>
    <t xml:space="preserve">                    p     + ++ De+      ++++      +  + ++ rE   ps  + </t>
  </si>
  <si>
    <t xml:space="preserve">  tr|A0A074R   238 VPDDEVASGLAKDEVLLREQQLRRT------LELRTRENRENEEPSwytl 281  </t>
  </si>
  <si>
    <t xml:space="preserve">                   f v+     r   + v++  +   </t>
  </si>
  <si>
    <t xml:space="preserve">  tr|A0A074R   282 FDVD-----REDLEAVAEWIM    297  </t>
  </si>
  <si>
    <t>tr|A0A0J0XKF4|A0A0J0XKF4_9TREE: domain 1 of 1, from 1 to 366: score 78.6, E = 2.8e-20</t>
  </si>
  <si>
    <t xml:space="preserve">                      ms +pt+pasl+P s h+a  ++  k ++ ++   y A+   +VI+ </t>
  </si>
  <si>
    <t xml:space="preserve">  tr|A0A0J0X     1    MSRNPTHPASLLPLSEHNAHVVHTLKTPAPQEFYDYIAQRCEQVIRI 47   </t>
  </si>
  <si>
    <t xml:space="preserve">                   dddlvepPpAap.......................LPttPstkpHKsFTr</t>
  </si>
  <si>
    <t xml:space="preserve">                    +d +++PpA+p+++++  +++++++ ++ +++++  t P+ ++      </t>
  </si>
  <si>
    <t xml:space="preserve">  tr|A0A0J0X    48 -EDELPSPPASPrsptsvaghsrsnpipsaqstsgA-TAPRWWE------ 89   </t>
  </si>
  <si>
    <t xml:space="preserve">                   sleqdmlepsGlplE....terLpsiyletfItklgkssrvqvpTLaTal</t>
  </si>
  <si>
    <t xml:space="preserve">                               pl++++++e+Lps  l +fI  l+  s+vq pTLa  l</t>
  </si>
  <si>
    <t xml:space="preserve">  tr|A0A0J0X    90 -----------APLPpkdtSESLPS--LADFIRGLVAQSNVQMPTLAVVL 126  </t>
  </si>
  <si>
    <t xml:space="preserve">                   vYlkRfrtrlspvakGmrkqqQLHIDSctphriflaALilAaKYleDssp</t>
  </si>
  <si>
    <t xml:space="preserve">                   vYl R++ rl+pva Gm +         t+hr+fla Li AaKYl+Dssp</t>
  </si>
  <si>
    <t xml:space="preserve">  tr|A0A0J0X   127 VYLARLKERLPPVAHGMKC---------TRHRVFLAVLICAAKYLNDSSP 167  </t>
  </si>
  <si>
    <t xml:space="preserve">                   knKhwvsYadlLLqRTAHKLKHpkgyskfGfSccEvnlmepkqllelLdy</t>
  </si>
  <si>
    <t xml:space="preserve">                   kn hw +Ya+                    f ++Evnlme+ qll+ Ldy</t>
  </si>
  <si>
    <t xml:space="preserve">  tr|A0A0J0X   168 KNMHWQRYARF-------------------FALAEVNLMEK-QLLYILDY 197  </t>
  </si>
  <si>
    <t xml:space="preserve">                   dlrdfvseddllvhlEpf......LLerlgfqlearhpyrtLrdlkrqke</t>
  </si>
  <si>
    <t xml:space="preserve">                    l   v+e +l++hl pf   +++L  ++++ +++++++   ++ ++  +</t>
  </si>
  <si>
    <t xml:space="preserve">  tr|A0A0J0X   198 NLE--VDEPSLIAHLTPFwavqnrL-NAARSAAQIHQANVYPAASSSSGA 244  </t>
  </si>
  <si>
    <t xml:space="preserve">                   rerasgLrlssdvkvrlawpvlpDs.rgtslpPWWVqLDVDLGEVRRACm</t>
  </si>
  <si>
    <t xml:space="preserve">                     r  ++ +   +   + ++ +p+s+r+++lp                  </t>
  </si>
  <si>
    <t xml:space="preserve">  tr|A0A0J0X   245 SSRNPISPPLTPPTKQNFSGHIPSSpRLPLLP------------------ 276  </t>
  </si>
  <si>
    <t xml:space="preserve">                   RmAqLeepnasisssSsyttpsvsraesgts...vlgsaskpdtasssst</t>
  </si>
  <si>
    <t xml:space="preserve">                          ++as+ +s s++ +   ra  ++ ++++++s s+  t++  + </t>
  </si>
  <si>
    <t xml:space="preserve">  tr|A0A0J0X   277 -------APASAPRSHSSDALRRHRAHPYPHpppTVASTSYMPTPPKQGD 319  </t>
  </si>
  <si>
    <t xml:space="preserve">                   S +  +  +          +g         y+ q +++            </t>
  </si>
  <si>
    <t xml:space="preserve">  tr|A0A0J0X   320 SPGDYFVES----------HG--------YYHHQHLPHSQ---------- 341  </t>
  </si>
  <si>
    <t xml:space="preserve">                            s+                                       </t>
  </si>
  <si>
    <t xml:space="preserve">  tr|A0A0J0X   342 --------ASMAAL------------------------------------ 347  </t>
  </si>
  <si>
    <t xml:space="preserve">                       ++++  +rra                            +   ++++</t>
  </si>
  <si>
    <t xml:space="preserve">  tr|A0A0J0X   348 ----AYAR--ARRA----------------------L-----EAAPRPLS 364  </t>
  </si>
  <si>
    <t xml:space="preserve">                   R  +   </t>
  </si>
  <si>
    <t xml:space="preserve">  tr|A0A0J0X   365 R--H    366  </t>
  </si>
  <si>
    <t>tr|C5M8I0|C5M8I0_CANTT: domain 1 of 1, from 1 to 289: score 78.5, E = 3e-20</t>
  </si>
  <si>
    <t xml:space="preserve">                      m s   +           +al  +  ++++ dmi     ++ +VI C</t>
  </si>
  <si>
    <t xml:space="preserve">  tr|C5M8I0|     1    MVSAIDL-----------QALKVFLNGPITHDMIHKIVVATLQVIPC 36   </t>
  </si>
  <si>
    <t xml:space="preserve">                        e   +     t s++                  ++     Lps  </t>
  </si>
  <si>
    <t xml:space="preserve">  tr|C5M8I0|    37 -----EDTKSKT--YTSSNNT-----------------IK----QLPS-- 56   </t>
  </si>
  <si>
    <t xml:space="preserve">                   l tf+tkl+k ++v   TL+++l+Yl++++trl+++a G+++        </t>
  </si>
  <si>
    <t xml:space="preserve">  tr|C5M8I0|    57 LMTFLTKLVKYTNVYTGTLMATLIYLQKLKTRLPKNAHGLPC-------- 98   </t>
  </si>
  <si>
    <t xml:space="preserve">  tr|C5M8I0|    99 -TRHRILLSCLILSSKFHNDSSPKNKHWAKYTDgL--------------- 132  </t>
  </si>
  <si>
    <t xml:space="preserve">                       f    +nlme+ ql++lL++dl+  v+ +d  + l  fL e++  +</t>
  </si>
  <si>
    <t xml:space="preserve">  tr|C5M8I0|   133 ----FNIKDINLMER-QLIFLLNWDLK--VTNEDMCHALNSFL-EPIKLE 174  </t>
  </si>
  <si>
    <t xml:space="preserve">                   ++ +++ +             + + ++ ++v+   + +++ +s  +s p </t>
  </si>
  <si>
    <t xml:space="preserve">  tr|C5M8I0|   175 IIKQEKFK-------------RYIKQKNEEVN---SIASSISSVTSSPP- 207  </t>
  </si>
  <si>
    <t xml:space="preserve">                                               +s+sSs++++   +    ts++</t>
  </si>
  <si>
    <t xml:space="preserve">  tr|C5M8I0|   208 ----------------------------SSRSSSISPVQYHYRQDSTSSI 229  </t>
  </si>
  <si>
    <t xml:space="preserve">                   +s+s  +t  ss  S +++  ++  +++ ++ + +              +</t>
  </si>
  <si>
    <t xml:space="preserve">  tr|C5M8I0|   230 SSLSSVNTSDSSVYSISPKH-NNITTAAPAPINSS--------------L 264  </t>
  </si>
  <si>
    <t xml:space="preserve">                   + +                                               </t>
  </si>
  <si>
    <t xml:space="preserve">  tr|C5M8I0|   265 VDPI-----------------------I---------------------- 269  </t>
  </si>
  <si>
    <t xml:space="preserve">                                 el  ++++                         f  </t>
  </si>
  <si>
    <t xml:space="preserve">  tr|C5M8I0|   270 --------------ELTAQQEE-------------------------FEL 280  </t>
  </si>
  <si>
    <t xml:space="preserve">                   k         ++++  l    </t>
  </si>
  <si>
    <t xml:space="preserve">  tr|C5M8I0|   281 K---------NFLSKKLS    289  </t>
  </si>
  <si>
    <t>tr|A0A084R2U0|A0A084R2U0_9HYPO: domain 1 of 1, from 62 to 354: score 78.3, E = 3.7e-20</t>
  </si>
  <si>
    <t xml:space="preserve">                      + s+ +pp+++  +s     l    +w ++ d+++            </t>
  </si>
  <si>
    <t xml:space="preserve">  tr|A0A084R    62    PRSQARPPQPSPSRSDVHNSLPGSKQWSFTPDEVL------------ 96   </t>
  </si>
  <si>
    <t xml:space="preserve">                                  tPs  +                G+p   erL +++</t>
  </si>
  <si>
    <t xml:space="preserve">  tr|A0A084R    97 --------------STPSIVE----------------GVPPSEERLRRAK 116  </t>
  </si>
  <si>
    <t xml:space="preserve">                   +++fI ++g+++ +++ TL  a v+++Rf++r s+v+    + +      </t>
  </si>
  <si>
    <t xml:space="preserve">  tr|A0A084R   117 GVNFIYQAGVMLDLPQITLWVAGVFFHRFFMRYSMVQ----EKG-----G 157  </t>
  </si>
  <si>
    <t xml:space="preserve">                    + ++i+++AL+lA K +e+  +k+K+++                     </t>
  </si>
  <si>
    <t xml:space="preserve">  tr|A0A084R   158 IHHYNIAATALFLANK-VEENCRKTKDII--------------------- 185  </t>
  </si>
  <si>
    <t xml:space="preserve">                      +  + v+ +  k ++   d++++  ++++d+++  E ++Le l f+l</t>
  </si>
  <si>
    <t xml:space="preserve">  tr|A0A084R   186 ---IAVAKVAQKNAKLII---DEQSKEYWRWRDSILTYEELMLEQLTFDL 229  </t>
  </si>
  <si>
    <t xml:space="preserve">                    +  pyr+L +l  q+  +  ++Lr +       aw++ +D+ +t lp  </t>
  </si>
  <si>
    <t xml:space="preserve">  tr|A0A084R   230 MVDNPYRHLFELLGQLDIVHNKHLRQA-------AWAFCNDACLTALP-- 270  </t>
  </si>
  <si>
    <t xml:space="preserve">                                                             es + +++</t>
  </si>
  <si>
    <t xml:space="preserve">  tr|A0A084R   271 ---------------------------------------LLMESRDVAIA 281  </t>
  </si>
  <si>
    <t xml:space="preserve">                   +                   ++v s+ +i+d +g              ++</t>
  </si>
  <si>
    <t xml:space="preserve">  tr|A0A084R   282 AIFF----------------ASVHSNQQIDDING--------------DP 301  </t>
  </si>
  <si>
    <t xml:space="preserve">                    w                        +              +++ e   +</t>
  </si>
  <si>
    <t xml:space="preserve">  tr|A0A084R   302 WWR-----------------------Y--------------LRGDEDRCT 314  </t>
  </si>
  <si>
    <t xml:space="preserve">                   + ++ +q   +   l ++ + +                            </t>
  </si>
  <si>
    <t xml:space="preserve">  tr|A0A084R   315 KAIEVMQQFYAENPLKKQNPSL---------------------------P 337  </t>
  </si>
  <si>
    <t xml:space="preserve">                    ++ +  + + +g+ l    </t>
  </si>
  <si>
    <t xml:space="preserve">  tr|A0A084R   338 SPAYHLEHTRRRGDTLL    354  </t>
  </si>
  <si>
    <t>tr|A0A177DAC8|A0A177DAC8_ALTAL: domain 1 of 1, from 1 to 278: score 78.2, E = 3.7e-20</t>
  </si>
  <si>
    <t xml:space="preserve">                      m  ++ p     P++  +a+  + ++w ++ ++++            </t>
  </si>
  <si>
    <t xml:space="preserve">  tr|A0A177D     1    MPPQREP-----PRPPPPAVIEAEMQWIFTEEELL------------ 30   </t>
  </si>
  <si>
    <t xml:space="preserve">                                   Ps                   G+p E er ++ +</t>
  </si>
  <si>
    <t xml:space="preserve">  tr|A0A177D    31 --------------LAPSIID----------------GMPAEEERTLRRK 50   </t>
  </si>
  <si>
    <t xml:space="preserve">                   ++ fI ++g+++ +++ TL Ta+v++ R  +r s +     +++      </t>
  </si>
  <si>
    <t xml:space="preserve">  tr|A0A177D    51 GVGFILQVGMMLKLPQTTLSTAAVFFNRYLMRMSLKP----RPG---YKP 93   </t>
  </si>
  <si>
    <t xml:space="preserve">                    + + i+++AL+lA K +e+  +k+K++v                     </t>
  </si>
  <si>
    <t xml:space="preserve">  tr|A0A177D    94 LHHYQIAATALFLATK-VEENCRKMKELV--------------------- 121  </t>
  </si>
  <si>
    <t xml:space="preserve">                       Sc +v+l+ p+ l    d++++df+ ++d+++  E+ LLe+l+f+l</t>
  </si>
  <si>
    <t xml:space="preserve">  tr|A0A177D   122 ---VSCVRVALKDPNKLV---DEQTKDFWKWRDTILYSEDVLLEALCFDL 165  </t>
  </si>
  <si>
    <t xml:space="preserve">                    ++ py+t +d +   ++e  + Lr+s       aw++l Ds  t+    </t>
  </si>
  <si>
    <t xml:space="preserve">  tr|A0A177D   166 NVESPYKTMYDMMKYYGVEHNKKLRNS-------AWAFLSDSTSTQMC-- 206  </t>
  </si>
  <si>
    <t xml:space="preserve">                                                      ++ +sra +++s+ +</t>
  </si>
  <si>
    <t xml:space="preserve">  tr|A0A177D   207 -----------------------------------LLFTSRAIAAASLYA 221  </t>
  </si>
  <si>
    <t xml:space="preserve">                   +a++                    +e+e +d++g               +</t>
  </si>
  <si>
    <t xml:space="preserve">  tr|A0A177D   222 GARM--------------------AEVELGDDDG--------------KP 237  </t>
  </si>
  <si>
    <t xml:space="preserve">                    we                                               </t>
  </si>
  <si>
    <t xml:space="preserve">  tr|A0A177D   238 WWE-----------------------I----------------------- 241  </t>
  </si>
  <si>
    <t xml:space="preserve">                   ++v+++    +   +++ ++ s d+                        +</t>
  </si>
  <si>
    <t xml:space="preserve">  tr|A0A177D   242 QHVQLRDIRRACNLMADLYEKSPDK------------------------D 267  </t>
  </si>
  <si>
    <t xml:space="preserve">                         ++ ++ +  +    </t>
  </si>
  <si>
    <t xml:space="preserve">  tr|A0A177D   268 ------GEPSMYAGLRT    278  </t>
  </si>
  <si>
    <t>tr|A5E2H3|A5E2H3_LODEL: domain 1 of 1, from 1 to 333: score 78.2, E = 3.7e-20</t>
  </si>
  <si>
    <t xml:space="preserve">                      m s + +           +al+ +  ++++ dmi  L  ++ +VI C</t>
  </si>
  <si>
    <t xml:space="preserve">  tr|A5E2H3|     1    MVSALDL-----------QALNIFLNGPITHDMIHKLVVATLQVIPC 36   </t>
  </si>
  <si>
    <t xml:space="preserve">  tr|A5E2H3|    37 -----------K--DTKSQTY-----------TTTNNTVK----QLPS-- 56   </t>
  </si>
  <si>
    <t xml:space="preserve">                   l tf+tkl k ++v   TL+++lvYl++++ +l+ +a G+++        </t>
  </si>
  <si>
    <t xml:space="preserve">  tr|A5E2H3|    57 LMTFLTKLIKYTNVYTGTLMATLVYLQKLKNKLPQNAQGLPC-------- 98   </t>
  </si>
  <si>
    <t xml:space="preserve">  tr|A5E2H3|    99 -TRHRILLSCLILSSKFHNDSSPKNKHWAKYTDgL--------------- 132  </t>
  </si>
  <si>
    <t xml:space="preserve">                       f    +nlme+ ql++lL++d+r  v+ +d    l  fL e++ +q</t>
  </si>
  <si>
    <t xml:space="preserve">  tr|A5E2H3|   133 ----FNVKDINLMER-QLIYLLNWDIR--VENEDMCQMLGSFL-EPIKSQ 174  </t>
  </si>
  <si>
    <t xml:space="preserve">                   learhpyrtLrdlkrqker.....erasgLrlssdvkvrlawpvlpDsrg</t>
  </si>
  <si>
    <t xml:space="preserve">                   ++  ++ + L + ++++  ++ ++ ++ + +   +   + + pv+p+s  </t>
  </si>
  <si>
    <t xml:space="preserve">  tr|A5E2H3|   175 IIKTEKLK-LWKKQQEQQQqqlqhHQHQHQAQKQAFTTYQSIPVSPSS-- 221  </t>
  </si>
  <si>
    <t xml:space="preserve">                   t l+                                      ps+s ++s</t>
  </si>
  <si>
    <t xml:space="preserve">  tr|A5E2H3|   222 TRLS--------------------------------------PSTSTSTS 233  </t>
  </si>
  <si>
    <t xml:space="preserve">                    +++ ++a+   ++sss+   ++s s  + s  + ++             </t>
  </si>
  <si>
    <t xml:space="preserve">  tr|A5E2H3|   234 TATAAAAAAAYPSPSSSR---SSSTSPYQHSKQYHYQQQQ---------- 270  </t>
  </si>
  <si>
    <t xml:space="preserve">                     q  + ++                                 +  + +++</t>
  </si>
  <si>
    <t xml:space="preserve">  tr|A5E2H3|   271 QQQQRPQPY-----------------------P---------QQSQYLDP 288  </t>
  </si>
  <si>
    <t xml:space="preserve">                    ++  +++ ss +++  + +l++++s+                       </t>
  </si>
  <si>
    <t xml:space="preserve">  tr|A5E2H3|   289 YAHYRQDSHSSISSVSTSNSLESAYSH----------------------- 315  </t>
  </si>
  <si>
    <t xml:space="preserve">                        + siS +++s+  +  ++   </t>
  </si>
  <si>
    <t xml:space="preserve">  tr|A5E2H3|   316 -----RSSISASTSSNSISMLVN    333  </t>
  </si>
  <si>
    <t>tr|A7TLC7|A7TLC7_VANPO: domain 1 of 1, from 1 to 278: score 78.0, E = 4.3e-20</t>
  </si>
  <si>
    <t xml:space="preserve">                      ms++               al  l+k +v++dmi +L   + +V   </t>
  </si>
  <si>
    <t xml:space="preserve">  tr|A7TLC7|     1    MSQEHKK------------ALRVLMKSPVTDDMIKFLTNTTLQVL-- 33   </t>
  </si>
  <si>
    <t xml:space="preserve">                          P++ p   tP t p            ++  +++     Lps  </t>
  </si>
  <si>
    <t xml:space="preserve">  tr|A7TLC7|    34 -------PASLP---TPPTSP------------SDSKQQR-----LPS-- 54   </t>
  </si>
  <si>
    <t xml:space="preserve">                   l tfItkl+  ++v   TL+T+  Ylk++   l++ a+G++         </t>
  </si>
  <si>
    <t xml:space="preserve">  tr|A7TLC7|    55 LMTFITKLVRYTNVYTSTLLTTTCYLKKLQRILPKDATGLPS-------- 96   </t>
  </si>
  <si>
    <t xml:space="preserve">                    t+hr fla Li+ aKY +Dssp nKhw+ Y+d+l               </t>
  </si>
  <si>
    <t xml:space="preserve">  tr|A7TLC7|    97 -TIHRMFLACLIISAKYHNDSSPLNKHWAEYTDgL--------------- 130  </t>
  </si>
  <si>
    <t xml:space="preserve">                       fS++ vnlme++ l  lL++dlr  + e dl+++l  +L e++ ++</t>
  </si>
  <si>
    <t xml:space="preserve">  tr|A7TLC7|   131 ----FSLEDVNLMEMQLLA-LLNWDLR--INENDLILDLRHLL-EPIMRD 172  </t>
  </si>
  <si>
    <t xml:space="preserve">                   le+   ++              ++L   s+ + + ++pv+p    + ++ </t>
  </si>
  <si>
    <t xml:space="preserve">  tr|A7TLC7|   173 LEISYQRK--------------KILKSKSEQHQYIQRPVSP--ISPTKS- 205  </t>
  </si>
  <si>
    <t xml:space="preserve">                                                    + +    + ++s +s +</t>
  </si>
  <si>
    <t xml:space="preserve">  tr|A7TLC7|   206 ---------------------------------YNKFYRQVSSSSIDSNM 222  </t>
  </si>
  <si>
    <t xml:space="preserve">                   +sa+         +S++ sss+   + ++  ++ +               </t>
  </si>
  <si>
    <t xml:space="preserve">  tr|A7TLC7|   223 SSATL-------TESMSASSSRYSLAQSRSITPVS--------------- 250  </t>
  </si>
  <si>
    <t xml:space="preserve">                    + +                                              </t>
  </si>
  <si>
    <t xml:space="preserve">  tr|A7TLC7|   251 -EKT-----------------------P---------------------- 254  </t>
  </si>
  <si>
    <t xml:space="preserve">                             +v+ +l  g++ +                           </t>
  </si>
  <si>
    <t xml:space="preserve">  tr|A7TLC7|   255 ----------LVLNDLKTGYRST--------------------------- 267  </t>
  </si>
  <si>
    <t xml:space="preserve">                   +       +s + + ++    </t>
  </si>
  <si>
    <t xml:space="preserve">  tr|A7TLC7|   268 D-------ESWDFEQIMA    278  </t>
  </si>
  <si>
    <t>tr|R0JYE7|R0JYE7_SETT2: domain 1 of 1, from 4 to 286: score 77.9, E = 4.7e-20</t>
  </si>
  <si>
    <t xml:space="preserve">                        +   pp++  P++  +a+  + ++w ++ ++++            </t>
  </si>
  <si>
    <t xml:space="preserve">  tr|R0JYE7|     4    TTAGAVPPQREPPRPPPPAVVEAEMQWIFTEEELL------------ 38   </t>
  </si>
  <si>
    <t xml:space="preserve">  tr|R0JYE7|    39 --------------LAPSITD----------------GMPAEEERTLRRK 58   </t>
  </si>
  <si>
    <t xml:space="preserve">                   ++ fI ++g+++ +++ TL Ta+v++ R  +r s +a    +++      </t>
  </si>
  <si>
    <t xml:space="preserve">  tr|R0JYE7|    59 GVGFILQVGMMLKLPQTTLSTAAVFFNRYLMRMSLKA----RPG---YKP 101  </t>
  </si>
  <si>
    <t xml:space="preserve">  tr|R0JYE7|   102 LHHYQIAATALFLATK-VEENCRKMKELV--------------------- 129  </t>
  </si>
  <si>
    <t xml:space="preserve">  tr|R0JYE7|   130 ---VSCVRVALKDPNKLV---DEQTKDFWKWRDTILYSEDVLLEALCFDL 173  </t>
  </si>
  <si>
    <t xml:space="preserve">  tr|R0JYE7|   174 NVESPYKTMYDMMKYYGVEHNKKLRNS-------AWAFLSDSTSTQMC-- 214  </t>
  </si>
  <si>
    <t xml:space="preserve">                                                      ++ +sr  +++s+ +</t>
  </si>
  <si>
    <t xml:space="preserve">  tr|R0JYE7|   215 -----------------------------------LLFTSRTIAAASLYA 229  </t>
  </si>
  <si>
    <t xml:space="preserve">                   +a++                    +e+e  d++g               +</t>
  </si>
  <si>
    <t xml:space="preserve">  tr|R0JYE7|   230 GARM--------------------AEVELSDDEG--------------KP 245  </t>
  </si>
  <si>
    <t xml:space="preserve">  tr|R0JYE7|   246 WWE-----------------------I----------------------- 249  </t>
  </si>
  <si>
    <t xml:space="preserve">                   ++v+++    +   +++ ++ + d+                        +</t>
  </si>
  <si>
    <t xml:space="preserve">  tr|R0JYE7|   250 QHVQLRDIRRACNLMADLYEKTPDK------------------------D 275  </t>
  </si>
  <si>
    <t xml:space="preserve">  tr|R0JYE7|   276 ------GEPSMYAGLRT    286  </t>
  </si>
  <si>
    <t>tr|A0A074WBT0|A0A074WBT0_9PEZI: domain 1 of 1, from 11 to 317: score 77.5, E = 6.1e-20</t>
  </si>
  <si>
    <t xml:space="preserve">                      +s +p++  + +P+s    ++ +  +wl+s  +++            </t>
  </si>
  <si>
    <t xml:space="preserve">  tr|A0A074W    11    PSHQPAA--RQRPKSPDRLLAEAEAQWLFSEQELL------------ 43   </t>
  </si>
  <si>
    <t xml:space="preserve">                                  tPs++                 G+  E e+  +++</t>
  </si>
  <si>
    <t xml:space="preserve">  tr|A0A074W    44 --------------HTPSVQH----------------GMAPEKEKEIRAK 63   </t>
  </si>
  <si>
    <t xml:space="preserve">                   +++fI ++g ++ ++  TL Ta++++ Rf +r+s v+  +++q      +</t>
  </si>
  <si>
    <t xml:space="preserve">  tr|A0A074W    64 GINFIRQVGIMLKLPELTLSTAAIFFNRFLMRVSLVD--RPNQK-----A 106  </t>
  </si>
  <si>
    <t xml:space="preserve">                    + +  +++AL+lA K +e+s +k+K++v                     </t>
  </si>
  <si>
    <t xml:space="preserve">  tr|A0A074W   107 LHHYTLGATALFLATK-VEESCRKMKDLV--------------------- 134  </t>
  </si>
  <si>
    <t xml:space="preserve">                        cc+v+ + p+ l+   d++++df+ ++d+++  E+ LLe+l+f+l</t>
  </si>
  <si>
    <t xml:space="preserve">  tr|A0A074W   135 ---VACCRVAQKNPNLLI---DEQSKDFWKWRDTILLNEDVLLEMLCFDL 178  </t>
  </si>
  <si>
    <t xml:space="preserve">                    +++p ++L++      +   + Lr++       aw+++ Ds  t+l   </t>
  </si>
  <si>
    <t xml:space="preserve">  tr|A0A074W   179 TIEAPHKQLYEMLKYYNVHHNKPLRNA-------AWAFVTDSNITQLC-- 219  </t>
  </si>
  <si>
    <t xml:space="preserve">                                                      ++ +s+  +++++ +</t>
  </si>
  <si>
    <t xml:space="preserve">  tr|A0A074W   220 -----------------------------------LLCSSHTIAAAALYS 234  </t>
  </si>
  <si>
    <t xml:space="preserve">                   +a++                       +i  +++   s g++  ++q v+</t>
  </si>
  <si>
    <t xml:space="preserve">  tr|A0A074W   235 AARY----------------------CNIAFPDS---SDGRPWWHVQHVA 259  </t>
  </si>
  <si>
    <t xml:space="preserve">  tr|A0A074W   260 LDD-----------------------I----------------------- 263  </t>
  </si>
  <si>
    <t xml:space="preserve">                   apvsssqehivtDe...lsegksgsgdrraRfslsaagaqaerEtvapsf</t>
  </si>
  <si>
    <t xml:space="preserve">                          ++++ +e+ + ++g++g   ++a+ s sa  +++         </t>
  </si>
  <si>
    <t xml:space="preserve">  tr|A0A074W   264 --LKACNYMASNYEhvpIRPGHEGAQSTYAITSPSAPILHQDT------- 304  </t>
  </si>
  <si>
    <t xml:space="preserve">                           ++g g  + + +   </t>
  </si>
  <si>
    <t xml:space="preserve">  tr|A0A074W   305 --A-----ANGHGHGSKIHH    317  </t>
  </si>
  <si>
    <t>tr|B6GVQ8|B6GVQ8_PENRW: domain 1 of 1, from 1 to 248: score 77.3, E = 6.9e-20</t>
  </si>
  <si>
    <t xml:space="preserve">                      m++  ++         + aal+++    vs  m+++LA++a++VIsC</t>
  </si>
  <si>
    <t xml:space="preserve">  tr|B6GVQ8|     1    MATHQAL---------NRAALAEFATKRVSPQMVVHLAQQAAQVISC 38   </t>
  </si>
  <si>
    <t xml:space="preserve">                   dddlvepPpAap.............LPttPstkpHKsFTrsleqdmlep.</t>
  </si>
  <si>
    <t xml:space="preserve">                             +++ ++  ++++++ L   +st p            +ep </t>
  </si>
  <si>
    <t xml:space="preserve">  tr|B6GVQ8|    39 ----------EAhvtdivrqhgqrmL---RSTLP------------VEPa 63   </t>
  </si>
  <si>
    <t xml:space="preserve">                   ++lp     Lps  +e fI++l+  s+vqv  L+++lvYl R+r rl++v</t>
  </si>
  <si>
    <t xml:space="preserve">  tr|B6GVQ8|    64 DQLP----PLPS--IEVFIASLVDHSQVQVSILMCSLVYLGRLRARLPRV 107  </t>
  </si>
  <si>
    <t xml:space="preserve">                    +Gmr+           hrifla+Li+ aK l+D spknKhw++Y+ +  </t>
  </si>
  <si>
    <t xml:space="preserve">  tr|B6GVQ8|   108 VTGMRC---------SAHRIFLASLIISAKILDDNSPKNKHWARYTMV-- 146  </t>
  </si>
  <si>
    <t xml:space="preserve">                             +++ +fGfS++Evn+me + l  lLd+++   v+e+d + </t>
  </si>
  <si>
    <t xml:space="preserve">  tr|B6GVQ8|   147 ----------SNFEGFGFSLPEVNSMEHELLV-LLDWETH--VTEEDIFS 183  </t>
  </si>
  <si>
    <t xml:space="preserve">                   hlEpfLLerlgfqlearhpyrtLrdlkrqkererasgLrlssdvkvrlaw</t>
  </si>
  <si>
    <t xml:space="preserve">                    l pfL  +++ +++ ++++r     k +        + + + +  r+++</t>
  </si>
  <si>
    <t xml:space="preserve">  tr|B6GVQ8|   184 YLSPFL-LPIRQRIQDQERQR-----KTE--------SKKLEQELQRKQR 219  </t>
  </si>
  <si>
    <t xml:space="preserve">                   +     ++  lp                                      </t>
  </si>
  <si>
    <t xml:space="preserve">  tr|B6GVQ8|   220 N-REWLALVILP-------------------------------------- 230  </t>
  </si>
  <si>
    <t xml:space="preserve">                           ++ ++ ++ +                           ++g  </t>
  </si>
  <si>
    <t xml:space="preserve">  tr|B6GVQ8|   231 --------FPPIIQILIE---------------------------NEG-- 243  </t>
  </si>
  <si>
    <t xml:space="preserve">  tr|B6GVQ8|   244 ----------------------------------------I--------- 244  </t>
  </si>
  <si>
    <t xml:space="preserve">  tr|B6GVQ8|     - -------------------------------------------------- -    </t>
  </si>
  <si>
    <t xml:space="preserve">                                               ++    </t>
  </si>
  <si>
    <t xml:space="preserve">  tr|B6GVQ8|   245 -------------V--------------FMS    248  </t>
  </si>
  <si>
    <t>tr|K2RI12|K2RI12_MACPH: domain 1 of 1, from 155 to 425: score 77.3, E = 7.3e-20</t>
  </si>
  <si>
    <t xml:space="preserve">                      ++ + +p   + P+++++ ++ +++++    ++++            </t>
  </si>
  <si>
    <t xml:space="preserve">  tr|K2RI12|   155    PAPLAAPNGQPGPHPSFIEVAKPYIFQQ-KIEQFL------------ 188  </t>
  </si>
  <si>
    <t xml:space="preserve">                                  t   +p                + +++++rL+   </t>
  </si>
  <si>
    <t xml:space="preserve">  tr|K2RI12|   189 ---------------TAIGMP---------------EA-KEDSNRLQ--- 204  </t>
  </si>
  <si>
    <t xml:space="preserve">                   ++++I++++ks++++v+T++Ta vY+++fr+ + +++             </t>
  </si>
  <si>
    <t xml:space="preserve">  tr|K2RI12|   205 GVQLIDNVRKSLQLPVRTFNTACVYYHKFRLIHADNE------------- 241  </t>
  </si>
  <si>
    <t xml:space="preserve">                   ++ +++ laAL++A+K +eD+++k+K+++                     </t>
  </si>
  <si>
    <t xml:space="preserve">  tr|K2RI12|   242 YNLIEASLAALFTACK-IEDTLKKSKEII--------------------- 269  </t>
  </si>
  <si>
    <t xml:space="preserve">                   kfGfSccEvnlmepkqllelLdydlrdfvseddl......lvhlEpfLLe</t>
  </si>
  <si>
    <t xml:space="preserve">                        c+++nl+      e L+ d++   ++  l+++++ +++lE+++Le</t>
  </si>
  <si>
    <t xml:space="preserve">  tr|K2RI12|   270 -----CASFNLKLSPG--EHLSPDDP--QRHQQLeqpskvIIGLERLMLE 310  </t>
  </si>
  <si>
    <t xml:space="preserve">                    +gf++++r+p++   +l+r       +g +++    +  a++ ++D ++</t>
  </si>
  <si>
    <t xml:space="preserve">  tr|K2RI12|   311 GAGFDFRNRQPQKLVIKLTRR------CGFAKD--RVGKTAYSMSLDLYR 352  </t>
  </si>
  <si>
    <t xml:space="preserve">                   t++p                                              </t>
  </si>
  <si>
    <t xml:space="preserve">  tr|K2RI12|   353 TFAP-------------------------------------------LKQ 359  </t>
  </si>
  <si>
    <t xml:space="preserve">                    t+++++a   ++a   +            ++le  +g+g     +  +y</t>
  </si>
  <si>
    <t xml:space="preserve">  tr|K2RI12|   360 TTAAMAIACVELAARLCG------------ANLERIVGEG-----STIDY 392  </t>
  </si>
  <si>
    <t xml:space="preserve">                   ++ rv  +e                      v+                 </t>
  </si>
  <si>
    <t xml:space="preserve">  tr|K2RI12|   393 ARWRVTRAE----------------------VM----------------- 403  </t>
  </si>
  <si>
    <t xml:space="preserve">                      ++++p++++ +h v+                                </t>
  </si>
  <si>
    <t xml:space="preserve">  tr|K2RI12|   404 ---GESSPPPPRKHHSVA-------------------------------- 418  </t>
  </si>
  <si>
    <t xml:space="preserve">                                    ++R+ +   </t>
  </si>
  <si>
    <t xml:space="preserve">  tr|K2RI12|   419 -----T-----------RAREQH    425  </t>
  </si>
  <si>
    <t>tr|S8AGC4|S8AGC4_DACHA: domain 1 of 1, from 1 to 323: score 77.3, E = 7.3e-20</t>
  </si>
  <si>
    <t xml:space="preserve">                      m+++ ++             +tq  +w  +r++ia            </t>
  </si>
  <si>
    <t xml:space="preserve">  tr|S8AGC4|     1    MAANFWT-------------STQKAHWQLTREKIA------------ 22   </t>
  </si>
  <si>
    <t xml:space="preserve">                   dddlvepPpAapLPttPstkpHKsFTrsleqdmlepsGl..plEterLps</t>
  </si>
  <si>
    <t xml:space="preserve">                              +     ++ +       +e d     Gl  pl++++++ </t>
  </si>
  <si>
    <t xml:space="preserve">  tr|S8AGC4|    23 -----------DM----RKGL-------DEEDTNKGLGLayPLPDHKQLQ 50   </t>
  </si>
  <si>
    <t xml:space="preserve">                    y+   +  l+ +++++++ LaTa  YlkRf++++s+++           </t>
  </si>
  <si>
    <t xml:space="preserve">  tr|S8AGC4|    51 LYFHHCLQRLARRLQLRQQPLATAETYLKRFYLKVSIRE----------- 89   </t>
  </si>
  <si>
    <t xml:space="preserve">                     ++p++ + +  +lA+K +e+++++++ +v+                  </t>
  </si>
  <si>
    <t xml:space="preserve">  tr|S8AGC4|    90 --TNPYLMLSTCVYLACK-MEECPQHIRSVVN------------------ 118  </t>
  </si>
  <si>
    <t xml:space="preserve">                            E++ +  ++++            + ++l+++E+ L+++l++</t>
  </si>
  <si>
    <t xml:space="preserve">  tr|S8AGC4|   119 ---------EARTLF-QEFI----------PQDIAKLAECEFHLISELNS 148  </t>
  </si>
  <si>
    <t xml:space="preserve">                    l+++hpyrtL++++          L ls d+    a ++l+Ds+ t+l </t>
  </si>
  <si>
    <t xml:space="preserve">  tr|S8AGC4|   149 YLIVHHPYRTLVEVQVP--------LKLSADEI-MAALSFLNDSYITDLI 189  </t>
  </si>
  <si>
    <t xml:space="preserve">                                         L++p++      +  t+   ++ + +++</t>
  </si>
  <si>
    <t xml:space="preserve">  tr|S8AGC4|   190 ---------------------LLYPPHT------IAFTAIFLAVFVRPAI 212  </t>
  </si>
  <si>
    <t xml:space="preserve">                   +  a     as+s tS+++s+++  + ++    gg+              </t>
  </si>
  <si>
    <t xml:space="preserve">  tr|S8AGC4|   213 HTQANL--NASGSNTSMSISGGSATAGGA---AGGS-------------- 243  </t>
  </si>
  <si>
    <t xml:space="preserve">                    i + +   qS  +S +     s+ +n ++ s++  ++ +    ++++v </t>
  </si>
  <si>
    <t xml:space="preserve">  tr|S8AGC4|   244 -IVPPPTATQSTAISAAAA---SSALNPQNMSSARLSQMSEWF-AESGVE 288  </t>
  </si>
  <si>
    <t xml:space="preserve">                    +a ++++qe+i++++ +e+   +                          </t>
  </si>
  <si>
    <t xml:space="preserve">  tr|S8AGC4|   289 MEAIIECTQEMISLYDAWETWTDK-------------------------- 312  </t>
  </si>
  <si>
    <t xml:space="preserve">  tr|S8AGC4|   313 -V-------CRESVARLIR    323  </t>
  </si>
  <si>
    <t>tr|A0A074VUP4|A0A074VUP4_9PEZI: domain 1 of 1, from 16 to 302: score 76.6, E = 1.2e-19</t>
  </si>
  <si>
    <t xml:space="preserve">                      +++r +p      +s    ++ +  +wl++  +++            </t>
  </si>
  <si>
    <t xml:space="preserve">  tr|A0A074V    16    PAARQRP------KSPDRVLAEAEAQWLFTEQELL------------ 44   </t>
  </si>
  <si>
    <t xml:space="preserve">                                  tPs++                 G++ E e+  +++</t>
  </si>
  <si>
    <t xml:space="preserve">  tr|A0A074V    45 --------------HTPSVQD----------------GMSPEKEKEIRAK 64   </t>
  </si>
  <si>
    <t xml:space="preserve">                   +++fI ++g ++ ++  TL Ta++++ Rf +r+s v+  ++ q      +</t>
  </si>
  <si>
    <t xml:space="preserve">  tr|A0A074V    65 GINFIRQVGIMLKLPELTLSTAAIFFNRFLMRVSLVD--RPGQK-----A 107  </t>
  </si>
  <si>
    <t xml:space="preserve">  tr|A0A074V   108 LHHYTLGATALFLATK-VEESCRKMKDLV--------------------- 135  </t>
  </si>
  <si>
    <t xml:space="preserve">  tr|A0A074V   136 ---VACCRVAQKNPNLLI---DEQSKDFWKWRDTILLNEDVLLEMLCFDL 179  </t>
  </si>
  <si>
    <t xml:space="preserve">  tr|A0A074V   180 TIEAPHKQLYEMLKYYQVHHNKQLRNA-------AWAFVTDSNITQLC-- 220  </t>
  </si>
  <si>
    <t xml:space="preserve">  tr|A0A074V   221 -----------------------------------LLCSSHTIAAAALYS 235  </t>
  </si>
  <si>
    <t xml:space="preserve">                   +a+++++a   s                   ++g               +</t>
  </si>
  <si>
    <t xml:space="preserve">  tr|A0A074V   236 AARYCNVAFPDS-------------------PDG--------------RP 252  </t>
  </si>
  <si>
    <t xml:space="preserve">                    w                                          + vs++</t>
  </si>
  <si>
    <t xml:space="preserve">  tr|A0A074V   253 WWH-----------------------V-----------------QHVSLE 262  </t>
  </si>
  <si>
    <t xml:space="preserve">                   +      ++++ +e  + k+g            +gaq+ +       +  </t>
  </si>
  <si>
    <t xml:space="preserve">  tr|A0A074V   263 DILKACNYMAANYEHVPIKPGH-----------EGAQTIY-------AIT 294  </t>
  </si>
  <si>
    <t xml:space="preserve">                            ++ + +l+   </t>
  </si>
  <si>
    <t xml:space="preserve">  tr|A0A074V   295 ---------SPSAPILH    302  </t>
  </si>
  <si>
    <t>tr|A0A166IQF3|A0A166IQF3_9HOMO: domain 1 of 1, from 1 to 233: score 76.3, E = 1.4e-19</t>
  </si>
  <si>
    <t xml:space="preserve">                      m+ +++p                    l+s+++i+            </t>
  </si>
  <si>
    <t xml:space="preserve">  tr|A0A166I     1    MAPLLYP--------------------LASDSQIQ------------ 15   </t>
  </si>
  <si>
    <t xml:space="preserve">  tr|A0A166I    16 --------------KTPSGED----------------GIPSELEEDLRAY 35   </t>
  </si>
  <si>
    <t xml:space="preserve">                   +++fI  +g  +r+ +++ aTa+v+++Rf+++ s+++             </t>
  </si>
  <si>
    <t xml:space="preserve">  tr|A0A166I    36 GCKFIQHAGILLRQNQVAMATAQVLFQRFWYVSSMKQ------------- 72   </t>
  </si>
  <si>
    <t xml:space="preserve">                   +++ +i+++AL+lA+K le+++ +++++++++dl        L   +g+s</t>
  </si>
  <si>
    <t xml:space="preserve">  tr|A0A166I    73 FGINDIGMGALYLASK-LEECPLRMRDLINVYDL-------LLTKFNGTS 114  </t>
  </si>
  <si>
    <t xml:space="preserve">                   +      E  ++++  +       ++ f +  ++lv +E+++L+rlgf++</t>
  </si>
  <si>
    <t xml:space="preserve">  tr|A0A166I   115 S------EEIYKPMGYFA------TK-FYDYKEALVIAEMQILKRLGFNV 151  </t>
  </si>
  <si>
    <t xml:space="preserve">                   +++ py+tL+++ r++e+        s ++   +aw++l+D+  t  p  </t>
  </si>
  <si>
    <t xml:space="preserve">  tr|A0A166I   152 QVVLPYGTLVNYLRVLEL-------TSNTEACQKAWGYLNDALQT--P-- 190  </t>
  </si>
  <si>
    <t xml:space="preserve">  tr|A0A166I     - -------------------------------------------------- -    </t>
  </si>
  <si>
    <t xml:space="preserve">                   +++                                        y +++v+</t>
  </si>
  <si>
    <t xml:space="preserve">  tr|A0A166I   191 CYAI---------------------------------------YSIPTVV 201  </t>
  </si>
  <si>
    <t xml:space="preserve">                    +                                                </t>
  </si>
  <si>
    <t xml:space="preserve">  tr|A0A166I   202 TAA-----------------------I----------------------- 205  </t>
  </si>
  <si>
    <t xml:space="preserve">                           +++t  l+ + + +                           +</t>
  </si>
  <si>
    <t xml:space="preserve">  tr|A0A166I   206 --------LLATRHLAIPLPKK---------------------------W 220  </t>
  </si>
  <si>
    <t xml:space="preserve">                       +++ +  + +m+    </t>
  </si>
  <si>
    <t xml:space="preserve">  tr|A0A166I   221 ----HEIFDATWDDMWA    233  </t>
  </si>
  <si>
    <t>tr|B2WDS5|B2WDS5_PYRTR: domain 1 of 1, from 4 to 286: score 76.2, E = 1.5e-19</t>
  </si>
  <si>
    <t xml:space="preserve">                      + ++  pp++  P++  +a+  + ++w ++ ++++            </t>
  </si>
  <si>
    <t xml:space="preserve">  tr|B2WDS5|     4    PTTSAMPPQREPPRPPPPAVVEAEMQWIFTEEELL------------ 38   </t>
  </si>
  <si>
    <t xml:space="preserve">  tr|B2WDS5|    39 --------------LAPSITD----------------GMPAEEERTLRRK 58   </t>
  </si>
  <si>
    <t xml:space="preserve">                   +++fI ++g+++ +++ TL Ta+v++ R  +r s +a    +++      </t>
  </si>
  <si>
    <t xml:space="preserve">  tr|B2WDS5|    59 GVNFILQVGMMLKLPQTTLSTAAVFFNRYLMRASLKA----RPG---YKP 101  </t>
  </si>
  <si>
    <t xml:space="preserve">  tr|B2WDS5|   102 LHQYQIAATALFLATK-VEENCRKMKELV--------------------- 129  </t>
  </si>
  <si>
    <t xml:space="preserve">                       Sc +v+++ p+ l    d++++df+ ++d+++  E+ LLe++ f+l</t>
  </si>
  <si>
    <t xml:space="preserve">  tr|B2WDS5|   130 ---VSCVRVAVKDPNKLV---DEQTKDFWKWRDTILYSEDVLLEAITFDL 173  </t>
  </si>
  <si>
    <t xml:space="preserve">  tr|B2WDS5|   174 NVESPYKTMYDMMKYYGVEHNKKLRNS-------AWAFLSDSTNTQMC-- 214  </t>
  </si>
  <si>
    <t xml:space="preserve">  tr|B2WDS5|   215 ------------------------------------------LLYTSRTI 222  </t>
  </si>
  <si>
    <t xml:space="preserve">                   +a+ ++ + ++              e++  d++g               +</t>
  </si>
  <si>
    <t xml:space="preserve">  tr|B2WDS5|   223 AAASLYYGARMA-------------EVQLEDDDG--------------MP 245  </t>
  </si>
  <si>
    <t xml:space="preserve">  tr|B2WDS5|   246 WWE-----------------------I----------------------- 249  </t>
  </si>
  <si>
    <t xml:space="preserve">                   ++v ++    +   +++ ++ s d+                        +</t>
  </si>
  <si>
    <t xml:space="preserve">  tr|B2WDS5|   250 QHVKLRDIRKACNLMADLYEKSPDK------------------------D 275  </t>
  </si>
  <si>
    <t xml:space="preserve">  tr|B2WDS5|   276 ------GEPNMYAGLRT    286  </t>
  </si>
  <si>
    <t>tr|K1X3P4|K1X3P4_MARBU: domain 1 of 1, from 72 to 454: score 76.0, E = 1.7e-19</t>
  </si>
  <si>
    <t xml:space="preserve">                      ++sr  p      +++++ ++  ++++  +  m              </t>
  </si>
  <si>
    <t xml:space="preserve">  tr|K1X3P4|    72    PESRIGP------HPSYIHVAQVFMFQQQLNGMMM------------ 100  </t>
  </si>
  <si>
    <t xml:space="preserve">                              +L     t+p                  +++t rL+   </t>
  </si>
  <si>
    <t xml:space="preserve">  tr|K1X3P4|   101 -----------AL----GTNP-----------------TREDTFRLQ--- 115  </t>
  </si>
  <si>
    <t xml:space="preserve">                   ++++I  ++++++++ +T+ Ta+ Y++Rfr+ + +++             </t>
  </si>
  <si>
    <t xml:space="preserve">  tr|K1X3P4|   116 GVQWINDVRTALQLPIRTFCTASHYYHRFRMQHKDNE------------- 152  </t>
  </si>
  <si>
    <t xml:space="preserve">                   ++ h++++aAL +A+K +eD+++k+++++                     </t>
  </si>
  <si>
    <t xml:space="preserve">  tr|K1X3P4|   153 YQFHDAAAAALLTACK-IEDTLKKSREIL--------------------- 180  </t>
  </si>
  <si>
    <t xml:space="preserve">                   kfGfSccEvnlme.pkqllelLdydlrdfvseddllvhlEpfLLerlgfq</t>
  </si>
  <si>
    <t xml:space="preserve">                        c+  nl+ +p ++l   + d+  f+  ++ +++lE+++Le++gf+</t>
  </si>
  <si>
    <t xml:space="preserve">  tr|K1X3P4|   181 -----CAAHNLTKsPAEYL---SPDDSTFEASSRIVIGLERLMLESSGFD 222  </t>
  </si>
  <si>
    <t xml:space="preserve">                   +++r p ++  +l  +       g  ++    +r+a++  +D ++t++p </t>
  </si>
  <si>
    <t xml:space="preserve">  tr|K1X3P4|   223 FRVRYPHKHIIKLGKE------AGIEKD---VSRVAYNMMLDLYRTFAP- 262  </t>
  </si>
  <si>
    <t xml:space="preserve">                   WWVqLDVDLGEVRRACmRmAqL....eepnasisssSsyttpsvsraesg</t>
  </si>
  <si>
    <t xml:space="preserve">                       L         AC+ +  L  ++  +  +  +s  y  ++++r e+ </t>
  </si>
  <si>
    <t xml:space="preserve">  tr|K1X3P4|   263 ----LKQSCSTMAFACIELSTLllekQQSAIRGERSPKYRKWGTTRTEII 308  </t>
  </si>
  <si>
    <t xml:space="preserve">                   +++l+++   +t+      v+ +  ++ ++ l+it + + + s+     +</t>
  </si>
  <si>
    <t xml:space="preserve">  tr|K1X3P4|   309 ETILDLLDL-YTHFPKFNIVGADHNVDKFFRLRITINKEMEESSLKRYTE 357  </t>
  </si>
  <si>
    <t xml:space="preserve">                    q+   +                 ++  v +    k +    +  d +  </t>
  </si>
  <si>
    <t xml:space="preserve">  tr|K1X3P4|   358 HQEIRRIN---------------GVKPNVKTP---KTPATPASPADTRVN 389  </t>
  </si>
  <si>
    <t xml:space="preserve">                   evsvaapvsssqehivtDelsegksgsgdr....raRfslsaagaqaerE</t>
  </si>
  <si>
    <t xml:space="preserve">                   + +va+pv +s+ +  +     +++g+g+r+++++ Rf+l++++a+ e+ </t>
  </si>
  <si>
    <t xml:space="preserve">  tr|K1X3P4|   390 GMDVASPVTLSPRSSGS-----ARRGTGARgqegTVRFMLDSDQAKREKD 434  </t>
  </si>
  <si>
    <t xml:space="preserve">                     a +fk +       ++++v+ +     </t>
  </si>
  <si>
    <t xml:space="preserve">  tr|K1X3P4|   435 VTAEYFKTE------YEEYEVEIEEP    454  </t>
  </si>
  <si>
    <t>tr|A0A139IV52|A0A139IV52_9PEZI: domain 1 of 1, from 11 to 329: score 75.6, E = 2.4e-19</t>
  </si>
  <si>
    <t xml:space="preserve">                      +s+ p++  + +P+s ++ +  +  +w ++++++a            </t>
  </si>
  <si>
    <t xml:space="preserve">  tr|A0A139I    11    PSTHPAT--RQRPKSPNAVLQEAEAQWIFTDEELA------------ 43   </t>
  </si>
  <si>
    <t xml:space="preserve">                                  tPs +                 G++ + er+ + +</t>
  </si>
  <si>
    <t xml:space="preserve">  tr|A0A139I    44 --------------NTPSIQD----------------GMSVDEERDKRVK 63   </t>
  </si>
  <si>
    <t xml:space="preserve">                   +++fI ++g ++ +++ TL Ta+++++Rf +r s ++ +   +       </t>
  </si>
  <si>
    <t xml:space="preserve">  tr|A0A139I    64 GINFIVQVGIMLKLPQLTLSTASIFFQRFLMRASLKRERNGIPK------ 107  </t>
  </si>
  <si>
    <t xml:space="preserve">                    +   ++++AL+lA K +e+s +k+K++v                     </t>
  </si>
  <si>
    <t xml:space="preserve">  tr|A0A139I   108 LHHFQAAATALFLATK-VEESCRKMKELV--------------------- 135  </t>
  </si>
  <si>
    <t xml:space="preserve">                      +  c+v+ + p+     +d++++df+ ++dl++h E+ +Le l+f+l</t>
  </si>
  <si>
    <t xml:space="preserve">  tr|A0A139I   136 ---LAFCRVAQKNPNL-V--VDEQSKDFWKWRDLILHNEDHMLETLCFDL 179  </t>
  </si>
  <si>
    <t xml:space="preserve">                    ++ p r+L +     ++e  + Lr++       aw+++ Ds  t+l   </t>
  </si>
  <si>
    <t xml:space="preserve">  tr|A0A139I   180 TVESPHRQLFEMLKYYGVEHNKRLRNA-------AWGFVTDSNNTQLC-- 220  </t>
  </si>
  <si>
    <t xml:space="preserve">                                                      ++ +sr+ + t++ +</t>
  </si>
  <si>
    <t xml:space="preserve">  tr|A0A139I   221 -----------------------------------LLVSSRVIAVTGLYA 235  </t>
  </si>
  <si>
    <t xml:space="preserve">                   saskpdtasssstSvae.......sssdeveseleitdgggpassngaep</t>
  </si>
  <si>
    <t xml:space="preserve">                   +  ++d +     S +++  ++++ ++++ + ++e  + +         +</t>
  </si>
  <si>
    <t xml:space="preserve">  tr|A0A139I   236 ACKQCDMTLPDD-SKGRpwwesqhVRTRDIRRAVEFILSNY--------D 276  </t>
  </si>
  <si>
    <t xml:space="preserve">                   +   + ++++           +s               ++++      + </t>
  </si>
  <si>
    <t xml:space="preserve">  tr|A0A139I   277 PSTHKINGIT-----------ASG---------G----SEGNDSIYAGLL 302  </t>
  </si>
  <si>
    <t xml:space="preserve">                    P+v+           +++D+ ++++++                      </t>
  </si>
  <si>
    <t xml:space="preserve">  tr|A0A139I   303 TPAVD-----------GASDSWEKTRGR---------------------- 319  </t>
  </si>
  <si>
    <t xml:space="preserve">                         +      +gsglv+   +   </t>
  </si>
  <si>
    <t xml:space="preserve">  tr|A0A139I   320 ------E------NGSGLVSP--Y    329  </t>
  </si>
  <si>
    <t>tr|S7ZM21|S7ZM21_PENO1: domain 1 of 1, from 8 to 441: score 75.3, E = 2.9e-19</t>
  </si>
  <si>
    <t xml:space="preserve">                      +ss+++      P + ++  ++ ++kwl+++++++            </t>
  </si>
  <si>
    <t xml:space="preserve">  tr|S7ZM21|     8    ASSKRRI-----PGLPNPVIAATQSKWLFTDEELE------------ 37   </t>
  </si>
  <si>
    <t xml:space="preserve">                                 +tPs+                ++  +++ +r     </t>
  </si>
  <si>
    <t xml:space="preserve">  tr|S7ZM21|    38 --------------RTPSRTD-------------KIDREKEDYIRHR--- 57   </t>
  </si>
  <si>
    <t xml:space="preserve">                    + fI ++ +++  + +T +Ta v+++Rf +r s +     +   +  D </t>
  </si>
  <si>
    <t xml:space="preserve">  tr|S7ZM21|    58 AVEFIWQVSMMLKMPPQTSMTATVLMHRFLMRYSLRG----QYPEMGADL 103  </t>
  </si>
  <si>
    <t xml:space="preserve">                    +p  i++ AL++A K ++++ +++K+ v                     </t>
  </si>
  <si>
    <t xml:space="preserve">  tr|S7ZM21|   104 MHPKVIAAVALFVAFK-VDETMRRMKDFV--------------------- 131  </t>
  </si>
  <si>
    <t xml:space="preserve">                        cc+v+ ++p+     +d++++d + ++dl++  E  +Le l+f+l</t>
  </si>
  <si>
    <t xml:space="preserve">  tr|S7ZM21|   132 ---VACCRVAMKQPDL-V--VDEQSKDYWKWRDLILQNESVMLEFLCFDL 175  </t>
  </si>
  <si>
    <t xml:space="preserve">                   +++ pyr+L d++ +++++++++ +++     +++++  ++L+  + v  </t>
  </si>
  <si>
    <t xml:space="preserve">  tr|S7ZM21|   176 QLESPYRILWDYSLFLGVgdnrplrhsayaflndstYTVLCLQFQPRVI- 224  </t>
  </si>
  <si>
    <t xml:space="preserve">                     a++ l  ++++ +   +++ +++PWW qLDV +GE  RAC  +  ++e</t>
  </si>
  <si>
    <t xml:space="preserve">  tr|S7ZM21|   225 --AAAALYAAARHCKvafpddaegRPWWEQLDVNVGELIRACKLIVNIYE 272  </t>
  </si>
  <si>
    <t xml:space="preserve">                   pnasisssSsyttpsvsraesgtsvl.........gsaskpdtasssstS</t>
  </si>
  <si>
    <t xml:space="preserve">                   ++    s  +++   + + + +++ l ++++  ++ +  ++dt+sss   </t>
  </si>
  <si>
    <t xml:space="preserve">  tr|S7ZM21|   273 RVQQNLSKGYPDFTFSDADANDPTRLfnnnpladpILTPRLDTPSSSAAT 322  </t>
  </si>
  <si>
    <t xml:space="preserve">                   vaesssdeveseleitd.....gggpassngaepyklqrviywekrkaqS</t>
  </si>
  <si>
    <t xml:space="preserve">                    ++++s+e+es l++ +++++++  p+s ng  ++k+qr+i +       </t>
  </si>
  <si>
    <t xml:space="preserve">  tr|S7ZM21|   323 NGRKRSREPESHLNEHNqptppAQDPSSLNGDRSPKRQRTISPH------ 366  </t>
  </si>
  <si>
    <t xml:space="preserve">                                 + +                     s++ p  +++++</t>
  </si>
  <si>
    <t xml:space="preserve">  tr|S7ZM21|   367 -----------PANIATA--------------------SPSGPARPRIPV 385  </t>
  </si>
  <si>
    <t xml:space="preserve">                    + + l+  k+                      + p  k++      ++ </t>
  </si>
  <si>
    <t xml:space="preserve">  tr|S7ZM21|   386 RAVELLRQNKATD--------------------QTPGDKHD-----QNsa 410  </t>
  </si>
  <si>
    <t xml:space="preserve">                   .....................gsglvgRmlk&lt;-*</t>
  </si>
  <si>
    <t xml:space="preserve">                   ++++++ ++ ++++++++++ ++g+v+++ k   </t>
  </si>
  <si>
    <t xml:space="preserve">  tr|S7ZM21|   411 pqqppsahnlqptphpdetsaEEGEVSDDKK    441  </t>
  </si>
  <si>
    <t>tr|A0A074XSM4|A0A074XSM4_AURPU: domain 1 of 1, from 14 to 304: score 75.2, E = 3e-19</t>
  </si>
  <si>
    <t xml:space="preserve">  tr|A0A074X    14    PSHQPAA--RQRPKSPDRVLAEAEAQWLFSERELL------------ 46   </t>
  </si>
  <si>
    <t xml:space="preserve">                                  tPs++                 G++ + e+  +++</t>
  </si>
  <si>
    <t xml:space="preserve">  tr|A0A074X    47 --------------HTPSVQD----------------GMSADKEKEIRAK 66   </t>
  </si>
  <si>
    <t xml:space="preserve">  tr|A0A074X    67 GINFIRQVGIMLKLPELTLSTAAIFFNRFLMRVSLVD--RPNQK-----A 109  </t>
  </si>
  <si>
    <t xml:space="preserve">  tr|A0A074X   110 LHHYTLGATALFLATK-VEESCRKMKDLV--------------------- 137  </t>
  </si>
  <si>
    <t xml:space="preserve">  tr|A0A074X   138 ---VACCRVAQKNPNLLI---DEQSKDFWKWRDTILLNEDVLLEMLCFDL 181  </t>
  </si>
  <si>
    <t xml:space="preserve">  tr|A0A074X   182 TIEAPHKQLYEMLKYYHVHHNKQLRNA-------AWAFVTDSNITQLC-- 222  </t>
  </si>
  <si>
    <t xml:space="preserve">  tr|A0A074X   223 -----------------------------------LLCSSHTIAAAALYS 237  </t>
  </si>
  <si>
    <t xml:space="preserve">                   +a+++++a   s                    +g               +</t>
  </si>
  <si>
    <t xml:space="preserve">  tr|A0A074X   238 AARYCNVAFPDS-------------------SDG--------------RP 254  </t>
  </si>
  <si>
    <t xml:space="preserve">                    w                                          + vs+ </t>
  </si>
  <si>
    <t xml:space="preserve">  tr|A0A074X   255 WWH-----------------------V-----------------QHVSLD 264  </t>
  </si>
  <si>
    <t xml:space="preserve">                   +      ++++ +e  + k+g            +g+q+ +       +  </t>
  </si>
  <si>
    <t xml:space="preserve">  tr|A0A074X   265 DILKACNYMAANYEHVPIKPGH-----------EGSQTIY-------AIT 296  </t>
  </si>
  <si>
    <t xml:space="preserve">  tr|A0A074X   297 ---------SPSAPILH    304  </t>
  </si>
  <si>
    <t>tr|G1XIL2|G1XIL2_ARTOA: domain 1 of 1, from 1 to 319: score 75.2, E = 3.1e-19</t>
  </si>
  <si>
    <t xml:space="preserve">  tr|G1XIL2|     1    MAANFWT-------------STQRAHWQLTREKIA------------ 22   </t>
  </si>
  <si>
    <t xml:space="preserve">                                   ++        + ++   l  +  pl++++++  y</t>
  </si>
  <si>
    <t xml:space="preserve">  tr|G1XIL2|    23 --------------DMRRGLD-----EEDTNKGLGLAF-PLPDHKQLQLY 52   </t>
  </si>
  <si>
    <t xml:space="preserve">                   letf......ItklgkssrvqvpTLaTalvYlkRfrtrlspvakGmrkqq</t>
  </si>
  <si>
    <t xml:space="preserve">                   +   +++++++  l+ +++++++  aTa  YlkRf++++s+++       </t>
  </si>
  <si>
    <t xml:space="preserve">  tr|G1XIL2|    53 FHHYsenstgLQRLARRLQLRQQPQATAETYLKRFYLKVSIRD------- 95   </t>
  </si>
  <si>
    <t xml:space="preserve">                         ++p++ + +  +lA+K +e+++++++ +v+              </t>
  </si>
  <si>
    <t xml:space="preserve">  tr|G1XIL2|    96 ------TNPYLMLSTCVYLACK-MEECPQHIRSVVN-------------- 124  </t>
  </si>
  <si>
    <t xml:space="preserve">                                E++ +  ++++            + ++l+++E+ L++</t>
  </si>
  <si>
    <t xml:space="preserve">  tr|G1XIL2|   125 -------------EARTLF-QEFI----------PQDIAKLAECEFHLIS 150  </t>
  </si>
  <si>
    <t xml:space="preserve">                   +l++ l+++hpyrtL++++          L ls+d+    aw++l+Ds+ </t>
  </si>
  <si>
    <t xml:space="preserve">  tr|G1XIL2|   151 ELNSYLIVHHPYRTLMEVQVP--------LKLSPDEI-MAAWSFLNDSYI 191  </t>
  </si>
  <si>
    <t xml:space="preserve">                   tslpPWWVqLDVDLGEVRRACmRmAqLeepn.........asisssSsyt</t>
  </si>
  <si>
    <t xml:space="preserve">                   t+l                       L++p++   +    a   ++ + t</t>
  </si>
  <si>
    <t xml:space="preserve">  tr|G1XIL2|   192 TDLI---------------------LLYPPHtiaftaiflAVFVRPAIHT 220  </t>
  </si>
  <si>
    <t xml:space="preserve">                    +++ ++ s +  +g a+  + +s   +Sv+ s  ++ +s+++  +  + </t>
  </si>
  <si>
    <t xml:space="preserve">  tr|G1XIL2|   221 QANLNASGSTALGMGTAAG-AGGSIVQPSVGQSAAVSAASGINPQNHSS- 268  </t>
  </si>
  <si>
    <t xml:space="preserve">                            +l    +w                                 </t>
  </si>
  <si>
    <t xml:space="preserve">  tr|G1XIL2|   269 --------ARLSQMSEWF-----------------------A-------- 279  </t>
  </si>
  <si>
    <t xml:space="preserve">                           +++v  +a ++++qe+i++++ +e+   +             </t>
  </si>
  <si>
    <t xml:space="preserve">  tr|G1XIL2|   280 --------ESGVEMEAIIECTQEMISLYDAWETWTDK------------- 308  </t>
  </si>
  <si>
    <t xml:space="preserve">                                         +++ v+R  +   </t>
  </si>
  <si>
    <t xml:space="preserve">  tr|G1XIL2|   309 --------------V-------CRESVARLIR    319  </t>
  </si>
  <si>
    <t>tr|A0A163BTW4|A0A163BTW4_DIDRA: domain 1 of 1, from 4 to 269: score 74.9, E = 3.7e-19</t>
  </si>
  <si>
    <t xml:space="preserve">                      +s  p pp + +P++  +a+  +  +w +  d+++            </t>
  </si>
  <si>
    <t xml:space="preserve">  tr|A0A163B     4    ASVTPLPPRRERPRPPPPAVVEAEQQWIFAEDELL------------ 38   </t>
  </si>
  <si>
    <t xml:space="preserve">                                   Ps  +                G+  E er ++ +</t>
  </si>
  <si>
    <t xml:space="preserve">  tr|A0A163B    39 --------------QAPSIVE----------------GMAPEEERTLRRK 58   </t>
  </si>
  <si>
    <t xml:space="preserve">                   letfItklgkssrvqvpTLaTalvYlkRfrtrlspvak.GmrkqqQLHID</t>
  </si>
  <si>
    <t xml:space="preserve">                   +++fI ++g+++ +++ TL Ta+v++ R  +r+s + k+G          </t>
  </si>
  <si>
    <t xml:space="preserve">  tr|A0A163B    59 GVNFILQVGMMLKLPQTTLSTAAVFFNRYLMRNSLKSKpGYKP------- 101  </t>
  </si>
  <si>
    <t xml:space="preserve">                     + + ++++AL+lA K +e+  +k+K++v +a +               </t>
  </si>
  <si>
    <t xml:space="preserve">  tr|A0A163B   102 -LHHYQVAATALFLATK-VEENCRKMKELV-VACV--------------- 133  </t>
  </si>
  <si>
    <t xml:space="preserve">                           +v+l+ p+ l    d++++df+ ++d+++  E+ LLe+l+f+</t>
  </si>
  <si>
    <t xml:space="preserve">  tr|A0A163B   134 --------RVALKDPNKLV---DEQTKDFWKWRDTILYSEDVLLESLCFD 172  </t>
  </si>
  <si>
    <t xml:space="preserve">                   l ++ py+t +d +   ++e  + Lr+s       aw++l Ds++t+   </t>
  </si>
  <si>
    <t xml:space="preserve">  tr|A0A163B   173 LNVESPYKTMYDMMKYYGVEHNKKLRNS-------AWSFLADSALTQMC- 214  </t>
  </si>
  <si>
    <t xml:space="preserve">                                                                ++s +</t>
  </si>
  <si>
    <t xml:space="preserve">  tr|A0A163B   215 -------------------------------------------LLFDSRT 221  </t>
  </si>
  <si>
    <t xml:space="preserve">                    +a+ ++++ ++              e++  d++g               </t>
  </si>
  <si>
    <t xml:space="preserve">  tr|A0A163B   222 IAAASLYAGARMA-------------EVNLEDDDG--------------K 244  </t>
  </si>
  <si>
    <t xml:space="preserve">                   + we                                              </t>
  </si>
  <si>
    <t xml:space="preserve">  tr|A0A163B   245 PWWE-----------------------I---------------------- 249  </t>
  </si>
  <si>
    <t xml:space="preserve">                                     ++  ++d r                     k </t>
  </si>
  <si>
    <t xml:space="preserve">  tr|A0A163B   250 ------------------QHVKLRDIR---------------------KA 260  </t>
  </si>
  <si>
    <t xml:space="preserve">                   +         +l +++ +   </t>
  </si>
  <si>
    <t xml:space="preserve">  tr|A0A163B   261 C---------NLMADIYE    269  </t>
  </si>
  <si>
    <t>tr|A0A0C3NFF4|A0A0C3NFF4_PISTI: domain 1 of 1, from 1 to 303: score 74.9, E = 3.7e-19</t>
  </si>
  <si>
    <t xml:space="preserve">                      m   + p                    l++ ++ia            </t>
  </si>
  <si>
    <t xml:space="preserve">  tr|A0A0C3N     1    MTPTLVP--------------------LATHSQIA------------ 15   </t>
  </si>
  <si>
    <t xml:space="preserve">                                 +tPs +                 Glp+E+e +++++</t>
  </si>
  <si>
    <t xml:space="preserve">  tr|A0A0C3N    16 --------------RTPSGED----------------GLPQELEEDLRAF 35   </t>
  </si>
  <si>
    <t xml:space="preserve">  tr|A0A0C3N    36 GCKLIHQAGILLNQKQVAVATAQILFQRFWFVTSLKQ------------- 72   </t>
  </si>
  <si>
    <t xml:space="preserve">                   ctphriflaALilAaKYleDsspknKhwvsYadlLLqRTAHKLK......</t>
  </si>
  <si>
    <t xml:space="preserve">                   + +++i ++AL+lA+K le+++++++++++++dlLLqR  H L  +++++</t>
  </si>
  <si>
    <t xml:space="preserve">  tr|A0A0C3N    73 FSIGDISMGALYLASK-LEECPIRMRDLINVYDLLLQRNSHELSlhsspp 121  </t>
  </si>
  <si>
    <t xml:space="preserve">                   ...............HpkgyskfGfSccE.......vnlmepkqllelLd</t>
  </si>
  <si>
    <t xml:space="preserve">                   ++++++++++++ ++H+    +   + +++++++++++++++  +    +</t>
  </si>
  <si>
    <t xml:space="preserve">  tr|A0A0C3N   122 psspshrpqpthvpgHNLVMASPAAPAPSpsngktkFKYTPMAYFS-DAF 170  </t>
  </si>
  <si>
    <t xml:space="preserve">                   ydlrdfvseddllvhlEpfLLerlgfqlearhpyrtLrdlkrqkereras</t>
  </si>
  <si>
    <t xml:space="preserve">                   y l+      d+lv++E+++L+rlgf++ ++ py+tL ++ r       +</t>
  </si>
  <si>
    <t xml:space="preserve">  tr|A0A0C3N   171 YNLK------DALVVAEMQILKRLGFNMLVVLPYGTLINYLRL------L 208  </t>
  </si>
  <si>
    <t xml:space="preserve">                   gL+++ ++   +aw++l+D+  t+                          </t>
  </si>
  <si>
    <t xml:space="preserve">  tr|A0A0C3N   209 GLTNH-KEACGKAWGYLNDALQTPVY------------------------ 233  </t>
  </si>
  <si>
    <t xml:space="preserve">                                    +++++  s+  +++ + ++ s +          </t>
  </si>
  <si>
    <t xml:space="preserve">  tr|A0A0C3N   234 ---------------TIYAVPTIVSAAILLATRHLGISLP---------- 258  </t>
  </si>
  <si>
    <t xml:space="preserve">                          t +++           +  ++ we                   </t>
  </si>
  <si>
    <t xml:space="preserve">  tr|A0A0C3N   259 ------STPPNS---------WWDLFDASWE------------------- 274  </t>
  </si>
  <si>
    <t xml:space="preserve">                       +                                     ++   ++ </t>
  </si>
  <si>
    <t xml:space="preserve">  tr|A0A0C3N   275 ----D-------------------------------------VWTVCGH- 282  </t>
  </si>
  <si>
    <t xml:space="preserve">                        +  l++++  +er                    +v Rm++   </t>
  </si>
  <si>
    <t xml:space="preserve">  tr|A0A0C3N   283 -----IMRLYRDRTLEER---------L----------EVMRMVN    303  </t>
  </si>
  <si>
    <t>tr|M3IJB9|M3IJB9_CANMX: domain 1 of 1, from 1 to 291: score 74.6, E = 4.6e-19</t>
  </si>
  <si>
    <t xml:space="preserve">                      m s+  +           +al  +  ++++ dmi     ++ +VI C</t>
  </si>
  <si>
    <t xml:space="preserve">  tr|M3IJB9|     1    MVSSIDL-----------QALKVFLNGPITHDMIHKIVVATLQVIPC 36   </t>
  </si>
  <si>
    <t xml:space="preserve">                               +  t s+              ++   ++     Lps  </t>
  </si>
  <si>
    <t xml:space="preserve">  tr|M3IJB9|    37 ------------Q-DTKSKTY-----------TSSDNTIK----QLPS-- 56   </t>
  </si>
  <si>
    <t xml:space="preserve">                   l tf+tkl+k ++v   TL+++l+Yl++++ +l+++a G+++        </t>
  </si>
  <si>
    <t xml:space="preserve">  tr|M3IJB9|    57 LMTFLTKLVKYTNVYTGTLMATLIYLQKLKNKLPKNAHGLPC-------- 98   </t>
  </si>
  <si>
    <t xml:space="preserve">  tr|M3IJB9|    99 -TRHRILLSCLILSSKFHNDSSPKNKHWAKYTDgL--------------- 132  </t>
  </si>
  <si>
    <t xml:space="preserve">                       fS   +nlme+ ql++lL++dl+  v+ ++  + l  fL e++  +</t>
  </si>
  <si>
    <t xml:space="preserve">  tr|M3IJB9|   133 ----FSVKDINLMER-QLIFLLNWDLK--VTNEEMCHSLNSFL-EPIKLE 174  </t>
  </si>
  <si>
    <t xml:space="preserve">                   learhpyrtLrdlkrqkererasgLrlssdvkvr..lawpvlpDsrgtsl</t>
  </si>
  <si>
    <t xml:space="preserve">                   ++ +++ +   ++  q          +++   ++++++++++ +s  +s </t>
  </si>
  <si>
    <t xml:space="preserve">  tr|M3IJB9|   175 IIKQEKFK---RYIKQ---------KNDEVQSIAnsVSSSSIASSVTSSP 212  </t>
  </si>
  <si>
    <t xml:space="preserve">                   p                             +s+sSs++++   +    ts</t>
  </si>
  <si>
    <t xml:space="preserve">  tr|M3IJB9|   213 P-----------------------------SSRSSSISPAQYHYRQDSTS 233  </t>
  </si>
  <si>
    <t xml:space="preserve">                   +++s s  +t+ ss        s ++  +++ ++  +             </t>
  </si>
  <si>
    <t xml:space="preserve">  tr|M3IJB9|   234 SISSMSSINTNDSSV------YSISPKHNSQQYQLSS------------- 264  </t>
  </si>
  <si>
    <t xml:space="preserve">                     + +                                             </t>
  </si>
  <si>
    <t xml:space="preserve">  tr|M3IJB9|   265 NMVDPI-----------------------I-------------------- 271  </t>
  </si>
  <si>
    <t xml:space="preserve">                                   e+  +k++                         f</t>
  </si>
  <si>
    <t xml:space="preserve">  tr|M3IJB9|   272 ----------------EMTAQKEE-------------------------F 280  </t>
  </si>
  <si>
    <t xml:space="preserve">                     k         ++++  l    </t>
  </si>
  <si>
    <t xml:space="preserve">  tr|M3IJB9|   281 ELK---------NFLSKKLS    291  </t>
  </si>
  <si>
    <t>tr|A0A180G9H0|A0A180G9H0_PUCT1: domain 1 of 1, from 29 to 283: score 74.6, E = 4.6e-19</t>
  </si>
  <si>
    <t xml:space="preserve">                      +   +++pasl+ +slh + l +lv + vsr+mi++ A+ av VI+C</t>
  </si>
  <si>
    <t xml:space="preserve">  tr|A0A180G    29    PPLVRRHPASLIAKSLHHPGLLALVRQRVSREMISHIAQVAVSVIQC 75   </t>
  </si>
  <si>
    <t xml:space="preserve">                   dddlvepPpAapL.PttPstkpHKs..FTrsleqdmlepsGlplEterLp</t>
  </si>
  <si>
    <t xml:space="preserve">                        e+P +   +P+tP + +H  ++   s +    +++  ++   +Lp</t>
  </si>
  <si>
    <t xml:space="preserve">  tr|A0A180G    76 ---QSESPESLLSpPATPIRLEHVGrdQSASATPHSYARDPRKESESSLP 122  </t>
  </si>
  <si>
    <t xml:space="preserve">                   s  le+fI +++++s+vqvpTL+++ +Yl+R+r++l++ akG+ +     </t>
  </si>
  <si>
    <t xml:space="preserve">  tr|A0A180G   123 S--LEAFIQIVVEKSNVQVPTLLCTIIYLERLRSKLPKIAKGL-N----- 164  </t>
  </si>
  <si>
    <t xml:space="preserve">                      ct+hr+flaALi+AaKYl+Ds pknKhw s a +             </t>
  </si>
  <si>
    <t xml:space="preserve">  tr|A0A180G   165 ---CTRHRVFLAALIVAAKYLNDSCPKNKHWCSHASI------------- 198  </t>
  </si>
  <si>
    <t xml:space="preserve">                   gyskfGfSccEvnlm......epkqllelLdydlrdfvseddllvhlEpf</t>
  </si>
  <si>
    <t xml:space="preserve">                         f   Evnlm ++++++ +qll+lLd dlr  ++e+ ll  ++pf</t>
  </si>
  <si>
    <t xml:space="preserve">  tr|A0A180G   199 ------FADVEVNLMatpsdqQERQLLFLLDFDLR--MDEETLLKAFAPF 240  </t>
  </si>
  <si>
    <t xml:space="preserve">                   L  ++ +++ a+  ++       +          l+++++          </t>
  </si>
  <si>
    <t xml:space="preserve">  tr|A0A180G   241 LPDASPRPIPAHLSQK-------V----------LPPTPY---------- 263  </t>
  </si>
  <si>
    <t xml:space="preserve">                    r++  p                                           </t>
  </si>
  <si>
    <t xml:space="preserve">  tr|A0A180G   264 -RAPYQP------------------------------------------- 269  </t>
  </si>
  <si>
    <t xml:space="preserve">                            +  +                                     </t>
  </si>
  <si>
    <t xml:space="preserve">  tr|A0A180G   270 --------ELCKY------------------------------------- 274  </t>
  </si>
  <si>
    <t xml:space="preserve">                         ++iy+                        +              </t>
  </si>
  <si>
    <t xml:space="preserve">  tr|A0A180G   275 ------TAIYLA-----------------------Y-------------- 281  </t>
  </si>
  <si>
    <t xml:space="preserve">  tr|A0A180G     - -------------------------------------------------- -    </t>
  </si>
  <si>
    <t xml:space="preserve">                           +                    </t>
  </si>
  <si>
    <t xml:space="preserve">  tr|A0A180G   282 --------H----------------S    283  </t>
  </si>
  <si>
    <t>tr|A0A194XA53|A0A194XA53_9HELO: domain 1 of 1, from 1 to 380: score 74.5, E = 4.9e-19</t>
  </si>
  <si>
    <t xml:space="preserve">                      m+ + +  a   P+++++ ++ q+ ++  ++ +++            </t>
  </si>
  <si>
    <t xml:space="preserve">  tr|A0A194X     1    MAPQVAFQAQAGPHPSFIHVAQQFTFQQQLQNQLV------------ 35   </t>
  </si>
  <si>
    <t xml:space="preserve">  tr|A0A194X    36 --------------AIGTNPT------------------REDNFRLQ--- 50   </t>
  </si>
  <si>
    <t xml:space="preserve">                   ++++I  ++++++++v+T  Ta  Y+++fr+++ + +             </t>
  </si>
  <si>
    <t xml:space="preserve">  tr|A0A194X    51 GVQWINDVRTALQLPVRTYCTAVWYFHKFRLVHKDSE------------- 87   </t>
  </si>
  <si>
    <t xml:space="preserve">  tr|A0A194X    88 YQYPDAAAAALLTACK-IEDTLKKSREILA-------------------- 116  </t>
  </si>
  <si>
    <t xml:space="preserve">                         +  nl+   +  e L+ d+  f   +  +++lE+++Le++gf++</t>
  </si>
  <si>
    <t xml:space="preserve">  tr|A0A194X   117 ------AAHNLKVSAS--EHLSSDDSAFDGSSKVVIGLERLMLEASGFDF 158  </t>
  </si>
  <si>
    <t xml:space="preserve">                   ++r p ++L +l r+       g +++     r+a++   D ++t++p  </t>
  </si>
  <si>
    <t xml:space="preserve">  tr|A0A194X   159 RVRYPHKHLIKLARE------AGFDKD---VTRVAYNMMIDLYRTFAP-- 197  </t>
  </si>
  <si>
    <t xml:space="preserve">                      L         AC+ +A + Le+   +i+++++  y+ +s+ rae+ +</t>
  </si>
  <si>
    <t xml:space="preserve">  tr|A0A194X   198 ---LKQSCATMSFACLELATkvLEKQQEKIHgkHAPQYKKWSTRRAEVLE 244  </t>
  </si>
  <si>
    <t xml:space="preserve">                   ++l+++   +t+   s+ v++  s + +  l i+++ +         ++ </t>
  </si>
  <si>
    <t xml:space="preserve">  tr|A0A194X   245 TILDLLDL-YTHFQKSSIVGPGHSMDKFIQLKIKVNQE--------AGEG 285  </t>
  </si>
  <si>
    <t xml:space="preserve">                   q ++  +        +  +     ++ + +             ++   P+</t>
  </si>
  <si>
    <t xml:space="preserve">  tr|A0A194X   286 QSLNRFT------EFFDPPKINGFRSNIKTP------------KTPVTPA 317  </t>
  </si>
  <si>
    <t xml:space="preserve">                   vsvaapvs...ssqehivtDelsegksgsgdr....raRfslsaagaqae</t>
  </si>
  <si>
    <t xml:space="preserve">                   ++ + +v++++ s+ +++  +  +g++g g+r+++++ Rf+l+a++a++e</t>
  </si>
  <si>
    <t xml:space="preserve">  tr|A0A194X   318 SPAEVRVNgkdASPATLSPRSSGSGRRGIGARgqdgTVRFMLDAEQAKEE 367  </t>
  </si>
  <si>
    <t xml:space="preserve">                   +         +      +++++ ++ ++   </t>
  </si>
  <si>
    <t xml:space="preserve">  tr|A0A194X   368 K---------D-----ITSKYFTEE-WE    380  </t>
  </si>
  <si>
    <t>tr|N1QFR9|N1QFR9_SPHMS: domain 1 of 1, from 1 to 278: score 74.1, E = 6.4e-19</t>
  </si>
  <si>
    <t xml:space="preserve">  tr|N1QFR9|     -    ----------------------------------------------- -    </t>
  </si>
  <si>
    <t xml:space="preserve">                                      +p                  +    rL +iy</t>
  </si>
  <si>
    <t xml:space="preserve">  tr|N1QFR9|     1 -------------------MP-----------------ER----RLMNIY 10   </t>
  </si>
  <si>
    <t xml:space="preserve">                   ++++++kl+ ++++++++LaTa+vY+kRf++r++++              </t>
  </si>
  <si>
    <t xml:space="preserve">  tr|N1QFR9|    11 FQQQLAKLARRMSLRQQALATAQVYMKRFYLRVEIRK------------- 47   </t>
  </si>
  <si>
    <t xml:space="preserve">  tr|N1QFR9|    48 TNPYLIMATAVYLACK-MEECPQHIRLMLG-------------------- 76   </t>
  </si>
  <si>
    <t xml:space="preserve">                          E++  +p+             vse+++++++E+ L++ l++++</t>
  </si>
  <si>
    <t xml:space="preserve">  tr|N1QFR9|    77 -------EAARQWPEL-G----------VSESSKIGECEFALISTLSSRM 108  </t>
  </si>
  <si>
    <t xml:space="preserve">                   + +hpyr L d+ +++++         s+++++la ++++D ++t+l   </t>
  </si>
  <si>
    <t xml:space="preserve">  tr|N1QFR9|   109 ICHHPYRPLNDFVQTFGL---------STEESNLAHSIVNDTYLTDLV-- 147  </t>
  </si>
  <si>
    <t xml:space="preserve">                   WVqLDVDLGEVRRACmRmAqLeepnasisssSsyttpsvsraes......</t>
  </si>
  <si>
    <t xml:space="preserve">                                              ++++     ++++ a + +++++</t>
  </si>
  <si>
    <t xml:space="preserve">  tr|N1QFR9|   148 --------------------------FLHPPHVLAIVALVLAVVlrpsgq 171  </t>
  </si>
  <si>
    <t xml:space="preserve">                   .....gtsvlgsaskpdtasssst.Svaesssdeveseleitdgggpass</t>
  </si>
  <si>
    <t xml:space="preserve">                   +++ ++ s+++s+ +++ + +s+t+S+++ +s  +++++    + g + s</t>
  </si>
  <si>
    <t xml:space="preserve">  tr|N1QFR9|   172 ppglqAHSTHASLGQASPPLGSPTsSSGPGFSPTMSANAAQQAFLG-SFS 220  </t>
  </si>
  <si>
    <t xml:space="preserve">                   ngaep.yklqrviywekrkaqSnsvSegsSqyrstsvnvkaGskkskksd</t>
  </si>
  <si>
    <t xml:space="preserve">                   + ++ ++kl + + w+                                  </t>
  </si>
  <si>
    <t xml:space="preserve">  tr|N1QFR9|   221 GLRQAgPKLSKIVDWL-----------------------A---------- 237  </t>
  </si>
  <si>
    <t xml:space="preserve">                         ++ v+ +a++  +qe+i+++ ++e+                   </t>
  </si>
  <si>
    <t xml:space="preserve">  tr|N1QFR9|   238 ------ESNVDMPAVIDATQEMISLYAVWEESYS---------------- 265  </t>
  </si>
  <si>
    <t xml:space="preserve">                               +     r +++   R++k   </t>
  </si>
  <si>
    <t xml:space="preserve">  tr|N1QFR9|   266 ------------E-----RACKEAITRFVK    278  </t>
  </si>
  <si>
    <t>tr|A0A0N0RY20|A0A0N0RY20_9EURO: domain 1 of 1, from 1 to 396: score 73.6, E = 9.2e-19</t>
  </si>
  <si>
    <t xml:space="preserve">  tr|A0A0N0R     1    MASS-TPPKRRIPGLPNPVLEAEQQKWLFTEEEFE------------ 34   </t>
  </si>
  <si>
    <t xml:space="preserve">  tr|A0A0N0R    35 --------------RTPSRID------------KIERG-KEDYIRHR--- 54   </t>
  </si>
  <si>
    <t xml:space="preserve">  tr|A0A0N0R    55 AVEFIWQVSVMLKMPPQTSMTATVYMHRFLMRYSLMG----QYPEMGSDL 100  </t>
  </si>
  <si>
    <t xml:space="preserve">  tr|A0A0N0R   101 MHPKVIAAVALFVAFK-VDEAMRRMKDFV--------------------- 128  </t>
  </si>
  <si>
    <t xml:space="preserve">  tr|A0A0N0R   129 ---IACCRVAMKQPNL-I--VDEQSKDYWKWRDLILQNESVMLEYLCFDL 172  </t>
  </si>
  <si>
    <t xml:space="preserve">  tr|A0A0N0R   173 QVESPYRILWDYSVFLGVtdnralrhstysflndstYTVLCLQFPPRVI- 221  </t>
  </si>
  <si>
    <t xml:space="preserve">                   rlawpvlpDsrgts..........lpPWWVqLDVDLGEVRRACmRmAqLe</t>
  </si>
  <si>
    <t xml:space="preserve">                     a++ l  ++++ +   +++ ++++ WW q+DV L +  RAC  + +++</t>
  </si>
  <si>
    <t xml:space="preserve">  tr|A0A0N0R   222 --AAAALYAAARHCkvafpddaegRS-WWEQIDVRLDDLIRACTFIVKIY 268  </t>
  </si>
  <si>
    <t xml:space="preserve">                   e++                            ++++  + +          </t>
  </si>
  <si>
    <t xml:space="preserve">  tr|A0A0N0R   269 ERV----------------------------QQSLSKGYP---------- 280  </t>
  </si>
  <si>
    <t xml:space="preserve">                    e++l + +++         ++ +  +  ++k   +  s S++ + ++ +</t>
  </si>
  <si>
    <t xml:space="preserve">  tr|A0A0N0R   281 -EFALSDSTPNP-------NDPTRIFDTDPTKSASEQQSTSTPPTLTVTS 322  </t>
  </si>
  <si>
    <t xml:space="preserve">                   +  ++      k s e  + p+ ++ +++p + + +++          g+</t>
  </si>
  <si>
    <t xml:space="preserve">  tr|A0A0N0R   323 DTATN----GRKRSREPESHPSTQSHPPSPQNKTHSTL---------NGN 359  </t>
  </si>
  <si>
    <t xml:space="preserve">                   gd+        +++ ++  t+ ps  v l+  +++     +R +    </t>
  </si>
  <si>
    <t xml:space="preserve">  tr|A0A0N0R   360 GDH--------DRSPKRQRTITPSHEVTLPTDQKTNPPAPSRPRV    396  </t>
  </si>
  <si>
    <t>tr|A0A0D1ZTA6|A0A0D1ZTA6_9EURO: domain 1 of 1, from 36 to 378: score 73.5, E = 9.6e-19</t>
  </si>
  <si>
    <t xml:space="preserve">                       s+ p+   +    + + +++ +++++   + +++            </t>
  </si>
  <si>
    <t xml:space="preserve">  tr|A0A0D1Z    36    TSAGPRR--PTGQMPNFVSVAKAYMFQQEIDQCLT------------ 68   </t>
  </si>
  <si>
    <t xml:space="preserve">                                  t++                     +++  rL+   </t>
  </si>
  <si>
    <t xml:space="preserve">  tr|A0A0D1Z    69 --------------ITGVSPA------------------REDNLRLA--- 83   </t>
  </si>
  <si>
    <t xml:space="preserve">                   ++++I +++  + ++v+T+ Ta vY+++fr+ +s+ +             </t>
  </si>
  <si>
    <t xml:space="preserve">  tr|A0A0D1Z    84 GVQWIENVRRTLKLPVRTFDTAVVYYHKFRLQHSDSE------------- 120  </t>
  </si>
  <si>
    <t xml:space="preserve">  tr|A0A0D1Z   121 YKLVDAAAAALFSACK-IEDTLKKSRDIL--------------------- 148  </t>
  </si>
  <si>
    <t xml:space="preserve">                        c+  n    +    +L+ d+ +f++ ++ +++lE+++Le++gf++</t>
  </si>
  <si>
    <t xml:space="preserve">  tr|A0A0D1Z   149 -----CAAHNMNANRH--DQLSPDDQIFEPQSRIILGLERLMLEASGFDF 191  </t>
  </si>
  <si>
    <t xml:space="preserve">                   ++rhp+  L +l  +          ++s v    a+++++D ++t++p  </t>
  </si>
  <si>
    <t xml:space="preserve">  tr|A0A0D1Z   192 RNRHPQPFLIKLAKF------YNYSKASLVV-KTAYAISLDLYRTFAP-- 232  </t>
  </si>
  <si>
    <t xml:space="preserve">                   WVqLDVDLGEVRRACmRmA.qL.eepnasisssSsyttpsvsraesgtsv</t>
  </si>
  <si>
    <t xml:space="preserve">                      L         AC+ +A+ L+ e n  i  +  y  + v r  ++++ </t>
  </si>
  <si>
    <t xml:space="preserve">  tr|A0A0D1Z   233 ---LKQQTATLAFACLELAgRLrKEENEVIWQGRDYADWQVERGMVMETM 279  </t>
  </si>
  <si>
    <t xml:space="preserve">                   l++++  +t+ ++ t  ++++s++ ++e +it++ +       +   l+r</t>
  </si>
  <si>
    <t xml:space="preserve">  tr|A0A0D1Z   280 LDLLEL-YTHHRNQTAIGPDFSVDAFLETRITLNKE------CQEKNLPR 322  </t>
  </si>
  <si>
    <t xml:space="preserve">                   +  w                        +            +d+  P   </t>
  </si>
  <si>
    <t xml:space="preserve">  tr|A0A0D1Z   323 FTAWV-----------------------D---------ETHLDQSNP--- 337  </t>
  </si>
  <si>
    <t xml:space="preserve">                                  +l+   +g g++ +   +s+ g++ ++        </t>
  </si>
  <si>
    <t xml:space="preserve">  tr|A0A0D1Z   338 --------------NYLAGSGPGVGHHLRVNGSSSNGQHPRG-------- 365  </t>
  </si>
  <si>
    <t xml:space="preserve">                            g+    R+     </t>
  </si>
  <si>
    <t xml:space="preserve">  tr|A0A0D1Z   366 -G-----GAGRTISPRDAT    378  </t>
  </si>
  <si>
    <t>tr|K2SCT9|K2SCT9_MACPH: domain 1 of 1, from 7 to 298: score 73.5, E = 1e-18</t>
  </si>
  <si>
    <t xml:space="preserve">                      +s+rp+     +P++ ++ a     +w ++ ++++            </t>
  </si>
  <si>
    <t xml:space="preserve">  tr|K2SCT9|     7    ASTRPRE----RPRPPNPVAVQNEQQWIFTEEELQ------------ 37   </t>
  </si>
  <si>
    <t xml:space="preserve">                                  tPs +                 G++ E e+  + +</t>
  </si>
  <si>
    <t xml:space="preserve">  tr|K2SCT9|    38 --------------HTPSIED----------------GMSPEQEKEMRYK 57   </t>
  </si>
  <si>
    <t xml:space="preserve">                   + tfI ++g ++ +++ TL Ta v+l Rf tr s v k+G          </t>
  </si>
  <si>
    <t xml:space="preserve">  tr|K2SCT9|    58 GMTFIYQVGAMLKLPQLTLSTAGVFLNRFITRRSLVSKdGYKA------- 100  </t>
  </si>
  <si>
    <t xml:space="preserve">                     + + i+++AL+lA K +e+  +k+K++v                    </t>
  </si>
  <si>
    <t xml:space="preserve">  tr|K2SCT9|   101 -LHHYQIAATALFLATK-VEENCRKMKELV-------------------- 128  </t>
  </si>
  <si>
    <t xml:space="preserve">                       + cc+v+ + p+ l    d++++df++++d+++  E+ LLe ++f+</t>
  </si>
  <si>
    <t xml:space="preserve">  tr|K2SCT9|   129 ----IACCRVAQKNPNLLV---DEQTKDFWRWRDTILYNEDVLLETICFD 171  </t>
  </si>
  <si>
    <t xml:space="preserve">                   l +  p + L d     ++e  + Lr++       aw++++Ds +t+l  </t>
  </si>
  <si>
    <t xml:space="preserve">  tr|K2SCT9|   172 LTIDSPHKLLFDMLVYHGVEHNKRLRNA-------AWSFINDSNLTQLC- 213  </t>
  </si>
  <si>
    <t xml:space="preserve">                                                       ++ +sr  +++++ </t>
  </si>
  <si>
    <t xml:space="preserve">  tr|K2SCT9|   214 ------------------------------------LLFTSRTIAAAALY 227  </t>
  </si>
  <si>
    <t xml:space="preserve">                    +a+ + +a   +                    +g               </t>
  </si>
  <si>
    <t xml:space="preserve">  tr|K2SCT9|   228 CGARLCEVAFEDE--------------------EG--------------K 243  </t>
  </si>
  <si>
    <t xml:space="preserve">  tr|K2SCT9|   244 PWWE-----------------------I---------------------- 248  </t>
  </si>
  <si>
    <t xml:space="preserve">                    ++v ++    +  ++++ ++                q+++E++      </t>
  </si>
  <si>
    <t xml:space="preserve">  tr|K2SCT9|   249 -QHVKLRDIRRACNYMANIYENV------------PPQKGGESIYVGLRT 285  </t>
  </si>
  <si>
    <t xml:space="preserve">                         ++g+ l +  +    </t>
  </si>
  <si>
    <t xml:space="preserve">  tr|K2SCT9|   286 P-----EDGDPLYAQTRL    298  </t>
  </si>
  <si>
    <t>tr|A0A0C4EDR2|A0A0C4EDR2_MAGP6: domain 1 of 1, from 1 to 307: score 73.1, E = 1.3e-18</t>
  </si>
  <si>
    <t xml:space="preserve">                      ms++ +              +tq   wl++r++++            </t>
  </si>
  <si>
    <t xml:space="preserve">  tr|A0A0C4E     1    MSANFWV-------------STQHKNWLFTREQLV------------ 22   </t>
  </si>
  <si>
    <t xml:space="preserve">                            A  + ++ + +p      sl+q+      +pl++ r ++iy</t>
  </si>
  <si>
    <t xml:space="preserve">  tr|A0A0C4E    23 ---------AKRQ-AVLDEEP------SLVQA------YPLPDWRHLNIY 50   </t>
  </si>
  <si>
    <t xml:space="preserve">  tr|A0A0C4E    51 FNQQINKLGRKLGVRQQVMATAQMYIKRFYINVEVRR------------- 87   </t>
  </si>
  <si>
    <t xml:space="preserve">                   + p +++ +A +lA+K +e+ +++++ +++                    </t>
  </si>
  <si>
    <t xml:space="preserve">  tr|A0A0C4E    88 TIPLLVAVTAVYLACK-MEENPQHIRLIIN-------------------- 116  </t>
  </si>
  <si>
    <t xml:space="preserve">  tr|A0A0C4E   117 -------ETHKIWPVEAS----------TFDVPKIGECEFYLISEMHANL 149  </t>
  </si>
  <si>
    <t xml:space="preserve">                   ++++pyrtL+  +          L ++   +v+la+++++D++ t+lp  </t>
  </si>
  <si>
    <t xml:space="preserve">  tr|A0A0C4E   150 IVHQPYRTLTVMQTK------FYLSPD---DVALASSFINDHYMTDLP-- 188  </t>
  </si>
  <si>
    <t xml:space="preserve">                   WVqLDVDLGEVRRACmRmAqLeepnasisssSsyttpsv...sraesgts</t>
  </si>
  <si>
    <t xml:space="preserve">                                       L  ++  i+ +S+  ++ ++++s + +g++</t>
  </si>
  <si>
    <t xml:space="preserve">  tr|A0A0C4E   189 --------------------LLHAPHTIALASIMLVLVLrppSGVRAGAG 218  </t>
  </si>
  <si>
    <t xml:space="preserve">                   ++g+  k                ++ +s+++i +                </t>
  </si>
  <si>
    <t xml:space="preserve">  tr|A0A0C4E   219 FVGGVPK---------------NLNLASASRIMQRQQ------------- 240  </t>
  </si>
  <si>
    <t xml:space="preserve">                                                +       +++ ++ + q + </t>
  </si>
  <si>
    <t xml:space="preserve">  tr|A0A0C4E   241 -----------------------------Q-----QQQQQQRQQQQQRQQ 256  </t>
  </si>
  <si>
    <t xml:space="preserve">                     +   ++s  h+++ +ls+++ g   + a++ +   ++q+         </t>
  </si>
  <si>
    <t xml:space="preserve">  tr|A0A0C4E   257 QQQHAAPRSALHGSSSSLSHQRFG---GLAISPSRQRQQQQLQ------- 296  </t>
  </si>
  <si>
    <t xml:space="preserve">                               +l++   +   </t>
  </si>
  <si>
    <t xml:space="preserve">  tr|A0A0C4E   297 --L-------QQNLRAQQAR    307  </t>
  </si>
  <si>
    <t>tr|R1GRN5|R1GRN5_BOTPV: domain 1 of 1, from 5 to 298: score 73.0, E = 1.4e-18</t>
  </si>
  <si>
    <t xml:space="preserve">                      +++ ++p  + +P++ ++ a+    +w ++ + ++            </t>
  </si>
  <si>
    <t xml:space="preserve">  tr|R1GRN5|     5    LAAPSRP--RERPRPPNPVAAQNEQQWIFTEEDLL------------ 37   </t>
  </si>
  <si>
    <t xml:space="preserve">                                  tPs +                 G+p E e+  + +</t>
  </si>
  <si>
    <t xml:space="preserve">  tr|R1GRN5|    38 --------------HTPSIED----------------GMPPEQEKEMRYK 57   </t>
  </si>
  <si>
    <t xml:space="preserve">  tr|R1GRN5|    58 GMTFIYQVGAMLKLPQLTLSTAGVFLNRFITRRSLVSKdGYKA------- 100  </t>
  </si>
  <si>
    <t xml:space="preserve">                     + + i++++L+lA K +e+  +k+K++v                    </t>
  </si>
  <si>
    <t xml:space="preserve">  tr|R1GRN5|   101 -LHHYQIAATSLFLATK-VEENCRKMKELV-------------------- 128  </t>
  </si>
  <si>
    <t xml:space="preserve">  tr|R1GRN5|   129 ----IACCRVAQKNPNLLV---DEQTKDFWRWRDTILYNEDVLLETICFD 171  </t>
  </si>
  <si>
    <t xml:space="preserve">                   l +  p + L d     ++e ++ Lr++       aw++++Ds +t+l  </t>
  </si>
  <si>
    <t xml:space="preserve">  tr|R1GRN5|   172 LTIDSPHKLLFDMLVYHGVEHHKRLRNA-------AWSFINDSNLTQLC- 213  </t>
  </si>
  <si>
    <t xml:space="preserve">  tr|R1GRN5|   214 ------------------------------------LLFTSRTIAAAALY 227  </t>
  </si>
  <si>
    <t xml:space="preserve">                    +a+ +d++   +                    +g               </t>
  </si>
  <si>
    <t xml:space="preserve">  tr|R1GRN5|   228 CGARLCDVGFEDE--------------------DG--------------K 243  </t>
  </si>
  <si>
    <t xml:space="preserve">                   + we                                         + v++</t>
  </si>
  <si>
    <t xml:space="preserve">  tr|R1GRN5|   244 PWWE-----------------------I-----------------QHVTL 253  </t>
  </si>
  <si>
    <t xml:space="preserve">                   aapvsssqehivtDe.lsegksgsgdrraRfslsaagaqaerEtvapsfk</t>
  </si>
  <si>
    <t xml:space="preserve">                    +      +++  +e+++++k+g                   E++     </t>
  </si>
  <si>
    <t xml:space="preserve">  tr|R1GRN5|   254 RDIRRTCNYMANIYEnVPPQKGG-------------------ESIYVGLR 284  </t>
  </si>
  <si>
    <t xml:space="preserve">                          ++g+ l +  +    </t>
  </si>
  <si>
    <t xml:space="preserve">  tr|R1GRN5|   285 TP-----EDGDPLFAQTRL    298  </t>
  </si>
  <si>
    <t>tr|C4QZL9|C4QZL9_KOMPG: domain 1 of 1, from 1 to 273: score 73.0, E = 1.4e-18</t>
  </si>
  <si>
    <t xml:space="preserve">                      ms    +                + + +v+ +mi +L  ++ +V  C</t>
  </si>
  <si>
    <t xml:space="preserve">  tr|C4QZL9|     1    MSDAQCL--------------KIFLQSPVTEEMIHHLVVQTLQVLPC 33   </t>
  </si>
  <si>
    <t xml:space="preserve">                   d+               st+                        +Lps  </t>
  </si>
  <si>
    <t xml:space="preserve">  tr|C4QZL9|    34 DE---------------STNT-----------------------KLPS-- 43   </t>
  </si>
  <si>
    <t xml:space="preserve">                   l +fItkl+  ++v   TL+++lvYl+R+r++l+  akG+++        </t>
  </si>
  <si>
    <t xml:space="preserve">  tr|C4QZL9|    44 LMSFITKLVRYTNVYTGTLMSTLVYLQRLRSKLPQDAKGLPC-------- 85   </t>
  </si>
  <si>
    <t xml:space="preserve">                    t+hrifla Lil aKY +DsspknKhw++Y+d+l               </t>
  </si>
  <si>
    <t xml:space="preserve">  tr|C4QZL9|    86 -TRHRIFLACLILSAKYHNDSSPKNKHWTRYTDgL--------------- 119  </t>
  </si>
  <si>
    <t xml:space="preserve">                       fS   vnlme++ l+ lL++dl+  ++  +l     +fL e+++ +</t>
  </si>
  <si>
    <t xml:space="preserve">  tr|C4QZL9|   120 ----FSSQDVNLMERQLLT-LLNWDLK--IDSKELCYSVRRFL-EPIRLD 161  </t>
  </si>
  <si>
    <t xml:space="preserve">                   ++   + r    +  +          +++++       ++++s+++s++ </t>
  </si>
  <si>
    <t xml:space="preserve">  tr|C4QZL9|   162 IQRSSKLR----FRKE----------RRETSL------SSLSSMASSAS- 190  </t>
  </si>
  <si>
    <t xml:space="preserve">                                                              +s  s++</t>
  </si>
  <si>
    <t xml:space="preserve">  tr|C4QZL9|   191 ------------------------------------------NASINSIH 198  </t>
  </si>
  <si>
    <t xml:space="preserve">                   gsaskpdtasssstSvaes.ssdeveseleitdgggpassngaepyklqr</t>
  </si>
  <si>
    <t xml:space="preserve">                   + +s        ++S+++s+ss++ e+++  ++ +              +</t>
  </si>
  <si>
    <t xml:space="preserve">  tr|C4QZL9|   199 SVGSL------YPSSLGRSnSSSSIETNSSLDTTEL-------------T 229  </t>
  </si>
  <si>
    <t xml:space="preserve">                   ++y                         k                     </t>
  </si>
  <si>
    <t xml:space="preserve">  tr|C4QZL9|   230 ANYCQ-----------------------K--------------------- 235  </t>
  </si>
  <si>
    <t xml:space="preserve">                        + +++      +  +k++s  +    +++ +++            </t>
  </si>
  <si>
    <t xml:space="preserve">  tr|C4QZL9|   236 -----PIMIP------VHTAKMESSLHQ---TALKEQQELDT-------- 263  </t>
  </si>
  <si>
    <t xml:space="preserve">                           m  + +g       </t>
  </si>
  <si>
    <t xml:space="preserve">  tr|C4QZL9|   264 -L------MRQYCRGT--A    273  </t>
  </si>
  <si>
    <t>tr|E3RZX3|E3RZX3_PYRTT: domain 1 of 1, from 1 to 278: score 72.8, E = 1.6e-18</t>
  </si>
  <si>
    <t xml:space="preserve">  tr|E3RZX3|     1    MPPQREP-----PRPPPPAVVEAEMQWIFTEEELL------------ 30   </t>
  </si>
  <si>
    <t xml:space="preserve">  tr|E3RZX3|    31 --------------LAPSITD----------------GMPAEEERTLRRK 50   </t>
  </si>
  <si>
    <t xml:space="preserve">  tr|E3RZX3|    51 GVNFILQVGMMLKLPQTTLSTAAVFFNRYLMRASLKA----RPG---YKP 93   </t>
  </si>
  <si>
    <t xml:space="preserve">  tr|E3RZX3|    94 LHQYQIAATALFLATK-VEENCRKMKELV--------------------- 121  </t>
  </si>
  <si>
    <t xml:space="preserve">                       Sc +v+l+ p+ l    d++++df+ ++d+++  E+ LLe++ f+l</t>
  </si>
  <si>
    <t xml:space="preserve">  tr|E3RZX3|   122 ---VSCVRVALKDPNKLV---DEQTKDFWKWRDTILYSEDVLLEAITFDL 165  </t>
  </si>
  <si>
    <t xml:space="preserve">  tr|E3RZX3|   166 NVESPYKTMYDMMKYYGVEHNKKLRNS-------AWAFLSDSTNTQMC-- 206  </t>
  </si>
  <si>
    <t xml:space="preserve">  tr|E3RZX3|   207 ------------------------------------------LLYTSRTI 214  </t>
  </si>
  <si>
    <t xml:space="preserve">  tr|E3RZX3|   215 AAASLYYGARMA-------------EVQLEDDDG--------------KP 237  </t>
  </si>
  <si>
    <t xml:space="preserve">  tr|E3RZX3|   238 WWE-----------------------I----------------------- 241  </t>
  </si>
  <si>
    <t xml:space="preserve">  tr|E3RZX3|   242 QHVKLRDIRKACNLMADLYEKSPDK------------------------D 267  </t>
  </si>
  <si>
    <t xml:space="preserve">  tr|E3RZX3|   268 ------GEPSMYAGLRT    278  </t>
  </si>
  <si>
    <t>tr|W2S0D4|W2S0D4_9EURO: domain 1 of 1, from 1 to 349: score 72.6, E = 1.8e-18</t>
  </si>
  <si>
    <t xml:space="preserve">                      m+++++              +tq   w +srd++a            </t>
  </si>
  <si>
    <t xml:space="preserve">  tr|W2S0D4|     1    MAANYWS-------------STQKTSWSFSRDKLA------------ 22   </t>
  </si>
  <si>
    <t xml:space="preserve">                                   ++  +          ++l +   p  + rL  i+</t>
  </si>
  <si>
    <t xml:space="preserve">  tr|W2S0D4|    23 --------------SIRDEVE-------KPHAQLVHQH-PYADRRLMFIF 50   </t>
  </si>
  <si>
    <t xml:space="preserve">                   l + + +l+k++  +++ +aTalvY++R ++ +++               </t>
  </si>
  <si>
    <t xml:space="preserve">  tr|W2S0D4|    51 LRDRLLQLAKRLPFRQQCVATALVYMHRYFLSTPMQN------------- 87   </t>
  </si>
  <si>
    <t xml:space="preserve">                   ++ ++  ++A++lA+K +e+s+ +++ ++s                    </t>
  </si>
  <si>
    <t xml:space="preserve">  tr|W2S0D4|    88 VNLYLLTATAFYLASK-TEESPHHIRIVAS-------------------- 116  </t>
  </si>
  <si>
    <t xml:space="preserve">                          E++  +p+               +++ l++ E+ L++++++ql</t>
  </si>
  <si>
    <t xml:space="preserve">  tr|W2S0D4|   117 -------EARQAWPEF-V----------PGDVSRLGEMEFCLISEMRSQL 148  </t>
  </si>
  <si>
    <t xml:space="preserve">                   ++ hpyrtL dlk          L l+sd+   law +++Ds+ t+lp  </t>
  </si>
  <si>
    <t xml:space="preserve">  tr|W2S0D4|   149 IVWHPYRTLIDLKDN------QDLKLTSDEL-GLAWCIINDSYMTDLP-- 189  </t>
  </si>
  <si>
    <t xml:space="preserve">                      L      +    m +A ++ p         yt  +++r + ++s++g</t>
  </si>
  <si>
    <t xml:space="preserve">  tr|W2S0D4|   190 ---LTCAPHLIAVIAMFLAVVFYP---------YTRSNAARPPGQDSLMG 227  </t>
  </si>
  <si>
    <t xml:space="preserve">                   saskpdtasssstSvaesssdev..........eseleitdgggpassng</t>
  </si>
  <si>
    <t xml:space="preserve">                      ++ + ++ ++++a   ++ +++ + +++++++ ++  + +g    + </t>
  </si>
  <si>
    <t xml:space="preserve">  tr|W2S0D4|   228 VDGNSFSSMGGRPGLAGVLGSAMhglpmnppttAASANQSQTNGAGRPGA 277  </t>
  </si>
  <si>
    <t xml:space="preserve">                    ep++l + + +                     + v     ++k     +</t>
  </si>
  <si>
    <t xml:space="preserve">  tr|W2S0D4|   278 SEPPRLITPDRAQ-------------------TMAVI--QQSEKFTNTIK 306  </t>
  </si>
  <si>
    <t xml:space="preserve">                    + ++  ++++ +  +qe i+++ ++e++ ++                  </t>
  </si>
  <si>
    <t xml:space="preserve">  tr|W2S0D4|   307 FLVESDIDLKQMIDGTQEIISLYQVWEEFNEK------------------ 338  </t>
  </si>
  <si>
    <t xml:space="preserve">                          + k         + v+R lk   </t>
  </si>
  <si>
    <t xml:space="preserve">  tr|W2S0D4|   339 -------AIK---------EAVSRCLK    349  </t>
  </si>
  <si>
    <t>tr|A0A0C3J1X1|A0A0C3J1X1_PISTI: domain 1 of 1, from 1 to 199: score 72.3, E = 2.3e-18</t>
  </si>
  <si>
    <t xml:space="preserve">                                                      mi y A+ a++V++ </t>
  </si>
  <si>
    <t xml:space="preserve">  tr|A0A0C3J     1    --------------------------------MINYIALRASQVVRV 15   </t>
  </si>
  <si>
    <t xml:space="preserve">                   dddlvepPpAap.LPttPstkpHKs.FTrsleqdmlepsGlplEterLps</t>
  </si>
  <si>
    <t xml:space="preserve">                        e  pA p+LPt+P t    s+  +  +qd+ +ps  p    +Lp+</t>
  </si>
  <si>
    <t xml:space="preserve">  tr|A0A0C3J    16 -----EENPADPsLPTPPNTPV-GStLPQKHVQDAGSPST-P----SLPT 54   </t>
  </si>
  <si>
    <t xml:space="preserve">                     l++fI  l+ +s+vqvpTL+++l+Yl+R+r++l+ +akG ++      </t>
  </si>
  <si>
    <t xml:space="preserve">  tr|A0A0C3J    55 --LQNFIVRLVAKSNVQVPTLLATLIYLERLRLKLPSMAKGIPC------ 96   </t>
  </si>
  <si>
    <t xml:space="preserve">                      t+hr+flaALi+A+KYl+DsspknKhw+ Ya++              </t>
  </si>
  <si>
    <t xml:space="preserve">  tr|A0A0C3J    97 ---TRHRVFLAALIVASKYLNDSSPKNKHWAAYAAI-------------- 129  </t>
  </si>
  <si>
    <t xml:space="preserve">                        f ++Evnlme+ qll+lLdydl   ++e+++  h++pf+ ++ g </t>
  </si>
  <si>
    <t xml:space="preserve">  tr|A0A0C3J   130 -----FDLAEVNLMEK-QLLFLLDYDLD--FDEEEACKHFAPFMDKMPGV 171  </t>
  </si>
  <si>
    <t xml:space="preserve">                      +++++                        +   a++++  sr+  ++</t>
  </si>
  <si>
    <t xml:space="preserve">  tr|A0A0C3J   172 LPTPGQKET-----------------------R---AAAIQAVSRAGKAR 195  </t>
  </si>
  <si>
    <t xml:space="preserve">  tr|A0A0C3J     - -------------------------------------------------- -    </t>
  </si>
  <si>
    <t xml:space="preserve">  tr|A0A0C3J   196 ----------------------------A--------------------- 196  </t>
  </si>
  <si>
    <t xml:space="preserve">                    k            +R      </t>
  </si>
  <si>
    <t xml:space="preserve">  tr|A0A0C3J   197 -K------------AR---    199  </t>
  </si>
  <si>
    <t>tr|G8XZD4|G8XZD4_PICSO: domain 1 of 1, from 1 to 288: score 72.2, E = 2.4e-18</t>
  </si>
  <si>
    <t xml:space="preserve">                      ms++               al  ++k  v++dmi  L  ++ +V  C</t>
  </si>
  <si>
    <t xml:space="preserve">  tr|G8XZD4|     1    MSALDVK------------ALSIFIKSSVTQDMIHKLVVATLQVLPC 35   </t>
  </si>
  <si>
    <t xml:space="preserve">                        e  + ++   t+++                   ++    +Lps  </t>
  </si>
  <si>
    <t xml:space="preserve">  tr|G8XZD4|    36 -----EQDTKVAT-ITGANGK-----------------VR----SLPS-- 56   </t>
  </si>
  <si>
    <t xml:space="preserve">                   l tf+tkl+  ++v   TL+++lvYl R++ rl+++a G+++        </t>
  </si>
  <si>
    <t xml:space="preserve">  tr|G8XZD4|    57 LMTFLTKLVRYTNVYAGTLMATLVYLNRLKNRLPKNAQGLPC-------- 98   </t>
  </si>
  <si>
    <t xml:space="preserve">                    t+hri+l+ Lil +K+ +D+spkn hw++Y+d+l               </t>
  </si>
  <si>
    <t xml:space="preserve">  tr|G8XZD4|    99 -TRHRILLSCLILSSKFHNDCSPKNIHWAKYTDgL--------------- 132  </t>
  </si>
  <si>
    <t xml:space="preserve">                       fS   +nlme+ ql +lL++dl+  v+ +  +  l+ fL  ++  +</t>
  </si>
  <si>
    <t xml:space="preserve">  tr|G8XZD4|   133 ----FSVQDINLMER-QLSFLLNWDLK--VTNEQMVDQLDSFL-QPIKED 174  </t>
  </si>
  <si>
    <t xml:space="preserve">                   l++ ++ r   ++ + + ++++  L+     +   +  ++ + ++++   </t>
  </si>
  <si>
    <t xml:space="preserve">  tr|G8XZD4|   175 LINSAKVR---KFLQKQQLQQKQKLQQQ---Q---QQQQQQHLHASPSI- 214  </t>
  </si>
  <si>
    <t xml:space="preserve">                                               ++ssS ++t+s+ + +  ts+ </t>
  </si>
  <si>
    <t xml:space="preserve">  tr|G8XZD4|   215 ----------------------------TRSSSNSSTLSLHYRNPSTSSN 236  </t>
  </si>
  <si>
    <t xml:space="preserve">                    s s+ +++  ++ S     s +++  l+  + +               v</t>
  </si>
  <si>
    <t xml:space="preserve">  tr|G8XZD4|   237 ESFSD-SSPEIMPVSQKVYHSQGMAPTLVQNQIDP--------------V 271  </t>
  </si>
  <si>
    <t xml:space="preserve">                   i+++                                              </t>
  </si>
  <si>
    <t xml:space="preserve">  tr|G8XZD4|   272 IEMT-----------------------A---------------------- 276  </t>
  </si>
  <si>
    <t xml:space="preserve">  tr|G8XZD4|     - -------------------------------------------------- -    </t>
  </si>
  <si>
    <t xml:space="preserve">                           ++  ++ m +   </t>
  </si>
  <si>
    <t xml:space="preserve">  tr|G8XZD4|   277 L------KEEQGLSQMIQ    288  </t>
  </si>
  <si>
    <t>tr|A0A166KJ90|A0A166KJ90_9HOMO: domain 1 of 1, from 2 to 267: score 71.2, E = 4.8e-18</t>
  </si>
  <si>
    <t xml:space="preserve">                           +p                    l+s ++i+            </t>
  </si>
  <si>
    <t xml:space="preserve">  tr|A0A166K     2    ----VYP--------------------LASLEQIQ------------ 12   </t>
  </si>
  <si>
    <t xml:space="preserve">                                  tPs++                 G+p ++e+++++y</t>
  </si>
  <si>
    <t xml:space="preserve">  tr|A0A166K    13 --------------NTPSAQD----------------GVPSDLENDLRAY 32   </t>
  </si>
  <si>
    <t xml:space="preserve">                   ++++I+++g+ + ++++++a+a+++++Rf+++ s ++             </t>
  </si>
  <si>
    <t xml:space="preserve">  tr|A0A166K    33 GCKLIHEAGLLLKQKQVAVACAQILFQRFYYVSSLKQ------------- 69   </t>
  </si>
  <si>
    <t xml:space="preserve">                   + + + +++AL+lA+K le+++ +++++++++dlLL+R  H    p+ +s</t>
  </si>
  <si>
    <t xml:space="preserve">  tr|A0A166K    70 FSISDTGMGALYLASK-LEECPVRMRDLINVYDLLLKRSSH----PSSTS 114  </t>
  </si>
  <si>
    <t xml:space="preserve">                     +f         p++++  ++ydlr      ++lv+ E+++L+rlgf++</t>
  </si>
  <si>
    <t xml:space="preserve">  tr|A0A166K   115 TTTFK------YDPMPYFSDTFYDLR------EALVVSEMQILKRLGFNV 152  </t>
  </si>
  <si>
    <t xml:space="preserve">                    +  py+ L++++        + L+ ++d   + aw++l+Ds  t+    </t>
  </si>
  <si>
    <t xml:space="preserve">  tr|A0A166K   153 SVTLPYGSLVNYMKL------LDLAGREDAV-ARAWGYLNDSLQTPVY-- 193  </t>
  </si>
  <si>
    <t xml:space="preserve">                                                        +++ +++   ++ </t>
  </si>
  <si>
    <t xml:space="preserve">  tr|A0A166K   194 -------------------------------------ALYPVPTIVCASI 206  </t>
  </si>
  <si>
    <t xml:space="preserve">                   +++                       l+i++++g             ++ </t>
  </si>
  <si>
    <t xml:space="preserve">  tr|A0A166K   207 LLTS--------------------RFLNIPLPDG-----------WWELF 225  </t>
  </si>
  <si>
    <t xml:space="preserve">                    +e                                               </t>
  </si>
  <si>
    <t xml:space="preserve">  tr|A0A166K   226 DAE-----------------------F----------------------- 229  </t>
  </si>
  <si>
    <t xml:space="preserve">                               +++++  +  ++r     l+++++ +e         v </t>
  </si>
  <si>
    <t xml:space="preserve">  tr|A0A166K   230 ------------EDVWSVCGW-TMR-----LYRDRSEEES------SRVV 255  </t>
  </si>
  <si>
    <t xml:space="preserve">                        rm s    R++    </t>
  </si>
  <si>
    <t xml:space="preserve">  tr|A0A166K   256 -----RMTSKRTVREWL    267  </t>
  </si>
  <si>
    <t>tr|A0A178E0T9|A0A178E0T9_9PLEO: domain 1 of 1, from 4 to 303: score 71.1, E = 5.1e-18</t>
  </si>
  <si>
    <t xml:space="preserve">                       s++  pp++  P++  +a+  +  +wl++ ++++            </t>
  </si>
  <si>
    <t xml:space="preserve">  tr|A0A178E     4    TSNEAQPPQREPPRPPPPAVVEAEQQWLFTEEELL------------ 38   </t>
  </si>
  <si>
    <t xml:space="preserve">                                   Ps                   G+  E er ++ +</t>
  </si>
  <si>
    <t xml:space="preserve">  tr|A0A178E    39 --------------QAPSIVD----------------GMAPEEERTLRRK 58   </t>
  </si>
  <si>
    <t xml:space="preserve">                   letfItklgkssrvqvpTLaTalvYlkRfrtrls..pvakGmrkqqQLHI</t>
  </si>
  <si>
    <t xml:space="preserve">                   +++fI ++g+++ +++ TL Ta+v++ R  +r s +p++ G         </t>
  </si>
  <si>
    <t xml:space="preserve">  tr|A0A178E    59 GVSFILQVGMMLKLPQTTLSTAAVFFNRYLMRMSlkPRQ-GYKP------ 101  </t>
  </si>
  <si>
    <t xml:space="preserve">                      + + i+++AL+lA K +e+  +k+K++v +a +              </t>
  </si>
  <si>
    <t xml:space="preserve">  tr|A0A178E   102 --LHHYQIAATALFLATK-VEENCRKMKELV-VACV-------------- 133  </t>
  </si>
  <si>
    <t xml:space="preserve">                            +v+l+ p+ l    d++++df+ ++d+++  E+ LLe+l+f</t>
  </si>
  <si>
    <t xml:space="preserve">  tr|A0A178E   134 ---------RVALKDPNKLV---DEQTKDFWKWRDTILYSEDVLLESLCF 171  </t>
  </si>
  <si>
    <t xml:space="preserve">                   +l ++ p +t +d +   ++e  + Lr+s       aw++l Ds  t+  </t>
  </si>
  <si>
    <t xml:space="preserve">  tr|A0A178E   172 DLNVESPFKTMYDMMKYYGVEHNKKLRNS-------AWAFLSDSTSTQMC 214  </t>
  </si>
  <si>
    <t xml:space="preserve">                                                        +  +sra +++s+</t>
  </si>
  <si>
    <t xml:space="preserve">  tr|A0A178E   215 -------------------------------------LMFSSRAIAAASL 227  </t>
  </si>
  <si>
    <t xml:space="preserve">                    ++a++                    +e++ +d++g              </t>
  </si>
  <si>
    <t xml:space="preserve">  tr|A0A178E   228 YAGARM--------------------AEAVLDDDEG-------------- 243  </t>
  </si>
  <si>
    <t xml:space="preserve">                    + we                                             </t>
  </si>
  <si>
    <t xml:space="preserve">  tr|A0A178E   244 KPWWE-----------------------V--------------------- 249  </t>
  </si>
  <si>
    <t xml:space="preserve">                     ++v+++    +   +++ ++ s d+            ++  ++ +   </t>
  </si>
  <si>
    <t xml:space="preserve">  tr|A0A178E   250 --QHVNLRDIRRACNLMADLYEKSPDK------------DGEPSIYAGLR 285  </t>
  </si>
  <si>
    <t xml:space="preserve">                   vklsiSrrm....gsglvgRmlk&lt;-*</t>
  </si>
  <si>
    <t xml:space="preserve">                          +++ + g+ +++ +     </t>
  </si>
  <si>
    <t xml:space="preserve">  tr|A0A178E   286 TP-----EDgidfGDTPRSMEGV    303  </t>
  </si>
  <si>
    <t>tr|A0A086STP7|A0A086STP7_ACRC1: domain 1 of 1, from 60 to 347: score 71.1, E = 5.3e-18</t>
  </si>
  <si>
    <t xml:space="preserve">                      +s++p p        +h+   +   +w ++ ++++            </t>
  </si>
  <si>
    <t xml:space="preserve">  tr|A0A086S    60    SSQQPSP--------AHAGGQAYPGQWSFTSEELC------------ 86   </t>
  </si>
  <si>
    <t xml:space="preserve">                                 +tP  +                 G++ + er+ +++</t>
  </si>
  <si>
    <t xml:space="preserve">  tr|A0A086S    87 --------------ATPTIMD----------------GVSPQEERMRRAK 106  </t>
  </si>
  <si>
    <t xml:space="preserve">                   +++fI ++g+++ +++ TL  a v+++Rf++r s+v+  +          </t>
  </si>
  <si>
    <t xml:space="preserve">  tr|A0A086S   107 GVNFIYQAGVMLDLPQITLWVAGVFFHRFYMRFSMVQ-ERNG-------- 147  </t>
  </si>
  <si>
    <t xml:space="preserve">  tr|A0A086S   148 IHHYNIAATALFLANK-VEENCRKTKDII--------------------- 175  </t>
  </si>
  <si>
    <t xml:space="preserve">  tr|A0A086S   176 ---IAVAKVAQKNAKLII---DEQSKEYWRWRDSILTYEEIMLEQLTFDL 219  </t>
  </si>
  <si>
    <t xml:space="preserve">                    +  pyr+L +l  q++ +  ++Lr +       aw++ +D+ +t lp  </t>
  </si>
  <si>
    <t xml:space="preserve">  tr|A0A086S   220 MIDNPYRHLFELLGQLGIVHNKHLRQA-------AWAFCNDACLTALP-- 260  </t>
  </si>
  <si>
    <t xml:space="preserve">                                                            +e+ + +++</t>
  </si>
  <si>
    <t xml:space="preserve">  tr|A0A086S   261 ---------------------------------------LLVEARDIAIS 271  </t>
  </si>
  <si>
    <t xml:space="preserve">                   +   ++++++ +                i d +g              ++</t>
  </si>
  <si>
    <t xml:space="preserve">  tr|A0A086S   272 AIFFASVHTDQP----------------IEDIHG--------------EP 291  </t>
  </si>
  <si>
    <t xml:space="preserve">                    w+                                      + + e+  +</t>
  </si>
  <si>
    <t xml:space="preserve">  tr|A0A086S   292 WWK-----------------------F--------------LKGDEERCS 304  </t>
  </si>
  <si>
    <t xml:space="preserve">                   + +++         l+++ + +                      ps + +</t>
  </si>
  <si>
    <t xml:space="preserve">  tr|A0A086S   305 KAIELIRQFYTENPLRKQNPSL----------------------PSPAFD 332  </t>
  </si>
  <si>
    <t xml:space="preserve">                   l  Sr+  + +++       </t>
  </si>
  <si>
    <t xml:space="preserve">  tr|A0A086S   333 LELSRKRVDAFLSQ--P    347  </t>
  </si>
  <si>
    <t>tr|A0A0N1NY77|A0A0N1NY77_9EURO: domain 1 of 1, from 1 to 348: score 71.0, E = 5.6e-18</t>
  </si>
  <si>
    <t xml:space="preserve">                      m+++++              + q   wl++r  +a            </t>
  </si>
  <si>
    <t xml:space="preserve">  tr|A0A0N1N     1    MAANYWE-------------SSQHQNWLFTRASLA------------ 22   </t>
  </si>
  <si>
    <t xml:space="preserve">                                   ++            +     ++ p ++ rL  i+</t>
  </si>
  <si>
    <t xml:space="preserve">  tr|A0A0N1N    23 --------------DIRDDLD--------NSYKTLVTQHPYPDRRLMFIF 50   </t>
  </si>
  <si>
    <t xml:space="preserve">                   l + I + +k++  +++ +aTalvY++Rf + +++               </t>
  </si>
  <si>
    <t xml:space="preserve">  tr|A0A0N1N    51 LRDRILQMVKRLPFRQQCVATALVYMHRFLLSTPMQN------------- 87   </t>
  </si>
  <si>
    <t xml:space="preserve">                   +++++  ++A++lA+K +e+s+ +++ ++                     </t>
  </si>
  <si>
    <t xml:space="preserve">  tr|A0A0N1N    88 VNIYLLVATAFYLASK-TEESPHHIRVVA--------------------- 115  </t>
  </si>
  <si>
    <t xml:space="preserve">                         +E++  +p+  +            +++ l++ E+ L++++++ql</t>
  </si>
  <si>
    <t xml:space="preserve">  tr|A0A0N1N   116 ------AEARNSWPDF-I----------PGDVSRLGEMEFCLISEMRSQL 148  </t>
  </si>
  <si>
    <t xml:space="preserve">  tr|A0A0N1N   149 IVWHPYRTLIDLKDN------QNLKLTSDEL-GLAWCIINDSYMTDLP-- 189  </t>
  </si>
  <si>
    <t xml:space="preserve">                   WVqLDVDLGEVRRACmRmAqLe........epnasisssSsyttpsvsr.</t>
  </si>
  <si>
    <t xml:space="preserve">                      L      +    m +A ++ + +++++ + a ++s+   ++p ++ +</t>
  </si>
  <si>
    <t xml:space="preserve">  tr|A0A0N1N   190 ---LTCPPFLIAVIAMFLAVVFypysknsgNRQADLHSAVNLDGPFATMg 236  </t>
  </si>
  <si>
    <t xml:space="preserve">                   .aesgtsvlgsaskpdtasssstSvaesssdeveseleitdgggpassng</t>
  </si>
  <si>
    <t xml:space="preserve">                   + + ++++++sa +  + +++++ +a s s++++ +     g  p ++ +</t>
  </si>
  <si>
    <t xml:space="preserve">  tr|A0A0N1N   237 sRPGMAGLMSSAMH--ALPMNPPISAASASANGANGRASAAGKDPLPMIT 284  </t>
  </si>
  <si>
    <t xml:space="preserve">                      +++q +       a S + ++                          </t>
  </si>
  <si>
    <t xml:space="preserve">  tr|A0A0N1N   285 ---PDRQQTLATI---ASSEKLTNTIK---------F------------- 306  </t>
  </si>
  <si>
    <t xml:space="preserve">                    + ++e ++++ ++ +qe i++++++e++ ++                  </t>
  </si>
  <si>
    <t xml:space="preserve">  tr|A0A0N1N   307 -LVESEIDLKQMINGTQEIISLYSVWEEYHEK------------------ 337  </t>
  </si>
  <si>
    <t xml:space="preserve">                          + k         +  +R +k   </t>
  </si>
  <si>
    <t xml:space="preserve">  tr|A0A0N1N   338 -------SIK---------EAIARCFK    348  </t>
  </si>
  <si>
    <t>tr|A0A094A1A8|A0A094A1A8_9PEZI: domain 1 of 1, from 8 to 305: score 70.7, E = 7.1e-18</t>
  </si>
  <si>
    <t xml:space="preserve">  tr|A0A094A     8    YSQKLGP------HPSYIQVAKPFVFEQKIQGQII------------ 36   </t>
  </si>
  <si>
    <t xml:space="preserve">  tr|A0A094A    37 --------------ATGANPQ------------------REDTFRLQ--- 51   </t>
  </si>
  <si>
    <t xml:space="preserve">  tr|A0A094A    52 GVQWIDDTRRALQLPVRTFDTAVIYYHKFRLVHRDTE------------- 88   </t>
  </si>
  <si>
    <t xml:space="preserve">  tr|A0A094A    89 YASTDAAAAALFAACK-IEDTLKKSREIL--------------------- 116  </t>
  </si>
  <si>
    <t xml:space="preserve">  tr|A0A094A   117 -----CAAYNLKTSSP-SEHLAPDDSVFDGPSKTIIGLERLMLEASGFDY 160  </t>
  </si>
  <si>
    <t xml:space="preserve">  tr|A0A094A   161 RNRYPQKYLIKLGRR------CQLDKD---VVKLAYKMMLDLYRTFAP-- 199  </t>
  </si>
  <si>
    <t xml:space="preserve">  tr|A0A094A   200 --------LKVTSSAMSFACLELSCRLLSKQEdhlaafDKKKWRVPRAHV 241  </t>
  </si>
  <si>
    <t xml:space="preserve">                   +++ l++++  +t+    t +++  + e +  ++i ++ +      ae  </t>
  </si>
  <si>
    <t xml:space="preserve">  tr|A0A094A   242 MEGMLDLLEL-YTHFQKATKLGSQYTIERFISIRIALNQE------AEEL 284  </t>
  </si>
  <si>
    <t xml:space="preserve">                   +l+r+ +w                        +                 </t>
  </si>
  <si>
    <t xml:space="preserve">  tr|A0A094A   285 HLPRFGEWR-----------------------E----------------- 294  </t>
  </si>
  <si>
    <t xml:space="preserve">  tr|A0A094A     - -------------------------------------------------- -    </t>
  </si>
  <si>
    <t xml:space="preserve">                                g g++   lk   </t>
  </si>
  <si>
    <t xml:space="preserve">  tr|A0A094A   295 -----T------KGNGVLKG-LK    305  </t>
  </si>
  <si>
    <t>tr|A0A0E9NE54|A0A0E9NE54_9ASCO: domain 1 of 1, from 1 to 301: score 70.3, E = 8.8e-18</t>
  </si>
  <si>
    <t xml:space="preserve">                      mss+  +               + ++w + ++ +             </t>
  </si>
  <si>
    <t xml:space="preserve">  tr|A0A0E9N     1    MSSSNFA---------------SASQWYFQKEDFK------------ 20   </t>
  </si>
  <si>
    <t xml:space="preserve">                                  tPs+                  G+ l+ e  ++++</t>
  </si>
  <si>
    <t xml:space="preserve">  tr|A0A0E9N    21 --------------LTPSALD----------------GITLDQEEWQRAK 40   </t>
  </si>
  <si>
    <t xml:space="preserve">                   +++fI++++  + ++++T+ Ta v+l+Rf++r+s +     +        </t>
  </si>
  <si>
    <t xml:space="preserve">  tr|A0A0E9N    41 GVSFIINVASLLKLPQVTVSTACVFLHRFYMRHSLKT----N-------- 78   </t>
  </si>
  <si>
    <t xml:space="preserve">                    ++++i+++AL++A+K +e+s++k K+ +                     </t>
  </si>
  <si>
    <t xml:space="preserve">  tr|A0A0E9N    79 -HYYEIGATALFVAMK-VEESHRKLKDFI--------------------- 105  </t>
  </si>
  <si>
    <t xml:space="preserve">                         c v++ ++++    +d+ ++ f+ + d +  +E  +L++l+f+l</t>
  </si>
  <si>
    <t xml:space="preserve">  tr|A0A0E9N   106 -----ICIVRVAQKND-QAEVDEYTKEFWKWQDQIMLHETRMLTALCFDL 149  </t>
  </si>
  <si>
    <t xml:space="preserve">                    + hpy+ L    +         L   s++ +  aw +++Ds +t l+  </t>
  </si>
  <si>
    <t xml:space="preserve">  tr|A0A0E9N   150 TIPHPYM-LIMDLCK--------LFSGSKELSQSAWVFINDSFRTTLS-- 188  </t>
  </si>
  <si>
    <t xml:space="preserve">                                                                + +++</t>
  </si>
  <si>
    <t xml:space="preserve">  tr|A0A0E9N   189 -----------------------------------------LRYRPNAIA 197  </t>
  </si>
  <si>
    <t xml:space="preserve">                   +a+  + a +              +el i+  +g     g + y+l ++ </t>
  </si>
  <si>
    <t xml:space="preserve">  tr|A0A0E9N   198 AAAF-YFAWRYT-----------KAELMIPREHG-----GKKWYELVDAS 230  </t>
  </si>
  <si>
    <t xml:space="preserve">                     e                                    +d+ +  +++ </t>
  </si>
  <si>
    <t xml:space="preserve">  tr|A0A0E9N   231 IEE-----------------------I------------RDACETMADLY 245  </t>
  </si>
  <si>
    <t xml:space="preserve">                   + ++ +q  +++D  +eg+  +  +    ++ +a + +  E+ a  +k  </t>
  </si>
  <si>
    <t xml:space="preserve">  tr|A0A0E9N   246 SKIPGRQKYVAHDPTEEGHIVTASG----TGTPASQSQWSESGANGVKRG 291  </t>
  </si>
  <si>
    <t xml:space="preserve">                        r g++  ++      </t>
  </si>
  <si>
    <t xml:space="preserve">  tr|A0A0E9N   292 -----REGEESQSD--A    301  </t>
  </si>
  <si>
    <t>tr|A0A177CL40|A0A177CL40_9PLEO: domain 1 of 1, from 2 to 290: score 70.0, E = 1.1e-17</t>
  </si>
  <si>
    <t xml:space="preserve">                   *-&gt;mssrptppasl..vPsslhqaaltqlvkwlvsrdmiayLAihavnVI</t>
  </si>
  <si>
    <t xml:space="preserve">                       s+ ptp ++++++P++  +a+  + ++wl++ d+++          </t>
  </si>
  <si>
    <t xml:space="preserve">  tr|A0A177C     2    VSATPTPAPPVreRPRPPPPAVVEAEEQWLFTEDELL---------- 38   </t>
  </si>
  <si>
    <t xml:space="preserve">                                     Ps                   G++ E er ++</t>
  </si>
  <si>
    <t xml:space="preserve">  tr|A0A177C    39 ----------------QAPSIVD----------------GMSPEEERALR 56   </t>
  </si>
  <si>
    <t xml:space="preserve">                    ++++fI ++g+++ +++ TL Ta+v++ R  +r+s +     +++    </t>
  </si>
  <si>
    <t xml:space="preserve">  tr|A0A177C    57 RKGVNFILQVGMMLKLPQTTLSTAAVFFNRYLMRNSLKP----RPG---Y 99   </t>
  </si>
  <si>
    <t xml:space="preserve">                      + + ++++AL+lA K +e+ ++k+K++v +a +              </t>
  </si>
  <si>
    <t xml:space="preserve">  tr|A0A177C   100 KPLHHYQVAATALFLATK-VEENVRKMKEIV-VACV-------------- 133  </t>
  </si>
  <si>
    <t xml:space="preserve">  tr|A0A177C   134 ---------RVALKDPNKLV---DEQTKDFWKWRDTILYSEDVLLESLSF 171  </t>
  </si>
  <si>
    <t xml:space="preserve">                   ++ ++ py+t +d      +e  + Lr++       aw++l Ds +t+l </t>
  </si>
  <si>
    <t xml:space="preserve">  tr|A0A177C   172 DMNIEPPYKTMYDMLKYYNVEHNKSLRNA-------AWAFLSDSCLTQLC 214  </t>
  </si>
  <si>
    <t xml:space="preserve">                                                        ++ +sr  +++s+</t>
  </si>
  <si>
    <t xml:space="preserve">  tr|A0A177C   215 -------------------------------------LLFSSRTIAAASL 227  </t>
  </si>
  <si>
    <t xml:space="preserve">                    ++a++                     +le +  +g              </t>
  </si>
  <si>
    <t xml:space="preserve">  tr|A0A177C   228 YAGARM--------------------VGLELPEEDG-------------- 243  </t>
  </si>
  <si>
    <t xml:space="preserve">                    + we                                         + v </t>
  </si>
  <si>
    <t xml:space="preserve">  tr|A0A177C   244 KPWWE-----------------------I-----------------QCVK 253  </t>
  </si>
  <si>
    <t xml:space="preserve">                   + +      +++  +e  + k+g                           </t>
  </si>
  <si>
    <t xml:space="preserve">  tr|A0A177C   254 LRDIRRACNHMADIYETVPSKDGE-------------------------- 277  </t>
  </si>
  <si>
    <t xml:space="preserve">                           +  gl++ +     </t>
  </si>
  <si>
    <t xml:space="preserve">  tr|A0A177C   278 -P-----NIYAGLRSPEDG    290  </t>
  </si>
  <si>
    <t>tr|E4ZHY0|E4ZHY0_LEPMJ: domain 1 of 1, from 5 to 337: score 69.7, E = 1.4e-17</t>
  </si>
  <si>
    <t xml:space="preserve">                       ss+ +p  + +P++  +a+  +  +w ++ ++++            </t>
  </si>
  <si>
    <t xml:space="preserve">  tr|E4ZHY0|     5    TSSSVAP-HREAPRPPPPAVVEAELQWIFTEEELL------------ 38   </t>
  </si>
  <si>
    <t xml:space="preserve">  tr|E4ZHY0|    39 --------------QAPSIVD----------------GMPPEEERTLRRK 58   </t>
  </si>
  <si>
    <t xml:space="preserve">                   letfItklgkssrvqvpTLaTalvYlkRfrtr..lspvakGmrkqqQLHI</t>
  </si>
  <si>
    <t xml:space="preserve">                   +++fI ++g+++ +++ TL Ta+v++ R  +r++l p+a G         </t>
  </si>
  <si>
    <t xml:space="preserve">  tr|E4ZHY0|    59 GVSFILQVGMMLKLPQTTLSTAAVFFNRYLMRssLKPRA-GYKP------ 101  </t>
  </si>
  <si>
    <t xml:space="preserve">  tr|E4ZHY0|   102 --LHHYQIAATALFLATK-VEENCRKMKELV-VACV-------------- 133  </t>
  </si>
  <si>
    <t xml:space="preserve">  tr|E4ZHY0|   134 ---------RVALKDPNKLV---DEQTKDFWKWRDTILYSEDVLLEALCF 171  </t>
  </si>
  <si>
    <t xml:space="preserve">                   qlearhpyrtLrdlkrqker...................erasgLrlssd</t>
  </si>
  <si>
    <t xml:space="preserve">                   +l ++ py++ +d +   +++++++ +++     +++++++ + L  s  </t>
  </si>
  <si>
    <t xml:space="preserve">  tr|E4ZHY0|   172 DLNVESPYKIMYDMMKYYGVehnkklrnsawaflsdstsTQMCLLFMS-- 219  </t>
  </si>
  <si>
    <t xml:space="preserve">                   vkvrlawpvlpDsrgtsl......pPWWVqLDVDLGEVRRACmRmAqLee</t>
  </si>
  <si>
    <t xml:space="preserve">                     ++ a+ +   +++  + ++++++PWW    V L ++RRAC  mA L+e</t>
  </si>
  <si>
    <t xml:space="preserve">  tr|E4ZHY0|   220 RTIAAASLYAGARMAEVAledeqgRPWWEVQHVKLRDIRRACNLMADLYE 269  </t>
  </si>
  <si>
    <t xml:space="preserve">                                    +++  +++ + ++       + +  +++++d +</t>
  </si>
  <si>
    <t xml:space="preserve">  tr|E4ZHY0|   270 -----------------KSPDKDGEPSMYAG-----LRTPEDGIDFGDTP 297  </t>
  </si>
  <si>
    <t xml:space="preserve">                    + ++++ t+++                                      </t>
  </si>
  <si>
    <t xml:space="preserve">  tr|E4ZHY0|   298 vsMEGVQSTQPEQ------------------------------------- 310  </t>
  </si>
  <si>
    <t xml:space="preserve">                                                            ++l++++ +</t>
  </si>
  <si>
    <t xml:space="preserve">  tr|E4ZHY0|   311 -----A-----------------------------------QSLAHAQNH 320  </t>
  </si>
  <si>
    <t xml:space="preserve">                                            +++      ++g+++ g   +   </t>
  </si>
  <si>
    <t xml:space="preserve">  tr|E4ZHY0|   321 G------------------------QAHT-----ANGGEEAGNATE    337  </t>
  </si>
  <si>
    <t>tr|N1QBU1|N1QBU1_PSEFD: domain 1 of 1, from 1 to 285: score 69.5, E = 1.6e-17</t>
  </si>
  <si>
    <t xml:space="preserve">                      +++r +p      +s ++ +  +  +w ++++++a            </t>
  </si>
  <si>
    <t xml:space="preserve">  tr|N1QBU1|     1    PATRQRP------KSPNAVLQEAEAQWIFTDEELA------------ 29   </t>
  </si>
  <si>
    <t xml:space="preserve">  tr|N1QBU1|    30 --------------NTPSIQD----------------GMSVDEERDKRVK 49   </t>
  </si>
  <si>
    <t xml:space="preserve">  tr|N1QBU1|    50 GINFIVQVGIMLKLPQLTLSTASIFFQRFLMRGSLKRERNGIPK------ 93   </t>
  </si>
  <si>
    <t xml:space="preserve">  tr|N1QBU1|    94 LHHFQAAATALFLATK-VEESCRKMKELV--------------------- 121  </t>
  </si>
  <si>
    <t xml:space="preserve">  tr|N1QBU1|   122 ---LAFCRVAQKNPNL-V--VDEQSKDFWKWRDLILHNEDHMLETLCFDL 165  </t>
  </si>
  <si>
    <t xml:space="preserve">                    ++ p r+L +     + e  + Lr++       aw+++ Ds  t+l   </t>
  </si>
  <si>
    <t xml:space="preserve">  tr|N1QBU1|   166 TVESPHRQLFEMLKYYGIEHNKRLRNA-------AWGFVTDSNNTQLC-- 206  </t>
  </si>
  <si>
    <t xml:space="preserve">                                                      ++ +sr+ + ts+ +</t>
  </si>
  <si>
    <t xml:space="preserve">  tr|N1QBU1|   207 -----------------------------------LLVSSRVIAVTSLYA 221  </t>
  </si>
  <si>
    <t xml:space="preserve">                   +  ++d++                       + g               +</t>
  </si>
  <si>
    <t xml:space="preserve">  tr|N1QBU1|   222 ACKQCDVTLPDD-------------------AKG--------------RP 238  </t>
  </si>
  <si>
    <t xml:space="preserve">                    we             Sq ++t    +                       </t>
  </si>
  <si>
    <t xml:space="preserve">  tr|N1QBU1|   239 WWE-------------SQHVRTRDIRR----------------------- 252  </t>
  </si>
  <si>
    <t xml:space="preserve">                             + ++  + ++ s+++                         </t>
  </si>
  <si>
    <t xml:space="preserve">  tr|N1QBU1|   253 ----------AVEYILSNYDPSTHK------------------------I 268  </t>
  </si>
  <si>
    <t xml:space="preserve">                     iS ++gs+    +     </t>
  </si>
  <si>
    <t xml:space="preserve">  tr|N1QBU1|   269 NGISASGGSEGNDSIYA    285  </t>
  </si>
  <si>
    <t>tr|M2M956|M2M956_BAUCO: domain 1 of 1, from 11 to 275: score 69.3, E = 1.8e-17</t>
  </si>
  <si>
    <t xml:space="preserve">                      +ss p+   + +P+s +  ++ +  +wl+++ ++a            </t>
  </si>
  <si>
    <t xml:space="preserve">  tr|M2M956|    11    PSSHPAQ--RQRPKSPNRVLAEAEAQWLFTQAELA------------ 43   </t>
  </si>
  <si>
    <t xml:space="preserve">                                  tPs +                 G++   er+ +++</t>
  </si>
  <si>
    <t xml:space="preserve">  tr|M2M956|    44 --------------NTPSIQD----------------GMSVAEERDTRAK 63   </t>
  </si>
  <si>
    <t xml:space="preserve">                   +++fI ++g ++ +++ TL Ta+++++Rf +r s +       +   I  </t>
  </si>
  <si>
    <t xml:space="preserve">  tr|M2M956|    64 GVNFIVQVGIMLKLPQLTLSTAAIFFQRFLMRASLKK----ARG--DIPK 107  </t>
  </si>
  <si>
    <t xml:space="preserve">                    + + i++++L+lA K +e+s +k+K+ +                     </t>
  </si>
  <si>
    <t xml:space="preserve">  tr|M2M956|   108 LHHYQIAATTLFLATK-VEESCRKMKEMI--------------------- 135  </t>
  </si>
  <si>
    <t xml:space="preserve">                      +  c+v+ + p+  +   d++++df++++d ++h E+  Le l+f+l</t>
  </si>
  <si>
    <t xml:space="preserve">  tr|M2M956|   136 ---LAFCRVAQKNPNLVI---DEQSKDFWRWRDCVLHNEDVVLETLCFDL 179  </t>
  </si>
  <si>
    <t xml:space="preserve">                    ++ p r+L d   + + er + Lr++       aw+++ Ds  t+l   </t>
  </si>
  <si>
    <t xml:space="preserve">  tr|M2M956|   180 TVESPHRQLFDMLKFHGIERNKRLRNA-------AWAFVTDSNNTQLC-- 220  </t>
  </si>
  <si>
    <t xml:space="preserve">                                                      ++ +sr  + +++ +</t>
  </si>
  <si>
    <t xml:space="preserve">  tr|M2M956|   221 -----------------------------------LLCSSRTIAVAGLYA 235  </t>
  </si>
  <si>
    <t xml:space="preserve">                   + +++d+a                       g g               +</t>
  </si>
  <si>
    <t xml:space="preserve">  tr|M2M956|   236 ACRYCDVALPDD-------------------GKG--------------RP 252  </t>
  </si>
  <si>
    <t xml:space="preserve">  tr|M2M956|   253 WWE-----------------------T----------------------- 256  </t>
  </si>
  <si>
    <t xml:space="preserve">                               + ++ +  ++                         +v+</t>
  </si>
  <si>
    <t xml:space="preserve">  tr|M2M956|   257 ------------QHVRLKDVRK-------------------------AVE 269  </t>
  </si>
  <si>
    <t xml:space="preserve">                            +l +   +   </t>
  </si>
  <si>
    <t xml:space="preserve">  tr|M2M956|   270 ---------YLCSN--Y    275  </t>
  </si>
  <si>
    <t>tr|A0A0F9XNF5|A0A0F9XNF5_TRIHA: domain 1 of 1, from 60 to 436: score 69.2, E = 1.9e-17</t>
  </si>
  <si>
    <t xml:space="preserve">                   *-&gt;mssrptppaslvPsslhqaaltqlv...kwlvsrdmiayLAihavnV</t>
  </si>
  <si>
    <t xml:space="preserve">                       ss+ tp        +h  + t+l  +++w+++ d+++         </t>
  </si>
  <si>
    <t xml:space="preserve">  tr|A0A0F9X    60    VSSQQTP--------SHSGEETPLAlpnQWFFTTDEVQ--------- 89   </t>
  </si>
  <si>
    <t xml:space="preserve">                                     tPs                   G++   erL </t>
  </si>
  <si>
    <t xml:space="preserve">  tr|A0A0F9X    90 -----------------STPSIID----------------GISPSEERLR 106  </t>
  </si>
  <si>
    <t xml:space="preserve">                   ++++++fI ++g+++ +++ TL  a v+++Rf++r s+v+    + +   </t>
  </si>
  <si>
    <t xml:space="preserve">  tr|A0A0F9X   107 RAKGINFIYQAGVMLDLPQITLWVAGVFFHRFYMRFSMVQ----EKG--- 149  </t>
  </si>
  <si>
    <t xml:space="preserve">                       + ++i++++L+lA K +e+  +k+K+++                  </t>
  </si>
  <si>
    <t xml:space="preserve">  tr|A0A0F9X   150 --GIHHYNIAATSLFLANK-TEENCRKTKEII------------------ 178  </t>
  </si>
  <si>
    <t xml:space="preserve">                         +  ++v+ +  k ++   d++++  ++++d+++  E  +Le l </t>
  </si>
  <si>
    <t xml:space="preserve">  tr|A0A0F9X   179 ------IAVARVAQKNTKLII---DEQSKEYWRWRDSILTYEEVMLEQLA 219  </t>
  </si>
  <si>
    <t xml:space="preserve">                   f+l +  pyr+L +l  q+e+   ++Lr +       aw++ +D+ +t l</t>
  </si>
  <si>
    <t xml:space="preserve">  tr|A0A0F9X   220 FDLMIDNPYRHLFELLGQLEVIHNKHLRQA-------AWAFCNDACLTAL 262  </t>
  </si>
  <si>
    <t xml:space="preserve">                   p      DV +  +  AC    q   ++         ++ + +   + ++</t>
  </si>
  <si>
    <t xml:space="preserve">  tr|A0A0F9X   263 PLLIEARDVAISSIYFACAHTNQQIDDVNGEGWWKFLKGSEDCCTKAIEA 312  </t>
  </si>
  <si>
    <t xml:space="preserve">                       +++  +   +++  ++ + +e     ++ +++   ssn + p +l </t>
  </si>
  <si>
    <t xml:space="preserve">  tr|A0A0F9X   313 MRQFYTENPLRKQNPSLPSPAFHLENTRRRNDALNDT-QSSNAGTPMELD 361  </t>
  </si>
  <si>
    <t xml:space="preserve">                   r+ +       + +v  g+          +  ++    + +  ++  P+ </t>
  </si>
  <si>
    <t xml:space="preserve">  tr|A0A0F9X   362 RESHSP-----GPKVNGGTD---------R--HSEARDREHEGSLKAPGD 395  </t>
  </si>
  <si>
    <t xml:space="preserve">                   ++ ap s+s    +  +ls + ++   r++                    </t>
  </si>
  <si>
    <t xml:space="preserve">  tr|A0A0F9X   396 GEYAPRSPSKRKDAEADLSAESERAEKRAR-------------------- 425  </t>
  </si>
  <si>
    <t xml:space="preserve">                           +++++lv++      </t>
  </si>
  <si>
    <t xml:space="preserve">  tr|A0A0F9X   426 -LS-----EDEGELVED---    436  </t>
  </si>
  <si>
    <t>tr|A0A093XCI7|A0A093XCI7_9PEZI: domain 1 of 1, from 53 to 358: score 69.1, E = 2.1e-17</t>
  </si>
  <si>
    <t xml:space="preserve">                   *-&gt;mssrptppa....slvPsslhqaaltqlvkwlvsrdmiayLAihavn</t>
  </si>
  <si>
    <t xml:space="preserve">                      m+    +pa++++s+ P++++++++ ++v++   + +i         </t>
  </si>
  <si>
    <t xml:space="preserve">  tr|A0A093X    53    MAPAIVTPAgqqqSPGPHPSYIQVAKPFVFEQKIQGQII-------- 91   </t>
  </si>
  <si>
    <t xml:space="preserve">                                      t+++ +                  +++t rL</t>
  </si>
  <si>
    <t xml:space="preserve">  tr|A0A093X    92 ------------------VTGANPQ------------------REDTFRL 105  </t>
  </si>
  <si>
    <t xml:space="preserve">                   +   ++++I+  + +++++v+T+ Ta +Y+++fr+++ + +         </t>
  </si>
  <si>
    <t xml:space="preserve">  tr|A0A093X   106 Q---GVQWIDDTRRALQLPVRTFDTAVIYYHKFRLVHRDTE--------- 143  </t>
  </si>
  <si>
    <t xml:space="preserve">                       +   ++++aAL+ A+K +eD+++k+++++                 </t>
  </si>
  <si>
    <t xml:space="preserve">  tr|A0A093X   144 ----YASTDAAAAALFAACK-IEDTLKKSREIL----------------- 171  </t>
  </si>
  <si>
    <t xml:space="preserve">                            c+ +nl+   +  e L  d+  f   + ++++lE+++Le++</t>
  </si>
  <si>
    <t xml:space="preserve">  tr|A0A093X   172 ---------CAAYNLKTNSP-SEHLAPDDSVFDGPSKSIIGLERLMLEAS 211  </t>
  </si>
  <si>
    <t xml:space="preserve">                   gf+ ++r p++ L +l r+      + L+++    v la+ + +D ++t+</t>
  </si>
  <si>
    <t xml:space="preserve">  tr|A0A093X   212 GFDYRNRYPQKYLIKLGRE------CKLDKD---VVKLAYKIMLDLYRTF 252  </t>
  </si>
  <si>
    <t xml:space="preserve">                   lpPWWVqLDVDLGEVRRACmRmAqLeepnasisssS......syttpsvs</t>
  </si>
  <si>
    <t xml:space="preserve">                   +p            V    m  A Le + + +s  +++     ++ + v </t>
  </si>
  <si>
    <t xml:space="preserve">  tr|A0A093X   253 AP----------LKVTSSAMSFACLELSCRLLSKQEdhlaafDKSKWRVP 292  </t>
  </si>
  <si>
    <t xml:space="preserve">                   ra ++++ l++++  +t+    t +++  + e +  ++i ++ +      </t>
  </si>
  <si>
    <t xml:space="preserve">  tr|A0A093X   293 RAHVMEGMLDLLEL-YTHFQKATKLGSQYTIERFISIRIALNQE------ 335  </t>
  </si>
  <si>
    <t xml:space="preserve">  tr|A0A093X   336 ------------------------------------A------------- 336  </t>
  </si>
  <si>
    <t xml:space="preserve">                                         +el+ +  +  d+               </t>
  </si>
  <si>
    <t xml:space="preserve">  tr|A0A093X   337 ----------------------EELRAEDTEDADH--------------- 349  </t>
  </si>
  <si>
    <t xml:space="preserve">                                    g+ ++g+      </t>
  </si>
  <si>
    <t xml:space="preserve">  tr|A0A093X   350 ---------A-------GEPERGE--G    358  </t>
  </si>
  <si>
    <t>tr|K1V1K4|K1V1K4_TRIAC: domain 1 of 1, from 35 to 255: score 69.0, E = 2.2e-17</t>
  </si>
  <si>
    <t xml:space="preserve">                       + r +p asl  +  h +al +l+  +vsrd i+         Is </t>
  </si>
  <si>
    <t xml:space="preserve">  tr|K1V1K4|    35    FEERIHP-ASLDACGQHDPALLELIRSDVSRDLIS--------FISR 72   </t>
  </si>
  <si>
    <t xml:space="preserve">                                 tt s+    s T   ++d++  +G+p       s  </t>
  </si>
  <si>
    <t xml:space="preserve">  tr|K1V1K4|    73 --------------TTTSVIG--SSTTISAKDEAQAAGIP-------S-- 97   </t>
  </si>
  <si>
    <t xml:space="preserve">                   l tfI  +++ s+vqv TL+++ vYl+R+r+rl++ akG+++        </t>
  </si>
  <si>
    <t xml:space="preserve">  tr|K1V1K4|    98 LTTFIGVVCEQSNVQVSTLLATIVYLERLRSRLPRFAKGLPC-------- 139  </t>
  </si>
  <si>
    <t xml:space="preserve">                    t+hr+fla+Li AaKYl+DsspknKhw +Ya++                </t>
  </si>
  <si>
    <t xml:space="preserve">  tr|K1V1K4|   140 -TRHRVFLATLICAAKYLNDSSPKNKHWCRYAQM---------------- 172  </t>
  </si>
  <si>
    <t xml:space="preserve">                      fS++Evnlme+ qll+lLdydl   vse++  + + pfL e   f+ </t>
  </si>
  <si>
    <t xml:space="preserve">  tr|K1V1K4|   173 ---FSQPEVNLMEK-QLLFLLDYDLA--VSESEICHYARPFL-EQYTFEP 215  </t>
  </si>
  <si>
    <t xml:space="preserve">                       p++                  ++ +++    +p +p++r + +p  </t>
  </si>
  <si>
    <t xml:space="preserve">  tr|K1V1K4|   216 DDPPPRS------------------RHAAEH----SPRPPSPR-HAAP-- 240  </t>
  </si>
  <si>
    <t xml:space="preserve">  tr|K1V1K4|     - -------------------------------------------------- -    </t>
  </si>
  <si>
    <t xml:space="preserve">                    a+                                               </t>
  </si>
  <si>
    <t xml:space="preserve">  tr|K1V1K4|   241 -ALG---------------------------------------------- 243  </t>
  </si>
  <si>
    <t xml:space="preserve">  tr|K1V1K4|   244 --------------------------R----------------------- 244  </t>
  </si>
  <si>
    <t xml:space="preserve">                                ++   +++s                            </t>
  </si>
  <si>
    <t xml:space="preserve">  tr|K1V1K4|   245 -------------DVLLRRRRS---------------------------V 254  </t>
  </si>
  <si>
    <t xml:space="preserve">  tr|K1V1K4|   255 ----------------S    255  </t>
  </si>
  <si>
    <t>tr|A0A135LJ68|A0A135LJ68_PENPA: domain 1 of 1, from 1 to 414: score 68.9, E = 2.3e-17</t>
  </si>
  <si>
    <t xml:space="preserve">                      m+s+  p  + +P + ++ + +++ kwl++ ++++            </t>
  </si>
  <si>
    <t xml:space="preserve">  tr|A0A135L     1    MASSVPP-RRRIPGLPNPVLEAEQQKWLFTEEEFE------------ 34   </t>
  </si>
  <si>
    <t xml:space="preserve">  tr|A0A135L    35 --------------RTPSRID------------KIERG-KEDYIRHR--- 54   </t>
  </si>
  <si>
    <t xml:space="preserve">  tr|A0A135L    55 AVEFIWQVSVMLKMPPQTSMTATVYMHRFLMRYSLMG----QYPEMGSDL 100  </t>
  </si>
  <si>
    <t xml:space="preserve">  tr|A0A135L   101 MHPKVIAAVALFVAFK-VDEAMRRMKDFV--------------------- 128  </t>
  </si>
  <si>
    <t xml:space="preserve">  tr|A0A135L   129 ---IACCRVAMKQPNL-I--VDEQSKDYWKWRDLILQNESVMLEYLCFDL 172  </t>
  </si>
  <si>
    <t xml:space="preserve">  tr|A0A135L   173 QVESPYRILWDYSLFLGVgdnralrhstysflndstYTVLCLQFPPRVI- 221  </t>
  </si>
  <si>
    <t xml:space="preserve">  tr|A0A135L   222 --AAAALYAAARHCKvafpddaegRPWWEQIDVRLDDLIRACTFIVKIYE 269  </t>
  </si>
  <si>
    <t xml:space="preserve">                   ++  + s  +++           s+++s s+p+ +++      ++ss+e+</t>
  </si>
  <si>
    <t xml:space="preserve">  tr|A0A135L   270 RVQQSLSKGYPDF----------SLSDSTSHPNDPTRIFDTDPTKSSSEQ 309  </t>
  </si>
  <si>
    <t xml:space="preserve">                   es....eleitdgggpassngaepyklqrviywekrkaq...SnsvSegs</t>
  </si>
  <si>
    <t xml:space="preserve">                    s+++++ + + ++g          k+ r++++ + + q+++ n   +++</t>
  </si>
  <si>
    <t xml:space="preserve">  tr|A0A135L   310 QStpptVTVTDAPNG---------HKRSREPEPHPNTHQhppENNQNNPT 350  </t>
  </si>
  <si>
    <t xml:space="preserve">                              +G  ++ +    ++  ++ +++++ +++++ + ++   +</t>
  </si>
  <si>
    <t xml:space="preserve">  tr|A0A135L   351 I----------NGNGSERSPKRQRTITPSHEPIPDQKQPLPRVPAA---A 387  </t>
  </si>
  <si>
    <t xml:space="preserve">                    +k+    +                         l+i  + gs+   ++ </t>
  </si>
  <si>
    <t xml:space="preserve">  tr|A0A135L   388 LTKETPQST------------------------FLPIAEKSGSNAPKEES 413  </t>
  </si>
  <si>
    <t xml:space="preserve">  tr|A0A135L   414 S    414  </t>
  </si>
  <si>
    <t>tr|G3AP33|G3AP33_SPAPN: domain 1 of 1, from 1 to 307: score 68.9, E = 2.5e-17</t>
  </si>
  <si>
    <t xml:space="preserve">                      m s + +            al  +v ++v++dmi  L  ++ +VI C</t>
  </si>
  <si>
    <t xml:space="preserve">  tr|G3AP33|     1    MTSALDL-----------KALQIFVAGPVTQDMIHKLVVATLQVIPC 36   </t>
  </si>
  <si>
    <t xml:space="preserve">                                    +tk           +    + ++     Lps  </t>
  </si>
  <si>
    <t xml:space="preserve">  tr|G3AP33|    37 ----------------KDTKN----------QTYTSTDMK--VKPLPS-- 56   </t>
  </si>
  <si>
    <t xml:space="preserve">                   l tf+tkl+  ++v   TL+++lvYl R++ +l+++a G+++        </t>
  </si>
  <si>
    <t xml:space="preserve">  tr|G3AP33|    57 LMTFLTKLVRYTNVYTGTLMATLVYLNRLKAKLPKNASGLPC-------- 98   </t>
  </si>
  <si>
    <t xml:space="preserve">                    t+hri+l+ Lil +K+ +Dsspkn hw++Y+d+l               </t>
  </si>
  <si>
    <t xml:space="preserve">  tr|G3AP33|    99 -TRHRILLSCLILSSKFHNDSSPKNMHWAKYTDgL--------------- 132  </t>
  </si>
  <si>
    <t xml:space="preserve">                       f    +nlme+ ql++lL++dl+  vs d+ +  l+ +L e+++ +</t>
  </si>
  <si>
    <t xml:space="preserve">  tr|G3AP33|   133 ----FTTQDINLMER-QLTFLLNWDLK--VSNDEMIESLDSLL-EPIRYD 174  </t>
  </si>
  <si>
    <t xml:space="preserve">                   l    + +   ++ +     ++++   ++++  + + +++   + ++++ </t>
  </si>
  <si>
    <t xml:space="preserve">  tr|G3AP33|   175 LVRSSKVK---KFLQR----QHHHHKQAPTPV-AAGPAQPEYNYPSPAS- 215  </t>
  </si>
  <si>
    <t xml:space="preserve">                                                              +++t+++</t>
  </si>
  <si>
    <t xml:space="preserve">  tr|G3AP33|   216 -------------------------------------------TVATTTT 222  </t>
  </si>
  <si>
    <t xml:space="preserve">                   +s s  ++++  s S+++ ss          +++                </t>
  </si>
  <si>
    <t xml:space="preserve">  tr|G3AP33|   223 SSSSPISVTPTHSRSSSTVSS----------LFHT--------------- 247  </t>
  </si>
  <si>
    <t xml:space="preserve">                            S+s S  sS  +st  ++                  + + +</t>
  </si>
  <si>
    <t xml:space="preserve">  tr|G3AP33|   248 --------RSSSTSSISS--VSTNATTI-----------------STHES 270  </t>
  </si>
  <si>
    <t xml:space="preserve">                   aapvsssqehivt.DelsegksgsgdrraRfslsaagaqaerEtvapsfk</t>
  </si>
  <si>
    <t xml:space="preserve">                   ++ v + +e +++++e++ +   +                          </t>
  </si>
  <si>
    <t xml:space="preserve">  tr|G3AP33|   271 SSEVDPIIEFAALkEEMELKNLLK-------------------------- 294  </t>
  </si>
  <si>
    <t xml:space="preserve">                    +      +++++ +  +    </t>
  </si>
  <si>
    <t xml:space="preserve">  tr|G3AP33|   295 -Q-----LNSGSYAAQQMA    307  </t>
  </si>
  <si>
    <t>tr|A0A0D1Z1F4|A0A0D1Z1F4_9EURO: domain 1 of 1, from 1 to 349: score 68.8, E = 2.5e-17</t>
  </si>
  <si>
    <t xml:space="preserve">                      m+++++              + q+ +w ++ ++++            </t>
  </si>
  <si>
    <t xml:space="preserve">  tr|A0A0D1Z     1    MAANYWS-------------SSQRKYWTFTPSKLS------------ 22   </t>
  </si>
  <si>
    <t xml:space="preserve">                              + +++ ++++P++  ++                  +p  </t>
  </si>
  <si>
    <t xml:space="preserve">  tr|A0A0D1Z    23 -----------DirddlqrQhPKVYEQHH-----------------YP-- 42   </t>
  </si>
  <si>
    <t xml:space="preserve">                   + r + i+l + + +l+k+++ +++  aTalvYl+R +  +++       </t>
  </si>
  <si>
    <t xml:space="preserve">  tr|A0A0D1Z    43 DRRHLMIFLRDRLLQLAKRLQFRQQCIATALVYLHRYFITTPMQN----- 87   </t>
  </si>
  <si>
    <t xml:space="preserve">                           ++ ++  ++A++lA+K +e+s+ +++ ++             </t>
  </si>
  <si>
    <t xml:space="preserve">  tr|A0A0D1Z    88 --------VNLYLLTATAFYLASK-TEESPHHIRLVA------------- 115  </t>
  </si>
  <si>
    <t xml:space="preserve">                                 +E++  +p+ +             +++ l++ E+ L</t>
  </si>
  <si>
    <t xml:space="preserve">  tr|A0A0D1Z   116 --------------AEARQSWPEFMP-----------GDVARLGEMEFCL 140  </t>
  </si>
  <si>
    <t xml:space="preserve">                   ++++++ql++ hpyr L  lk      + + L ++   ++ law++++Ds</t>
  </si>
  <si>
    <t xml:space="preserve">  tr|A0A0D1Z   141 ISEMRSQLIVWHPYRSLISLKEN----QDLKLSND---ELGLAWSIINDS 183  </t>
  </si>
  <si>
    <t xml:space="preserve">                   + t+lp     L      +    m +A ++ p a+++    + +  +   </t>
  </si>
  <si>
    <t xml:space="preserve">  tr|A0A0D1Z   184 YMTDLP-----LTCAPHTIAVIAMFLAVVFLPTAKAAGTLRPLGHDTISN 228  </t>
  </si>
  <si>
    <t xml:space="preserve">                   esgtsvlgsaskpdtasssstSvaesssdeveseleitdg.ggpassnga</t>
  </si>
  <si>
    <t xml:space="preserve">                   +  + ++++  +++  +s s+ ++    ++ +++++   +++g a+    </t>
  </si>
  <si>
    <t xml:space="preserve">  tr|A0A0D1Z   229 PDNGPFSSLVGRQNISNSFSSVLGNLQMSNHAAAAQNNANtNGKAPAPPP 278  </t>
  </si>
  <si>
    <t xml:space="preserve">                   +p++  ++i +                        k    ++k +   + </t>
  </si>
  <si>
    <t xml:space="preserve">  tr|A0A0D1Z   279 QPFDKEKAIAAA-----------------------K---ESEKMQNMIKF 302  </t>
  </si>
  <si>
    <t xml:space="preserve">                   + +++ +++  ++ +qe+i +++ +e +s++  +                </t>
  </si>
  <si>
    <t xml:space="preserve">  tr|A0A0D1Z   303 LVESGIDLERMIEATQEMIGLYDAWENYSEKSVK---------------- 336  </t>
  </si>
  <si>
    <t xml:space="preserve">                           +     ++ + l +R l+   </t>
  </si>
  <si>
    <t xml:space="preserve">  tr|A0A0D1Z   337 --------D-----AIARCLKSRGLD    349  </t>
  </si>
  <si>
    <t>tr|A0A094GSP6|A0A094GSP6_9PEZI: domain 1 of 1, from 8 to 307: score 68.8, E = 2.6e-17</t>
  </si>
  <si>
    <t xml:space="preserve">  tr|A0A094G     8    YSQKLGP------HPSYIQVAKPFVFEQKIQGQII------------ 36   </t>
  </si>
  <si>
    <t xml:space="preserve">  tr|A0A094G    37 --------------ATGANPQ------------------REDTFRLQ--- 51   </t>
  </si>
  <si>
    <t xml:space="preserve">  tr|A0A094G    52 GVQWIDDTRRALQLPVRTFDTAVIYYHKFRLVHRDTE------------- 88   </t>
  </si>
  <si>
    <t xml:space="preserve">  tr|A0A094G    89 YASTDAAAAALFAACK-IEDTLKKSREIL--------------------- 116  </t>
  </si>
  <si>
    <t xml:space="preserve">                        c+  nl+   +  e L  d+  f   + ++++lE+++Le++gf+ </t>
  </si>
  <si>
    <t xml:space="preserve">  tr|A0A094G   117 -----CAAHNLKTSSP-SEHLAPDDSVFDGPSKTIIGLERLMLEASGFDY 160  </t>
  </si>
  <si>
    <t xml:space="preserve">  tr|A0A094G   161 RNRYPQKYLIKLGRR------CQLDKD---VVKLAYKMMLDLYRTFAP-- 199  </t>
  </si>
  <si>
    <t xml:space="preserve">  tr|A0A094G   200 --------LKVTSSAMSFACLELSCRLLSKQEdqlaafDKTKWRVPRAHV 241  </t>
  </si>
  <si>
    <t xml:space="preserve">  tr|A0A094G   242 MEGMLDLLEL-YTHFQKATKLGSQYTIERFIGIRIALNQE------AEEL 284  </t>
  </si>
  <si>
    <t xml:space="preserve">  tr|A0A094G   285 RLPRFGEWS-----------------------E----------------- 294  </t>
  </si>
  <si>
    <t xml:space="preserve">  tr|A0A094G     - -------------------------------------------------- -    </t>
  </si>
  <si>
    <t xml:space="preserve">                              ++ + + g  lk   </t>
  </si>
  <si>
    <t xml:space="preserve">  tr|A0A094G   295 -----V-----KGNGAVKGLGLK    307  </t>
  </si>
  <si>
    <t>tr|A0A074ZFC9|A0A074ZFC9_9PEZI: domain 1 of 1, from 16 to 302: score 68.6, E = 2.9e-17</t>
  </si>
  <si>
    <t xml:space="preserve">                      +++r +p      +s    ++ +  +wl+s  ++             </t>
  </si>
  <si>
    <t xml:space="preserve">  tr|A0A074Z    16    PAARQRP------KSPDRVLAEAEAQWLFSEQELM------------ 44   </t>
  </si>
  <si>
    <t xml:space="preserve">                                  tPs++                 G+  E e++ +++</t>
  </si>
  <si>
    <t xml:space="preserve">  tr|A0A074Z    45 --------------HTPSVQH----------------GMAPEKEKDIRAK 64   </t>
  </si>
  <si>
    <t xml:space="preserve">  tr|A0A074Z    65 GVNFIRQVGIMLKLPELTLSTAAIFFNRFLMRVSLVD--RPNQK-----A 107  </t>
  </si>
  <si>
    <t xml:space="preserve">  tr|A0A074Z   108 LHHYTLGATALFLATK-VEESCRKMKDLV--------------------- 135  </t>
  </si>
  <si>
    <t xml:space="preserve">  tr|A0A074Z   136 ---VACCRVAQKNPNLLI---DEQSKDFWKWRDTILLNEDVLLEMLCFDL 179  </t>
  </si>
  <si>
    <t xml:space="preserve">                    ++ p ++L++      +   + Lr++       aw+++ Ds  t+l   </t>
  </si>
  <si>
    <t xml:space="preserve">  tr|A0A074Z   180 TIEPPHKQLYEMLKYYQVHHNKQLRNA-------AWAFVTDSNITQLC-- 220  </t>
  </si>
  <si>
    <t xml:space="preserve">                                                       +  s  ++++++l </t>
  </si>
  <si>
    <t xml:space="preserve">  tr|A0A074Z   221 ------------------------------------LLCSSHTIAAAALY 234  </t>
  </si>
  <si>
    <t xml:space="preserve">                   sa++ + ++s +                 ++ +g               +</t>
  </si>
  <si>
    <t xml:space="preserve">  tr|A0A074Z   235 SAAR-YCGVSFP-----------------DSSDG--------------RP 252  </t>
  </si>
  <si>
    <t xml:space="preserve">  tr|A0A074Z   253 WWH-----------------------V-----------------QHVSLD 262  </t>
  </si>
  <si>
    <t xml:space="preserve">                   ++     ++++ +e  + k+g            +gaq+ +       +  </t>
  </si>
  <si>
    <t xml:space="preserve">  tr|A0A074Z   263 DVLKACNYMAANYEHVPIKPGH-----------EGAQTIY-------AIT 294  </t>
  </si>
  <si>
    <t xml:space="preserve">                            ++ +  l+   </t>
  </si>
  <si>
    <t xml:space="preserve">  tr|A0A074Z   295 ---------SPSAPALH    302  </t>
  </si>
  <si>
    <t>tr|A7TLC1|A7TLC1_VANPO: domain 1 of 1, from 1 to 296: score 68.3, E = 3.8e-17</t>
  </si>
  <si>
    <t xml:space="preserve">                      ms   ++               ++ k  v+++miayL   +  +I  </t>
  </si>
  <si>
    <t xml:space="preserve">  tr|A7TLC1|     1    MSDYEAL--------------LEFNKKTVTKEMIAYLSNITESII-- 31   </t>
  </si>
  <si>
    <t xml:space="preserve">                                  +++ +                  +   +++Lp   </t>
  </si>
  <si>
    <t xml:space="preserve">  tr|A7TLC1|    32 --------------QVRRSNS-----------------MI--SIALPPPP 48   </t>
  </si>
  <si>
    <t xml:space="preserve">                   l++fIt+l+++s+vq pTL+++ vYlk+++   +p+  G           </t>
  </si>
  <si>
    <t xml:space="preserve">  tr|A7TLC1|    49 LVKFITNLCLKSNVQTPTLMATTVYLKKLKNIIPPNVYGIES-------- 90   </t>
  </si>
  <si>
    <t xml:space="preserve">                    t+hrifl+ LilA+K l+Dssp nKhw++Y+  +Lq             </t>
  </si>
  <si>
    <t xml:space="preserve">  tr|A7TLC1|    91 -TRHRIFLGCLILASKTLNDSSPLNKHWARYTSGILQ------------- 126  </t>
  </si>
  <si>
    <t xml:space="preserve">                        + Evn  e++  le  d+ +   ++ ddl+  lE f+  ++   +</t>
  </si>
  <si>
    <t xml:space="preserve">  tr|A7TLC1|   127 -----LREVNTIEREL-LEYFDWNIQ--ITTDDLVSSLEHFI-QPIKEKI 167  </t>
  </si>
  <si>
    <t xml:space="preserve">                       ++     + ++          +++++k+   ++++ Ds ++s++  </t>
  </si>
  <si>
    <t xml:space="preserve">  tr|A7TLC1|   168 LKDRHQL----FLSF----------NPPTSKELREYASPKDSLAHSRS-- 201  </t>
  </si>
  <si>
    <t xml:space="preserve">                                                  Ss t +++  ++s + +l </t>
  </si>
  <si>
    <t xml:space="preserve">  tr|A7TLC1|   202 -------------------------------SSNTSLPSLTSASSADSLK 220  </t>
  </si>
  <si>
    <t xml:space="preserve">                   + s ++t++s+          +v +++ei d  +               +</t>
  </si>
  <si>
    <t xml:space="preserve">  tr|A7TLC1|   221 LRSPCSTNTSNT---------NVQDNIEIIDEMS--------------GN 247  </t>
  </si>
  <si>
    <t xml:space="preserve">                    ++                       +aGs+ + k         + +  +</t>
  </si>
  <si>
    <t xml:space="preserve">  tr|A7TLC1|   248 NIK-----------------------NAGSLDPSKG------FKSNEAYS 268  </t>
  </si>
  <si>
    <t xml:space="preserve">                    +++ss + i++D +s +ks                              </t>
  </si>
  <si>
    <t xml:space="preserve">  tr|A7TLC1|   269 LVPPSSFSNISQDKVSIKKSQ----------------------------G 290  </t>
  </si>
  <si>
    <t xml:space="preserve">                              ++ +++   </t>
  </si>
  <si>
    <t xml:space="preserve">  tr|A7TLC1|   291 -----------WSSFFN    296  </t>
  </si>
  <si>
    <t>tr|A0A178ARY3|A0A178ARY3_9PLEO: domain 1 of 1, from 8 to 286: score 68.1, E = 4.1e-17</t>
  </si>
  <si>
    <t xml:space="preserve">                      +++ ++     +P++  +a+  +  +w ++ ++++            </t>
  </si>
  <si>
    <t xml:space="preserve">  tr|A0A178A     8    PAQVRRE----LPRPPPPAVVESEQQWVFTEEELL------------ 38   </t>
  </si>
  <si>
    <t xml:space="preserve">  tr|A0A178A    39 --------------QAPSISD----------------GMPPEEERTLRRK 58   </t>
  </si>
  <si>
    <t xml:space="preserve">                   +++fI ++g+++ +++ TL Ta+v++ R  +r+s +     +++      </t>
  </si>
  <si>
    <t xml:space="preserve">  tr|A0A178A    59 GVNFILQVGMMLKLPQTTLSTAAVFFNRYLMRNSLKP----RPG---YKP 101  </t>
  </si>
  <si>
    <t xml:space="preserve">                    + + i+++AL+lA K +e+  +k+K++v +a +                </t>
  </si>
  <si>
    <t xml:space="preserve">  tr|A0A178A   102 LHHYQIAATALFLATK-VEENCRKMKELV-VACV---------------- 133  </t>
  </si>
  <si>
    <t xml:space="preserve">                          +v+l+ p+ l    d++++df+ ++d+++  E+ LLe l+f+l</t>
  </si>
  <si>
    <t xml:space="preserve">  tr|A0A178A   134 -------RVALKDPNKLV---DEQTKDFWKWRDTILYSEDVLLETLCFDL 173  </t>
  </si>
  <si>
    <t xml:space="preserve">                    ++ py+t +d     ++e  + Lr+s       aw++l Ds+ t+    </t>
  </si>
  <si>
    <t xml:space="preserve">  tr|A0A178A   174 NVESPYKTMYDMLKYYGVEHNKKLRNS-------AWAFLSDSASTQMC-- 214  </t>
  </si>
  <si>
    <t xml:space="preserve">  tr|A0A178A   215 -----------------------------------LLFTSRTIAAASLYA 229  </t>
  </si>
  <si>
    <t xml:space="preserve">                   +a+                     +e+    ++g               +</t>
  </si>
  <si>
    <t xml:space="preserve">  tr|A0A178A   230 GARL--------------------AEVALNEDDG--------------KP 245  </t>
  </si>
  <si>
    <t xml:space="preserve">  tr|A0A178A   246 WWE-----------------------I----------------------- 249  </t>
  </si>
  <si>
    <t xml:space="preserve">  tr|A0A178A   250 QHVKLRDIRRACNLMADLYEKSPDK------------------------E 275  </t>
  </si>
  <si>
    <t xml:space="preserve">                         ++s++ +  +    </t>
  </si>
  <si>
    <t xml:space="preserve">  tr|A0A178A   276 ------GESNMYAGLRT    286  </t>
  </si>
  <si>
    <t>tr|Q0UQB0|Q0UQB0_PHANO: domain 1 of 1, from 5 to 381: score 68.0, E = 4.4e-17</t>
  </si>
  <si>
    <t xml:space="preserve">                      +s   ++  ++ P+++++  + +++ +     +++            </t>
  </si>
  <si>
    <t xml:space="preserve">  tr|Q0UQB0|     5    PSPTDRDRERVGPHPSYIEIAKPYILQSRIHKCLS------------ 39   </t>
  </si>
  <si>
    <t xml:space="preserve">  tr|Q0UQB0|    40 ----------------DINMS---------------DA-KEDIVRLQ--- 54   </t>
  </si>
  <si>
    <t xml:space="preserve">                   ++++I++++ +++++ +T++Ta  Y+++fr+ +s+++             </t>
  </si>
  <si>
    <t xml:space="preserve">  tr|Q0UQB0|    55 GVAWIDQVRRALQLPIRTFNTAVTYYHKFRLLHSDNE------------- 91   </t>
  </si>
  <si>
    <t xml:space="preserve">  tr|Q0UQB0|    92 YNWADASAAALFTACK-IEDTLKKSREIL--------------------- 119  </t>
  </si>
  <si>
    <t xml:space="preserve">                   kfGfSccEvnlmepkqllelLdydlrdfvsedd........llvhlEpfL</t>
  </si>
  <si>
    <t xml:space="preserve">                        c+  nl+      e L+ d++  vs d+++ +++++l+++lE+++</t>
  </si>
  <si>
    <t xml:space="preserve">  tr|Q0UQB0|   120 -----CAHWNLKVGPG--ESLSSDDP--VSNDEqrfdnhskLIIGLERLM 160  </t>
  </si>
  <si>
    <t xml:space="preserve">                   Le+++f++++r p++  ++l r+        L  +    +  aw+ + D </t>
  </si>
  <si>
    <t xml:space="preserve">  tr|Q0UQB0|   161 LESASFDFRNRYPQKLMVKLARA--------LKMDKNNASKTAWNLSIDL 202  </t>
  </si>
  <si>
    <t xml:space="preserve">                   rgtslpPWWVqLDVDLGEVRRACmRmAq..LeepnasisssSs..yttps</t>
  </si>
  <si>
    <t xml:space="preserve">                   ++t++p     L         AC+ +A +    + ++is   +++y  ++</t>
  </si>
  <si>
    <t xml:space="preserve">  tr|Q0UQB0|   203 YRTFAP-----LKQSAPTMAIACIELAArlHDMDTTRISNTGItrYNKWA 247  </t>
  </si>
  <si>
    <t xml:space="preserve">                   +srae+++++l+++   +t+ +  tSv++  ++e + +++i+++ +    </t>
  </si>
  <si>
    <t xml:space="preserve">  tr|Q0UQB0|   248 TSRAEVMETLLDLLDL-YTHHRGLTSVGPLYTLETFIDIRIGLNQE---- 292  </t>
  </si>
  <si>
    <t xml:space="preserve">                     a+   ++r +            Se+        + ++   +k+ +   </t>
  </si>
  <si>
    <t xml:space="preserve">  tr|Q0UQB0|   293 --ASAANIPRYAQYA---------SEAAA---DGQLGIN--GLKPRNGID 326  </t>
  </si>
  <si>
    <t xml:space="preserve">                     +   P+++ +a++   q   ++     g +g   ++ Rf+l+aa+a++</t>
  </si>
  <si>
    <t xml:space="preserve">  tr|Q0UQB0|   327 PTSPLTPATPGTASPGNAQAPTSA----IGIRG-QNGTVRFMLDAARARD 371  </t>
  </si>
  <si>
    <t xml:space="preserve">                   er         +          +v R+ k   </t>
  </si>
  <si>
    <t xml:space="preserve">  tr|Q0UQB0|   372 ER---------N----------EVDRFHK    381  </t>
  </si>
  <si>
    <t>tr|M3D271|M3D271_SPHMS: domain 1 of 1, from 15 to 299: score 67.8, E = 5e-17</t>
  </si>
  <si>
    <t xml:space="preserve">                      +++r +p      +s +  ++ +  +wl++++++a            </t>
  </si>
  <si>
    <t xml:space="preserve">  tr|M3D271|    15    PATRQRP------KSPNRVLAEAEAQWLFTDEELA------------ 43   </t>
  </si>
  <si>
    <t xml:space="preserve">                                   Ps +                 G++ E+er+ + +</t>
  </si>
  <si>
    <t xml:space="preserve">  tr|M3D271|    44 --------------NAPSIQD----------------GMSVEDERDRRVK 63   </t>
  </si>
  <si>
    <t xml:space="preserve">                   +++fI ++g ++ +++ TL Ta+++++Rf +r++l + + G +k      </t>
  </si>
  <si>
    <t xml:space="preserve">  tr|M3D271|    64 GINFIVQVGIMLKLPQLTLSTASIFFQRFLMRgsLAKERNGTPK------ 107  </t>
  </si>
  <si>
    <t xml:space="preserve">                      +   ++++AL+lA K +e+s +k+K++v                   </t>
  </si>
  <si>
    <t xml:space="preserve">  tr|M3D271|   108 --LHHFQAAATALFLATK-VEESCRKMKELV------------------- 135  </t>
  </si>
  <si>
    <t xml:space="preserve">                        +  c+v+ + p+     +d++++df++++dl++h E+ +Le l+f</t>
  </si>
  <si>
    <t xml:space="preserve">  tr|M3D271|   136 -----LAFCRVAQKNPNL-V--VDEQSKDFWRWRDLILHNEDHMLETLCF 177  </t>
  </si>
  <si>
    <t xml:space="preserve">                   +l ++ p r+L +   +  +e  + Lr++       aw+++ Ds  t+l </t>
  </si>
  <si>
    <t xml:space="preserve">  tr|M3D271|   178 DLTVESPHRQLFEMLKFYNVEHNKRLRNA-------AWGFVTDSNNTQLC 220  </t>
  </si>
  <si>
    <t xml:space="preserve">                                                        ++ +sr  + +s+</t>
  </si>
  <si>
    <t xml:space="preserve">  tr|M3D271|   221 -------------------------------------LLVSSRTIAVASL 233  </t>
  </si>
  <si>
    <t xml:space="preserve">                    ++       +s +                 +d+ g              </t>
  </si>
  <si>
    <t xml:space="preserve">  tr|M3D271|   234 YAACKF--CEVSLP-----------------DDAKG-------------- 250  </t>
  </si>
  <si>
    <t xml:space="preserve">  tr|M3D271|   251 RPWWE-----------------------L--------------------- 256  </t>
  </si>
  <si>
    <t xml:space="preserve">                     ++v +     + +++ + ++gs  +                       </t>
  </si>
  <si>
    <t xml:space="preserve">  tr|M3D271|   257 --QHVRLKEIRRAVEYMLSNYDGSANK----------------------- 281  </t>
  </si>
  <si>
    <t xml:space="preserve">                   v+  i   +gs   + +     </t>
  </si>
  <si>
    <t xml:space="preserve">  tr|M3D271|   282 VD-GIAVTGGSDGNSSIYA    299  </t>
  </si>
  <si>
    <t>tr|A0A139GZA4|A0A139GZA4_9PEZI: domain 1 of 1, from 11 to 329: score 67.8, E = 5.2e-17</t>
  </si>
  <si>
    <t xml:space="preserve">                      +s+ p++  +  P+s ++ +  +  +w ++++++a            </t>
  </si>
  <si>
    <t xml:space="preserve">  tr|A0A139G    11    PSTHPAT--RQPPKSPNAVLQEAEAQWIFTDEELA------------ 43   </t>
  </si>
  <si>
    <t xml:space="preserve">  tr|A0A139G    44 --------------NTPSIQD----------------GMSVDEERDKRVK 63   </t>
  </si>
  <si>
    <t xml:space="preserve">                   +++fI ++g ++ +++ TL Ta+++++Rf +r s ++  ++      I  </t>
  </si>
  <si>
    <t xml:space="preserve">  tr|A0A139G    64 GINFIVQVGIMLKLPQLTLSTASIFFQRFLMRGSLKR-ERHG-----IPK 107  </t>
  </si>
  <si>
    <t xml:space="preserve">  tr|A0A139G   108 LHHFQAAATALFLATK-VEESCRKMKELV--------------------- 135  </t>
  </si>
  <si>
    <t xml:space="preserve">  tr|A0A139G   136 ---LAFCRVAQKNPNL-V--VDEQSKDFWKWRDLILHNEDHMLETLCFDL 179  </t>
  </si>
  <si>
    <t xml:space="preserve">  tr|A0A139G   180 TVESPHRQLFEMLKYYGVEHNKPLRNA-------AWGFVTDSNNTQLC-- 220  </t>
  </si>
  <si>
    <t xml:space="preserve">  tr|A0A139G   221 -----------------------------------LLVSSRVIAVTSLYA 235  </t>
  </si>
  <si>
    <t xml:space="preserve">  tr|A0A139G   236 ACKQCDMTLPDD-SKGRpwwesqhVRTRDIRRAVEFILSNY--------D 276  </t>
  </si>
  <si>
    <t xml:space="preserve">  tr|A0A139G   277 PLTHKINGIT-----------ASG---------A----SEGNDSIYAGLL 302  </t>
  </si>
  <si>
    <t xml:space="preserve">                    P+v+           + +D+ ++++++                      </t>
  </si>
  <si>
    <t xml:space="preserve">  tr|A0A139G   303 TPAVD-----------GGSDSWEKTRGR---------------------- 319  </t>
  </si>
  <si>
    <t xml:space="preserve">                         +      +gsg+v+   +   </t>
  </si>
  <si>
    <t xml:space="preserve">  tr|A0A139G   320 ------E------NGSGPVSP--Y    329  </t>
  </si>
  <si>
    <t>tr|A0A094G3Z9|A0A094G3Z9_9PEZI: domain 1 of 1, from 183 to 490: score 67.8, E = 5.2e-17</t>
  </si>
  <si>
    <t xml:space="preserve">  tr|A0A094G   183    MAPAIVTPAgqqqSPGPHPSYIQVAKPFVFEQKIQGQII-------- 221  </t>
  </si>
  <si>
    <t xml:space="preserve">  tr|A0A094G   222 ------------------VTGANPQ------------------REDTFRL 235  </t>
  </si>
  <si>
    <t xml:space="preserve">  tr|A0A094G   236 Q---GVQWIDDTRRALQLPVRTFDTAVIYYHKFRLVHRDTE--------- 273  </t>
  </si>
  <si>
    <t xml:space="preserve">  tr|A0A094G   274 ----YASTDAAAAALFAACK-IEDTLKKSREIL----------------- 301  </t>
  </si>
  <si>
    <t xml:space="preserve">  tr|A0A094G   302 ---------CAAYNLKTNSP-SEHLAPDDSVFDGPSKTIIGLERLMLEAS 341  </t>
  </si>
  <si>
    <t xml:space="preserve">  tr|A0A094G   342 GFDYRNRYPQKYLIKLGRE------CKLDKD---VVKLAYKIMLDLYRTF 382  </t>
  </si>
  <si>
    <t xml:space="preserve">  tr|A0A094G   383 AP----------LKVTSSAMSFACLELSCRLLSKQEdhlaafDKSKWRVP 422  </t>
  </si>
  <si>
    <t xml:space="preserve">  tr|A0A094G   423 RAHVMEGMLDLLEL-YTHFQKATKLGSQYTIERFISIRIALNQE------ 465  </t>
  </si>
  <si>
    <t xml:space="preserve">                   ae  +l+r+ +w+                       +             </t>
  </si>
  <si>
    <t xml:space="preserve">  tr|A0A094G   466 AEELRLPRFGEWK-----------------------E------------- 479  </t>
  </si>
  <si>
    <t xml:space="preserve">                                  +  + l g   k   </t>
  </si>
  <si>
    <t xml:space="preserve">  tr|A0A094G   480 ---------T-----KSNGALKGL--K    490  </t>
  </si>
  <si>
    <t>tr|A0A0D2A370|A0A0D2A370_9EURO: domain 1 of 1, from 1 to 376: score 67.7, E = 5.5e-17</t>
  </si>
  <si>
    <t xml:space="preserve">                      ms+++++             +tq+ +w ++ +++a            </t>
  </si>
  <si>
    <t xml:space="preserve">  tr|A0A0D2A     1    MSANYWT-------------STQRKYWTFTPEKLA------------ 22   </t>
  </si>
  <si>
    <t xml:space="preserve">                                 + ++  + K + +  eq       +p ++ r + i+</t>
  </si>
  <si>
    <t xml:space="preserve">  tr|A0A0D2A    23 --------------EKRHELE-KTYSKIYEQ-------YPYPDRRHLLIF 50   </t>
  </si>
  <si>
    <t xml:space="preserve">                   + + I +l+k++  +++ +aTalvYl+R ++   pv+    +        </t>
  </si>
  <si>
    <t xml:space="preserve">  tr|A0A0D2A    51 IRDRILQLAKRLPFRQQCVATALVYLQRYFL-FYPVQ----N-------- 87   </t>
  </si>
  <si>
    <t xml:space="preserve">                    + ++i+++A++l +K +e+s+ +++ ++                     </t>
  </si>
  <si>
    <t xml:space="preserve">  tr|A0A0D2A    88 LNLYLILATAFYLSSK-TEESPHHIRLVA--------------------- 115  </t>
  </si>
  <si>
    <t xml:space="preserve">  tr|A0A0D2A   116 ------AEARQSWPEF-V----------PGDVSRLGEMEFCLISEMRSQL 148  </t>
  </si>
  <si>
    <t xml:space="preserve">                   ++ hpyr L d k      +   L+++   ++ law++++Ds  t+lp  </t>
  </si>
  <si>
    <t xml:space="preserve">  tr|A0A0D2A   149 IVWHPYRSLLDMKEN----QDIKLTPD---ELGLAWSIINDSFMTDLP-- 189  </t>
  </si>
  <si>
    <t xml:space="preserve">                   WVqLDVDLGEVRRACmRmAqLeepnasisssSsyttpsvsraesgt..sv</t>
  </si>
  <si>
    <t xml:space="preserve">                      L           m +A ++ p a++s +  + t  + + ++ ++ s+</t>
  </si>
  <si>
    <t xml:space="preserve">  tr|A0A0D2A   190 ---LTCPPHLTAVIAMFLAVIFLPSAKASGALRPLTHDTIANPESGpfSS 236  </t>
  </si>
  <si>
    <t xml:space="preserve">                    g+++ +++++ +   + +   +++  +++   +++  +   ++ + +  </t>
  </si>
  <si>
    <t xml:space="preserve">  tr|A0A0D2A   237 FGGGRPAMSGPFNN-LLTSLHMSGQQNGSQSSANHS-NPNMMGQAPSRFS 284  </t>
  </si>
  <si>
    <t xml:space="preserve">                   viywekrkaqSnsvSegsSqyrstsv..........nvkaGskkskksde</t>
  </si>
  <si>
    <t xml:space="preserve">                     + +    qS+  S + +    tsv++++ ++++++++a   ++  +  </t>
  </si>
  <si>
    <t xml:space="preserve">  tr|A0A0D2A   285 HQHSL---SQSSTQSQPQTSAGNTSVpttglserekTIQAIKESERMQSL 331  </t>
  </si>
  <si>
    <t xml:space="preserve">                   ++ + ++  +++  ++ +qe+i++++ +e++ ++                </t>
  </si>
  <si>
    <t xml:space="preserve">  tr|A0A0D2A   332 MKFLVESDLDIPRMIEGTQEMISLYDCWEQYNEK---------------- 365  </t>
  </si>
  <si>
    <t xml:space="preserve">                            +vk           vgR lk   </t>
  </si>
  <si>
    <t xml:space="preserve">  tr|A0A0D2A   366 ---------AVK---------DIVGRCLK    376  </t>
  </si>
  <si>
    <t>tr|W3XK36|W3XK36_9PEZI: domain 1 of 1, from 64 to 394: score 67.7, E = 5.5e-17</t>
  </si>
  <si>
    <t xml:space="preserve">                      +ss++t    + P+    +a+ +  +w+++ d+++            </t>
  </si>
  <si>
    <t xml:space="preserve">  tr|W3XK36|    64    SSSQRTG-GQSTPRTTLDPAKMAEKQWFFTEDEVL------------ 97   </t>
  </si>
  <si>
    <t xml:space="preserve">                                   Ps  +                G+    erL +++</t>
  </si>
  <si>
    <t xml:space="preserve">  tr|W3XK36|    98 --------------SAPSILE----------------GMQPAEERLRRAK 117  </t>
  </si>
  <si>
    <t xml:space="preserve">                   +++fI ++g+ +++++ TL  a vY++Rf++r s+ +    + +      </t>
  </si>
  <si>
    <t xml:space="preserve">  tr|W3XK36|   118 GVNFIYQAGTLLQLPQTTLYVAGVYFHRFYMRMSMAE----ERG-----G 158  </t>
  </si>
  <si>
    <t xml:space="preserve">  tr|W3XK36|   159 IHHYNIAATALFLANK-TEENCRKTKDII--------------------- 186  </t>
  </si>
  <si>
    <t xml:space="preserve">                      +  ++v+ +  k ++   d++++  ++++d+++h E ++Le+l f+l</t>
  </si>
  <si>
    <t xml:space="preserve">  tr|W3XK36|   187 ---IAVARVAQKNAKLII---DEQSKEYWRWRDSILHNEEIMLEKLTFDL 230  </t>
  </si>
  <si>
    <t xml:space="preserve">                    + +py++L++   + +    + Lr +       aw++l+Ds +t+lp  </t>
  </si>
  <si>
    <t xml:space="preserve">  tr|W3XK36|   231 MVDAPYSQLYKALEAIGCIHNKSLRHA-------AWAFLNDSCLTLLP-- 271  </t>
  </si>
  <si>
    <t xml:space="preserve">                                       L  + +si+ +S+y   s +++e  + + g</t>
  </si>
  <si>
    <t xml:space="preserve">  tr|W3XK36|   272 --------------------LLMDARSIAIASIY-FSSIYAKEQIDDING 300  </t>
  </si>
  <si>
    <t xml:space="preserve">                      +  ++   +                i+++ +           + r+ </t>
  </si>
  <si>
    <t xml:space="preserve">  tr|W3XK36|   301 KTWWTHLNANEE---------------KICQAVE-----------VLRAF 324  </t>
  </si>
  <si>
    <t xml:space="preserve">                   y e                       +                    +++</t>
  </si>
  <si>
    <t xml:space="preserve">  tr|W3XK36|   325 YVE-----------------------N--------------------PLK 331  </t>
  </si>
  <si>
    <t xml:space="preserve">                   +p    ++ ++ +   e  +  g +    s+      + r t+ p +  +</t>
  </si>
  <si>
    <t xml:space="preserve">  tr|W3XK36|   332 KPDKENPYQGSPEFKLEHSRKAGEG----SSTNPTPLTDRDTQSPKVRPN 377  </t>
  </si>
  <si>
    <t xml:space="preserve">                    s Sr+  s  v++  +   </t>
  </si>
  <si>
    <t xml:space="preserve">  tr|W3XK36|   378 GSESRDAVSAAVEEASQ    394  </t>
  </si>
  <si>
    <t>sp|Q6CAC7|SSN8_YARLI: domain 1 of 1, from 1 to 280: score 67.5, E = 6.2e-17</t>
  </si>
  <si>
    <t xml:space="preserve">                      ms+++++             + q+ +wl +++ +a            </t>
  </si>
  <si>
    <t xml:space="preserve">  sp|Q6CAC7|     1    MSANYWT-------------SSQRLHWLLTKETLA------------ 22   </t>
  </si>
  <si>
    <t xml:space="preserve">                   dddlvepPpAapLPttPstkpHKsFTrsleqdmlepsGlplEterLps..</t>
  </si>
  <si>
    <t xml:space="preserve">                                 + +   +             +  G +l+t++ +++ </t>
  </si>
  <si>
    <t xml:space="preserve">  sp|Q6CAC7|    23 --------------ERRKGLE-----------DIFDPG-KLQTIKALNpw 46   </t>
  </si>
  <si>
    <t xml:space="preserve">                   ...iyletfItklgkssrvqvpTLaTalvYlkRfrtrlspvakGmrkqqQ</t>
  </si>
  <si>
    <t xml:space="preserve">                   + + yl t+I+ lg+ ++ +++ LaTa vYl+Rf t+++  +        </t>
  </si>
  <si>
    <t xml:space="preserve">  sp|Q6CAC7|    47 hvrVYLHTLIHLLGQNLSIRQRILATAEVYLTRFHTKVPFGE-------- 88   </t>
  </si>
  <si>
    <t xml:space="preserve">                         +p+++ ++A ++A+K +e+ +++++ ++s               </t>
  </si>
  <si>
    <t xml:space="preserve">  sp|Q6CAC7|    89 -----INPYLVVATAVYVACK-VEEHPQHIRTITS--------------- 117  </t>
  </si>
  <si>
    <t xml:space="preserve">                               E+++++p+  +            +  +++++E+ L+e+</t>
  </si>
  <si>
    <t xml:space="preserve">  sp|Q6CAC7|   118 ------------EARSLWPDY-I----------SHDPTKIAECEFYLIEE 144  </t>
  </si>
  <si>
    <t xml:space="preserve">                   lg+ l + hpy+ L+  + + +r  a +   +++ +  ++w+ ++Ds+ t</t>
  </si>
  <si>
    <t xml:space="preserve">  sp|Q6CAC7|   145 LGTYLVIFHPYKSLMQISDAMARSNAQITMAPEEIQ--VTWSMINDSYIT 192  </t>
  </si>
  <si>
    <t xml:space="preserve">                   +l                       L +p+                    </t>
  </si>
  <si>
    <t xml:space="preserve">  sp|Q6CAC7|   193 DLH---------------------LLNPPH-------------------- 201  </t>
  </si>
  <si>
    <t xml:space="preserve">                     +++ a   +t + +s               ++t++ +          +</t>
  </si>
  <si>
    <t xml:space="preserve">  sp|Q6CAC7|   202 --IVAMACIYMTVVLRS------------HIMRMTMPSE----------A 227  </t>
  </si>
  <si>
    <t xml:space="preserve">                   +   i++                     ++                  ++</t>
  </si>
  <si>
    <t xml:space="preserve">  sp|Q6CAC7|   228 VKSRIEAF--------------------MTFF---------------GES 242  </t>
  </si>
  <si>
    <t xml:space="preserve">                    v++++ + + qe+i+++  ++++s++                       </t>
  </si>
  <si>
    <t xml:space="preserve">  sp|Q6CAC7|   243 NVDLEQTIDCVQEMISLYVNWDTYSEK----------------------- 269  </t>
  </si>
  <si>
    <t xml:space="preserve">                       +       ++ + + +     </t>
  </si>
  <si>
    <t xml:space="preserve">  sp|Q6CAC7|   270 ----Q-------CRVEIAKVIT    280  </t>
  </si>
  <si>
    <t>tr|W6QGP7|W6QGP7_PENRF: domain 1 of 1, from 1 to 370: score 67.3, E = 7.2e-17</t>
  </si>
  <si>
    <t xml:space="preserve">                      m+s+     + +P + ++ + +++ kwl++ +++             </t>
  </si>
  <si>
    <t xml:space="preserve">  tr|W6QGP7|     1    MASSAPK--RRIPGLPNPVLEAEQQKWLFTEEEFD------------ 33   </t>
  </si>
  <si>
    <t xml:space="preserve">  tr|W6QGP7|    34 --------------RTPSRID------------KIERG-KEDYIRHR--- 53   </t>
  </si>
  <si>
    <t xml:space="preserve">                    ++fI ++ +++  + +T +Ta vY++Rf +r s +     +   +  D </t>
  </si>
  <si>
    <t xml:space="preserve">  tr|W6QGP7|    54 AVDFIWQVSVMLKMPPQTSMTATVYMHRFLMRYSLMG----QYPEMGSDL 99   </t>
  </si>
  <si>
    <t xml:space="preserve">  tr|W6QGP7|   100 MHPKVIAAVALFVAFK-VDEAMRRMKDFV--------------------- 127  </t>
  </si>
  <si>
    <t xml:space="preserve">  tr|W6QGP7|   128 ---IACCRVAMKQPNL-I--VDEQSKDYWKWRDLILQNESVMLEYLCFDL 171  </t>
  </si>
  <si>
    <t xml:space="preserve">                   +++ pyr+L d++ +++++++++ ++++ +  +++++  ++L+ ++ v  </t>
  </si>
  <si>
    <t xml:space="preserve">  tr|W6QGP7|   172 QVESPYRILWDYSIFLGVsdnrtlrhstysflndstYTVLCLQFPPRVI- 220  </t>
  </si>
  <si>
    <t xml:space="preserve">  tr|W6QGP7|   221 --AAAALYAAARHCKvafpddaegRPWWEQIDVRLDDLIRACTFIVKIYE 268  </t>
  </si>
  <si>
    <t xml:space="preserve">                   +                   ++ s++ +  + +++ s++           </t>
  </si>
  <si>
    <t xml:space="preserve">  tr|W6QGP7|   269 R-------------------VQQSLSKGFPDFALPDSTP----------- 288  </t>
  </si>
  <si>
    <t xml:space="preserve">                          +++          + +  +  ++k   +  s+S++ + ++ ++</t>
  </si>
  <si>
    <t xml:space="preserve">  tr|W6QGP7|   289 -------QPND---------PTRIFDTDPTKSASEQQSISTPPTLTVTSD 322  </t>
  </si>
  <si>
    <t xml:space="preserve">                      +           ++  ++Pe  ++  +++++++      ++ k+ s+</t>
  </si>
  <si>
    <t xml:space="preserve">  tr|W6QGP7|   323 TASN----------GRKRSREPEPHPTTQSQPHPPS------PKNKPPST 356  </t>
  </si>
  <si>
    <t xml:space="preserve">                    +                        +      +g g++ R      </t>
  </si>
  <si>
    <t xml:space="preserve">  tr|W6QGP7|   357 LTL-----------------------N-----GNGNGDRDR--S    370  </t>
  </si>
  <si>
    <t>tr|A0A094HSA7|A0A094HSA7_9PEZI: domain 1 of 1, from 12 to 317: score 67.2, E = 7.5e-17</t>
  </si>
  <si>
    <t xml:space="preserve">  tr|A0A094H    12    YSQKLGP------HPSYIQVAKPFVFEQKIQGQII------------ 40   </t>
  </si>
  <si>
    <t xml:space="preserve">  tr|A0A094H    41 --------------ATGANPQ------------------REDTFRLQ--- 55   </t>
  </si>
  <si>
    <t xml:space="preserve">                   ++++I+  + +++++v+T+ Ta +Y+++fr+++   +             </t>
  </si>
  <si>
    <t xml:space="preserve">  tr|A0A094H    56 GVQWIDDTRRALQLPVRTFDTAVIYYHKFRLVHRETE------------- 92   </t>
  </si>
  <si>
    <t xml:space="preserve">  tr|A0A094H    93 YASTDAAAAALFAACK-IEDTLKKSREIL--------------------- 120  </t>
  </si>
  <si>
    <t xml:space="preserve">  tr|A0A094H   121 -----CAAHNLKTSSP-SEHLAPDDSVFDGPSKTIIGLERLMLEASGFDY 164  </t>
  </si>
  <si>
    <t xml:space="preserve">  tr|A0A094H   165 RNRYPQKYLIKLGRR------CQLDKD---VVKLAYKMMLDLYRTFAP-- 203  </t>
  </si>
  <si>
    <t xml:space="preserve">                   WVqLDVDLGEVRRACmRm.AqLeepnasisssSsyttpsvsraesgtsvl</t>
  </si>
  <si>
    <t xml:space="preserve">                      L V       AC+ ++  L     s+  +  +t + v ra ++++ l</t>
  </si>
  <si>
    <t xml:space="preserve">  tr|A0A094H   204 ---LKVTSSAMSFACLELsCRLLSKQESLLAAFDKTKWRVPRAHVMEGML 250  </t>
  </si>
  <si>
    <t xml:space="preserve">                   ++++  +t+    t +++  + e +  ++i ++ +      ae  +l+r+</t>
  </si>
  <si>
    <t xml:space="preserve">  tr|A0A094H   251 DLLEL-YTHFQKATKLGSQYTIERFISIRIALNQE------AEELRLPRF 293  </t>
  </si>
  <si>
    <t xml:space="preserve">                    +w                        +                      </t>
  </si>
  <si>
    <t xml:space="preserve">  tr|A0A094H   294 GEWR-----------------------D---------------------- 298  </t>
  </si>
  <si>
    <t xml:space="preserve">                                     +  g                            </t>
  </si>
  <si>
    <t xml:space="preserve">  tr|A0A094H   299 -----------------AKSNGA--------------------------- 304  </t>
  </si>
  <si>
    <t xml:space="preserve">                         ++ + +v  +     </t>
  </si>
  <si>
    <t xml:space="preserve">  tr|A0A094H   305 L-----KGLKTPVTPITP    317  </t>
  </si>
  <si>
    <t>tr|K0KSD4|K0KSD4_WICCF: domain 1 of 1, from 1 to 286: score 67.1, E = 8.3e-17</t>
  </si>
  <si>
    <t xml:space="preserve">                      ms + ++                l+  +v++d +++    + +VI+C</t>
  </si>
  <si>
    <t xml:space="preserve">  tr|K0KSD4|     1    MSDQQAL--------------QILMTSPVTQDILSHIVNVTLKVIQC 33   </t>
  </si>
  <si>
    <t xml:space="preserve">                            + +  P +Ps                    ++  +  Lps </t>
  </si>
  <si>
    <t xml:space="preserve">  tr|K0KSD4|    34 -------KKSKSIyPSPPSSPN-----------------QK--SKQLPS- 56   </t>
  </si>
  <si>
    <t xml:space="preserve">                    l tfI+ l+  ++v   TL+T+lvYl+R+r +l+++a G+++       </t>
  </si>
  <si>
    <t xml:space="preserve">  tr|K0KSD4|    57 -LMTFISRLVRYTNVYTGTLLTTLVYLERLRAKLPKNAEGLPC------- 98   </t>
  </si>
  <si>
    <t xml:space="preserve">                     t hrifla Lil +K+ +Dsspkn hw++Y+d+l              </t>
  </si>
  <si>
    <t xml:space="preserve">  tr|K0KSD4|    99 --TLHRIFLACLILSSKFHNDSSPKNHHWAKYTDgL-------------- 132  </t>
  </si>
  <si>
    <t xml:space="preserve">                        f  + vnlme+ qll lLd+dl   v+ ddl+  l +f+  ++  </t>
  </si>
  <si>
    <t xml:space="preserve">  tr|K0KSD4|   133 -----FKSEDVNLMER-QLLSLLDWDLS--VTNDDLIQTLKRFI-DPIKN 173  </t>
  </si>
  <si>
    <t xml:space="preserve">                   +l+   + r            r+ + ++ s       ++++ +s ++s +</t>
  </si>
  <si>
    <t xml:space="preserve">  tr|K0KSD4|   174 DLRRTSKVR------------RHMIKQKQSQQI----STSTSSSSLSSSS 207  </t>
  </si>
  <si>
    <t xml:space="preserve">                                                  ssSs+  + + +      +</t>
  </si>
  <si>
    <t xml:space="preserve">  tr|K0KSD4|   208 -------------------------------SSSSIQNLTLQKDQQHYRS 226  </t>
  </si>
  <si>
    <t xml:space="preserve">                   +++ s +++ s ss    ++ss e e +l    +++        py++ +</t>
  </si>
  <si>
    <t xml:space="preserve">  tr|K0KSD4|   227 MSASSISSLSSCSS----IDSSPENEMNLSTEINHS------YIPYHSSK 266  </t>
  </si>
  <si>
    <t xml:space="preserve">                   +   +                       +                     </t>
  </si>
  <si>
    <t xml:space="preserve">  tr|K0KSD4|   267 DLSSY-----------------------N--------------------- 272  </t>
  </si>
  <si>
    <t xml:space="preserve">                                      +++ +                          </t>
  </si>
  <si>
    <t xml:space="preserve">  tr|K0KSD4|   273 -------------------QQPQL-------------------------- 277  </t>
  </si>
  <si>
    <t xml:space="preserve">                              +++ ++ +   </t>
  </si>
  <si>
    <t xml:space="preserve">  tr|K0KSD4|   278 -S---------NELNEFNY    286  </t>
  </si>
  <si>
    <t>tr|K0KLM9|K0KLM9_WICCF: domain 1 of 1, from 1 to 319: score 67.1, E = 8.3e-17</t>
  </si>
  <si>
    <t xml:space="preserve">                      m++  +              +tq++ w +srd +             </t>
  </si>
  <si>
    <t xml:space="preserve">  tr|K0KLM9|     1    MAADFWS-------------STQRMNWQFSRDSLK------------ 22   </t>
  </si>
  <si>
    <t xml:space="preserve">                                   ++        +    +   +s ++       +iy</t>
  </si>
  <si>
    <t xml:space="preserve">  tr|K0KLM9|    23 --------------DARRELS---LLENTMEQSELISKVKVNYDLYMRIY 55   </t>
  </si>
  <si>
    <t xml:space="preserve">                   + ++  klg +++v++ +L Ta vYl Rf t++s ++             </t>
  </si>
  <si>
    <t xml:space="preserve">  tr|K0KLM9|    56 IHSLVNKLGRRLNVRQIALSTAEVYLLRFLTKVSLKE------------- 92   </t>
  </si>
  <si>
    <t xml:space="preserve">                   ++ ++ ++++ +l +K +e+++++++ +vs                    </t>
  </si>
  <si>
    <t xml:space="preserve">  tr|K0KLM9|    93 VNLYLLITTSIYLSCK-IEECPQHIRTIVS-------------------- 121  </t>
  </si>
  <si>
    <t xml:space="preserve">                          E++ ++p+  +            +  +++++E+ L+e++++ l</t>
  </si>
  <si>
    <t xml:space="preserve">  tr|K0KLM9|   122 -------EARNLWPEY-I----------PHDATKVAEFEFYLIEEMDTYL 153  </t>
  </si>
  <si>
    <t xml:space="preserve">                   earhpyrtLrdlkrqker......................erasgLrlss</t>
  </si>
  <si>
    <t xml:space="preserve">                   +++hpyr L     ++ + +++++++++++++++++++++ +  +L +  </t>
  </si>
  <si>
    <t xml:space="preserve">  tr|K0KLM9|   154 IVHHPYRSLLLINEVLSNynqshkseghnhnnnsnnnndtSQPFALSPE- 202  </t>
  </si>
  <si>
    <t xml:space="preserve">                     ++  +w++++Ds++t+lp                      L  ++  i</t>
  </si>
  <si>
    <t xml:space="preserve">  tr|K0KLM9|   203 --ELQSCWSIINDSYVTDLP----------------------LIHAPHII 228  </t>
  </si>
  <si>
    <t xml:space="preserve">                   +s+S+  t+ + +      + +s+ ++  +++                 e</t>
  </si>
  <si>
    <t xml:space="preserve">  tr|K0KLM9|   229 ASASIFLTIVLKYNHLKHISKDSLKNSKPNTMIT---------------E 263  </t>
  </si>
  <si>
    <t xml:space="preserve">                   +++  g           l  +i  +                         </t>
  </si>
  <si>
    <t xml:space="preserve">  tr|K0KLM9|   264 EYLKSG----------FLKNFIKFL-----------------------G- 279  </t>
  </si>
  <si>
    <t xml:space="preserve">                                   +  ++  +++  qe+i ++e +e++++s      </t>
  </si>
  <si>
    <t xml:space="preserve">  tr|K0KLM9|   280 ---------------YSNIDLGGVIEAVQELITLYEIWETYDES------ 308  </t>
  </si>
  <si>
    <t xml:space="preserve">                                                ++ +++ +l    </t>
  </si>
  <si>
    <t xml:space="preserve">  tr|K0KLM9|   309 ---------------------S-------CKKPLESVLL    319  </t>
  </si>
  <si>
    <t>tr|G9MKJ2|G9MKJ2_HYPVG: domain 1 of 1, from 60 to 436: score 66.4, E = 1.3e-16</t>
  </si>
  <si>
    <t xml:space="preserve">                       ss+ tp      +s    +l+   +w+++ d+++            </t>
  </si>
  <si>
    <t xml:space="preserve">  tr|G9MKJ2|    60    VSSQQTP-----SRSEEETPLALPNQWFFTTDEVQ------------ 89   </t>
  </si>
  <si>
    <t xml:space="preserve">                                  tPs                   G++   erL +++</t>
  </si>
  <si>
    <t xml:space="preserve">  tr|G9MKJ2|    90 --------------STPSIID----------------GISPSEERLRRAK 109  </t>
  </si>
  <si>
    <t xml:space="preserve">  tr|G9MKJ2|   110 GINFIYQAGVMLDLPQITLWVAGVFFHRFYMRFSMVQ----EKG-----G 150  </t>
  </si>
  <si>
    <t xml:space="preserve">                    + ++i++++L+lA K +e+  +k+K+++                     </t>
  </si>
  <si>
    <t xml:space="preserve">  tr|G9MKJ2|   151 IHHYNIAATSLFLANK-TEENCRKTKEII--------------------- 178  </t>
  </si>
  <si>
    <t xml:space="preserve">                      +  ++v+ +  k ++   d++++  ++++d+++  E  +Le l f+l</t>
  </si>
  <si>
    <t xml:space="preserve">  tr|G9MKJ2|   179 ---IAVARVAQKNTKLII---DEQSKEYWRWRDSILTYEEVMLEQLAFDL 222  </t>
  </si>
  <si>
    <t xml:space="preserve">                    +  pyr+L +l  q+e+   ++Lr +       aw++ +D+ +t lp  </t>
  </si>
  <si>
    <t xml:space="preserve">  tr|G9MKJ2|   223 MIDNPYRHLFELLGQLEVIHNKHLRQA-------AWAFCNDACLTALPLL 265  </t>
  </si>
  <si>
    <t xml:space="preserve">                       DV +  +  AC    q   ++         ++ + +   + ++   </t>
  </si>
  <si>
    <t xml:space="preserve">  tr|G9MKJ2|   266 IEARDVAISSIYFACAHTNQQIDDVNGEGWWKFLKGSEDCCTKAIEAMRQ 315  </t>
  </si>
  <si>
    <t xml:space="preserve">                    +++  +   +++  ++ + +e     ++ +++   ssn + p +l r+ </t>
  </si>
  <si>
    <t xml:space="preserve">  tr|G9MKJ2|   316 FYTENPLRKQNPSLPSPAFHLENTRRRNEALNDT-QSSNAGTPMELDRES 364  </t>
  </si>
  <si>
    <t xml:space="preserve">                   +       + +v  g+          +  ++    + +  ++  P+ ++ </t>
  </si>
  <si>
    <t xml:space="preserve">  tr|G9MKJ2|   365 HSP-----GPKVNGGTD---------R--HSEARDREHEGSLKAPGDGEY 398  </t>
  </si>
  <si>
    <t xml:space="preserve">                   ap s+s    +  +ls + ++   r++                       </t>
  </si>
  <si>
    <t xml:space="preserve">  tr|G9MKJ2|   399 APRSPSKRKDAEADLSAESERAEKRAR---------------------LS 427  </t>
  </si>
  <si>
    <t xml:space="preserve">                        +++++lv++      </t>
  </si>
  <si>
    <t xml:space="preserve">  tr|G9MKJ2|   428 -----EDEGELVED---    436  </t>
  </si>
  <si>
    <t>tr|A0A0C9MBJ7|A0A0C9MBJ7_9FUNG: domain 1 of 1, from 7 to 302: score 66.4, E = 1.3e-16</t>
  </si>
  <si>
    <t xml:space="preserve">                       ss  +p  + + +s +  ++ + ++w ++ d+++            </t>
  </si>
  <si>
    <t xml:space="preserve">  tr|A0A0C9M     7    VSSTHAP--RQRAKSPNRVLAEAEEQWIFDEDELT------------ 39   </t>
  </si>
  <si>
    <t xml:space="preserve">                                  tPs +                 G+p E e+ ++++</t>
  </si>
  <si>
    <t xml:space="preserve">  tr|A0A0C9M    40 --------------HTPSIQD----------------GMPIEKEKELRAK 59   </t>
  </si>
  <si>
    <t xml:space="preserve">                   +++fI ++g ++ ++  TL T+++++ R  +r s v+    k++     +</t>
  </si>
  <si>
    <t xml:space="preserve">  tr|A0A0C9M    60 GINFIRQVGIMLKLPELTLSTGAIFFNRYLMRSSLVD----KPG---TKA 102  </t>
  </si>
  <si>
    <t xml:space="preserve">                    + +  +++ L+lA K +e+s +k+K++v                     </t>
  </si>
  <si>
    <t xml:space="preserve">  tr|A0A0C9M   103 LHHYTLGATCLFLATK-VEESCRKMKDIV--------------------- 130  </t>
  </si>
  <si>
    <t xml:space="preserve">                      + cc+v+ + p+ ++   d++++df+ ++d+++  E+ LLe l+f+l</t>
  </si>
  <si>
    <t xml:space="preserve">  tr|A0A0C9M   131 ---IACCRVAQKNPNLII---DEQSKDFWKWRDTILLNEDVLLETLCFDL 174  </t>
  </si>
  <si>
    <t xml:space="preserve">                    +++p ++L +            + ++ +   + aw+++ Ds  t+l   </t>
  </si>
  <si>
    <t xml:space="preserve">  tr|A0A0C9M   175 TIEAPHKQLFEMLKY-------YRIEHNKQVRNAAWAFVTDSNMTQLC-- 215  </t>
  </si>
  <si>
    <t xml:space="preserve">  tr|A0A0C9M   216 -----------------------------------LLCSSRTIAVAALYA 230  </t>
  </si>
  <si>
    <t xml:space="preserve">                   +a+                      +++i+d  g               +</t>
  </si>
  <si>
    <t xml:space="preserve">  tr|A0A0C9M   231 GARF--------------------YDIQIPDTQG--------------QP 246  </t>
  </si>
  <si>
    <t xml:space="preserve">                    w+                       +                 ++v ++</t>
  </si>
  <si>
    <t xml:space="preserve">  tr|A0A0C9M   247 WWT-----------------------E-----------------QGVRSK 256  </t>
  </si>
  <si>
    <t xml:space="preserve">                   + v    ++   +e +++k+                    ++va  ++ +</t>
  </si>
  <si>
    <t xml:space="preserve">  tr|A0A0C9M   257 DMVKAANYMCQNYEAPPQKGD-------------------GSVAGGQSIY 287  </t>
  </si>
  <si>
    <t xml:space="preserve">                     +  ++ + +++  +    </t>
  </si>
  <si>
    <t xml:space="preserve">  tr|A0A0C9M   288 --AGPDDPETPWEKTRL    302  </t>
  </si>
  <si>
    <t>tr|A0A0L1HKP8|A0A0L1HKP8_9PLEO: domain 1 of 1, from 4 to 286: score 66.1, E = 1.7e-16</t>
  </si>
  <si>
    <t xml:space="preserve">                        ++  pp++  P++  +a+  + ++w ++ ++++            </t>
  </si>
  <si>
    <t xml:space="preserve">  tr|A0A0L1H     4    TTTSAMPPQREPPRPPPPAVIEAEMQWIFTEEELL------------ 38   </t>
  </si>
  <si>
    <t xml:space="preserve">  tr|A0A0L1H    39 --------------LAPSITD----------------GMAPEEERTLRRK 58   </t>
  </si>
  <si>
    <t xml:space="preserve">                   ++ fI ++g+++ +++ TL Ta+v++ R  +r s + ++G          </t>
  </si>
  <si>
    <t xml:space="preserve">  tr|A0A0L1H    59 GVGFILQVGMMLKLPQTTLSTAAVFFNRYLMRMSLKSRsGYKP------- 101  </t>
  </si>
  <si>
    <t xml:space="preserve">  tr|A0A0L1H   102 -LHHYQIAATALFLATK-VEENCRKMKELV-------------------- 129  </t>
  </si>
  <si>
    <t xml:space="preserve">                        Sc +v+l+ p+ l    d++++df+ ++d+++  E+ LLe+l+f+</t>
  </si>
  <si>
    <t xml:space="preserve">  tr|A0A0L1H   130 ----VSCVRVALKDPNKLV---DEQTKDFWKWRDTILYSEDVLLEALCFD 172  </t>
  </si>
  <si>
    <t xml:space="preserve">                   l ++ py+  +d +   ++e  + Lr+s       aw++l Ds  t+   </t>
  </si>
  <si>
    <t xml:space="preserve">  tr|A0A0L1H   173 LNVESPYKVMYDMMKYYGVEHNKKLRNS-------AWAFLSDSTSTQMC- 214  </t>
  </si>
  <si>
    <t xml:space="preserve">                                                       ++ +sr  +++s+ </t>
  </si>
  <si>
    <t xml:space="preserve">  tr|A0A0L1H   215 ------------------------------------LLFTSRTIAAASLY 228  </t>
  </si>
  <si>
    <t xml:space="preserve">                   ++a +                    +e+e +d++g               </t>
  </si>
  <si>
    <t xml:space="preserve">  tr|A0A0L1H   229 AGAHM--------------------AEVELGDDNG--------------K 244  </t>
  </si>
  <si>
    <t xml:space="preserve">  tr|A0A0L1H   245 PWWE-----------------------I---------------------- 249  </t>
  </si>
  <si>
    <t xml:space="preserve">                    ++v+++    +   +++ ++ + d+                        </t>
  </si>
  <si>
    <t xml:space="preserve">  tr|A0A0L1H   250 -QHVQLRDIRKACNLMADLYEKTPDK------------------------ 274  </t>
  </si>
  <si>
    <t xml:space="preserve">                   +      ++ ++ +  +    </t>
  </si>
  <si>
    <t xml:space="preserve">  tr|A0A0L1H   275 D------GEPNMYAGLRT    286  </t>
  </si>
  <si>
    <t>tr|M3B6C3|M3B6C3_SPHMS: domain 1 of 1, from 7 to 394: score 65.2, E = 3.1e-16</t>
  </si>
  <si>
    <t xml:space="preserve">                      ms+  +    + P+++ ++++++++ +++ +  +a            </t>
  </si>
  <si>
    <t xml:space="preserve">  tr|M3B6C3|     7    MSNGEAK--IVGPHPSTIRVSASYITQAAIDKRLA------------ 39   </t>
  </si>
  <si>
    <t xml:space="preserve">                                       +       ++q ++   + +++t rL+   </t>
  </si>
  <si>
    <t xml:space="preserve">  tr|M3B6C3|    40 -----------------PEGL-------DAQERSLAEA-REDTVRLQ--- 61   </t>
  </si>
  <si>
    <t xml:space="preserve">                   +++++++++ +++++v T+ Ta vY+++fr+ +++ +             </t>
  </si>
  <si>
    <t xml:space="preserve">  tr|M3B6C3|    62 GVAWLDNVRRALQLPVKTFTTAVVYYHKFRLAHPKED------------- 98   </t>
  </si>
  <si>
    <t xml:space="preserve">                   ++ +++++a+L + +K +eD+++k+++++                     </t>
  </si>
  <si>
    <t xml:space="preserve">  tr|M3B6C3|    99 YQWIDAAAASLLTSCK-TEDTLKKSRDILA-------------------- 127  </t>
  </si>
  <si>
    <t xml:space="preserve">                         + +nl+ p++    +  d++ f+++++ +++ E+++Le+ gf++</t>
  </si>
  <si>
    <t xml:space="preserve">  tr|M3B6C3|   128 ------AAYNLKLPNN-QDHVAPDDPMFETHSRMVIGIERLILESGGFDF 170  </t>
  </si>
  <si>
    <t xml:space="preserve">                   earhpyrtLrdlkrqkererasgLrlssdvkvr..lawpvlpDsrgtslp</t>
  </si>
  <si>
    <t xml:space="preserve">                   + r+p  tL++ +          L  s+dvk +++law+vl D ++t++p</t>
  </si>
  <si>
    <t xml:space="preserve">  tr|M3B6C3|   171 RSRAPHHTLVKISKS--------LPSSPDVKAVseLAWTVLTDLHRTFAP 212  </t>
  </si>
  <si>
    <t xml:space="preserve">                   PWWVqLD.....VDLGEVRRACmRmAqLeepnasisssSsyt....tpsv</t>
  </si>
  <si>
    <t xml:space="preserve">                        L +++ +  L     A    A  +e+n+ i +    + + +t+ +</t>
  </si>
  <si>
    <t xml:space="preserve">  tr|M3B6C3|   213 -----LKqtsatLALASLELAAHFTAATSEDNTCIVRDNLQKldlgTWYT 257  </t>
  </si>
  <si>
    <t xml:space="preserve">                   +r e+++++l+++   +t+   s+ +++  s++  + ++  ++ + + sn</t>
  </si>
  <si>
    <t xml:space="preserve">  tr|M3B6C3|   258 TREEVMETLLDALDL-YTHHTASSILGTRYSLDDLLRIRLALNKECSDSN 306  </t>
  </si>
  <si>
    <t xml:space="preserve">                         +q  + +         v++++       + v  G+  + +    </t>
  </si>
  <si>
    <t xml:space="preserve">  tr|M3B6C3|   307 LPRYTMVQPPPSPD-------NVTDPTI-----TLRVADGHPTPISP--- 341  </t>
  </si>
  <si>
    <t xml:space="preserve">                      pqP++  ++pv+  + +       +++   +d++ Rf+l + +a +e</t>
  </si>
  <si>
    <t xml:space="preserve">  tr|M3B6C3|   342 ---PQPGAQAPQPVNAYIAT-------SQHTPQTDGTLRFMLNPQRATEE 381  </t>
  </si>
  <si>
    <t xml:space="preserve">                   r               +  +++ ++ ++   </t>
  </si>
  <si>
    <t xml:space="preserve">  tr|M3B6C3|   382 R---------V-----EVNRYYTEE-WE    394  </t>
  </si>
  <si>
    <t>tr|A0A0C9Z388|A0A0C9Z388_9HOMO: domain 1 of 1, from 1 to 203: score 65.1, E = 3.4e-16</t>
  </si>
  <si>
    <t xml:space="preserve">                      ms ++ + aslvP+slh++ l++l+ ++v  dmi+y A+ a++V++ </t>
  </si>
  <si>
    <t xml:space="preserve">  tr|A0A0C9Z     1    MSVNRFHSASLVPRSLHNPKLVDLMRQKVNMDMISYIALRAAQVVKI 47   </t>
  </si>
  <si>
    <t xml:space="preserve">                        e  +  p  Pt+P t      T  +++   +    p+ + +Lp+ </t>
  </si>
  <si>
    <t xml:space="preserve">  tr|A0A0C9Z    48 -----EERAVDPFwPTPPNTPV--GSTTLPQKHLPDVVP-PTTSSSLPT- 88   </t>
  </si>
  <si>
    <t xml:space="preserve">                    l++fI  l+ +s+v+vpTL+T+l+Yl+R+r+rl+ +akG ++       </t>
  </si>
  <si>
    <t xml:space="preserve">  tr|A0A0C9Z    89 -LQNFIVRLVAKSNVRVPTLLTTLIYLERLRLRLPSLAKGIPC------- 130  </t>
  </si>
  <si>
    <t xml:space="preserve">                     t+hr+flaALi+AaKYl+DsspknKhw+sYa++               </t>
  </si>
  <si>
    <t xml:space="preserve">  tr|A0A0C9Z   131 --TRHRVFLAALIVAAKYLNDSSPKNKHWASYAAI--------------- 163  </t>
  </si>
  <si>
    <t xml:space="preserve">                       f ++Evnlme+ qll lL ydl   ++e+++   ++pf+       </t>
  </si>
  <si>
    <t xml:space="preserve">  tr|A0A0C9Z   164 ----FDLAEVNLMEK-QLLSLLEYDLG--FDEEEACKFFAPFM------- 199  </t>
  </si>
  <si>
    <t xml:space="preserve">                                                  +                + </t>
  </si>
  <si>
    <t xml:space="preserve">  tr|A0A0C9Z   200 -------------------------------D----------------R- 201  </t>
  </si>
  <si>
    <t xml:space="preserve">  tr|A0A0C9Z     - -------------------------------------------------- -    </t>
  </si>
  <si>
    <t xml:space="preserve">  tr|A0A0C9Z   202 ---------------------------M---------------------- 202  </t>
  </si>
  <si>
    <t xml:space="preserve">                                        </t>
  </si>
  <si>
    <t xml:space="preserve">  tr|A0A0C9Z   203 S-----------------    203  </t>
  </si>
  <si>
    <t>tr|W7MXT3|W7MXT3_GIBM7: domain 1 of 1, from 1 to 295: score 64.7, E = 4.5e-16</t>
  </si>
  <si>
    <t xml:space="preserve">  tr|W7MXT3|     1    MSANYWH-------------STQCRFWSFTKEQLV------------ 22   </t>
  </si>
  <si>
    <t xml:space="preserve">  tr|W7MXT3|    23 --------------TMRQKLE-------EDNAELVRMF-PLPQQRHLYIY 50   </t>
  </si>
  <si>
    <t xml:space="preserve">  tr|W7MXT3|    51 FNQQLIRLAKRLTIRQQSMATAQVYMKRFYSKVEIRR------------- 87   </t>
  </si>
  <si>
    <t xml:space="preserve">  tr|W7MXT3|    88 TNPYLVIATAIYLACK-IEESPQHIRLIVT-------------------- 116  </t>
  </si>
  <si>
    <t xml:space="preserve">                          E++ m+  +l           + + ++l++       +l+ +l</t>
  </si>
  <si>
    <t xml:space="preserve">  tr|W7MXT3|   117 -------EARQMW-GDLV----------AIDTSKLGE-------SLRNEL 141  </t>
  </si>
  <si>
    <t xml:space="preserve">                    ++  +                        +  la++v++D+  t+lp  </t>
  </si>
  <si>
    <t xml:space="preserve">  tr|W7MXT3|   142 SLVDDEV-----------------------Q--LARSVINDHFMTDLP-- 164  </t>
  </si>
  <si>
    <t xml:space="preserve">  tr|W7MXT3|   165 ---LLYPPHIIAMVAILLALVLRPNNSGPGQSTSGAAAAAGLAAAQQALM 211  </t>
  </si>
  <si>
    <t xml:space="preserve">  tr|W7MXT3|   212 RAQGQQAQGGMPEPAAAEP-----KEKRQQDRVS----------RVQKFA 246  </t>
  </si>
  <si>
    <t xml:space="preserve">  tr|W7MXT3|   247 KWL-----------------------V----------------DSNVEIA 257  </t>
  </si>
  <si>
    <t xml:space="preserve">  tr|W7MXT3|   258 SMVDATQEIISFYECYEHYNDKLTR------------------------E 283  </t>
  </si>
  <si>
    <t xml:space="preserve">  tr|W7MXT3|   284 -----QINRFVKARGLD    295  </t>
  </si>
  <si>
    <t>tr|A0A0A2IDB5|A0A0A2IDB5_PENEN: domain 1 of 1, from 1 to 398: score 64.5, E = 5.2e-16</t>
  </si>
  <si>
    <t xml:space="preserve">                      m+s+ +pp +  P + ++ + +++ kwl++ ++++            </t>
  </si>
  <si>
    <t xml:space="preserve">  tr|A0A0A2I     1    MASS-APPKRRTPGLPNPVLEAEQQKWLFTEEEFE------------ 34   </t>
  </si>
  <si>
    <t xml:space="preserve">  tr|A0A0A2I    35 --------------RTPSRID------------KIERG-KEDYIRHR--- 54   </t>
  </si>
  <si>
    <t xml:space="preserve">  tr|A0A0A2I    55 AVEFIWQVSVMLKMPPQTSMTATVYMHRFLMRYSLMG----QYPEMGSDL 100  </t>
  </si>
  <si>
    <t xml:space="preserve">  tr|A0A0A2I   101 MHPKVIAAVALFVAFK-VDEAMRRMKDFV--------------------- 128  </t>
  </si>
  <si>
    <t xml:space="preserve">  tr|A0A0A2I   129 ---IACCRVAMKQPNL-I--VDEQSKDYWKWRDLILQNESVMLEYLCFDL 172  </t>
  </si>
  <si>
    <t xml:space="preserve">  tr|A0A0A2I   173 QVESPYRILWDYSVFLGVgdnralrhstysflndstYTVLCLQFPPRVI- 221  </t>
  </si>
  <si>
    <t xml:space="preserve">  tr|A0A0A2I   222 --AAAALYAAARHCKvafpddaegRPWWEQIDVRLDDLIRACTFIVKIYE 269  </t>
  </si>
  <si>
    <t xml:space="preserve">  tr|A0A0A2I   270 RV----------------------------QQSLSKGYP----------- 280  </t>
  </si>
  <si>
    <t xml:space="preserve">  tr|A0A0A2I   281 EFALSDSTPNP-------NDPTRIFDTDPTKSASEQQSTSTPPTLTVTSD 323  </t>
  </si>
  <si>
    <t xml:space="preserve">  tr|A0A0A2I   324 TPTN----------GRKRSREPESHPDTQPHPHPSS------PQNKPHST 357  </t>
  </si>
  <si>
    <t xml:space="preserve">                          + ++++ ++  t+ ps    +   ++      +R +    </t>
  </si>
  <si>
    <t xml:space="preserve">  tr|A0A0A2I   358 LNGN---GNRDRSPKRQRTITPSHEETPTTNQKSNPPAPSRPRV    398  </t>
  </si>
  <si>
    <t>tr|B6H410|B6H410_PENRW: domain 1 of 1, from 1 to 400: score 64.4, E = 5.6e-16</t>
  </si>
  <si>
    <t xml:space="preserve">                      m+s+ +pp + +P   ++ + +++ kwl+s ++++            </t>
  </si>
  <si>
    <t xml:space="preserve">  tr|B6H410|     1    MASS-APPKRRIPGMPNPVLEAEQQKWLFSEEEFE------------ 34   </t>
  </si>
  <si>
    <t xml:space="preserve">  tr|B6H410|    35 --------------RTPSRID------------KIERG-KEDYIRHR--- 54   </t>
  </si>
  <si>
    <t xml:space="preserve">  tr|B6H410|    55 AVDFIWQVSVMLKMPPQTSMTATVYMHRFLMRYSLMG----QYPEMGSDL 100  </t>
  </si>
  <si>
    <t xml:space="preserve">  tr|B6H410|   101 MHPKVIAAVALFVAFK-VDEAMRRMKDFV--------------------- 128  </t>
  </si>
  <si>
    <t xml:space="preserve">  tr|B6H410|   129 ---IACCRVAMKQPNL-I--VDEQSKDYWKWRDLILQNESVMLEYLCFDL 172  </t>
  </si>
  <si>
    <t xml:space="preserve">  tr|B6H410|   173 QVESPYRILWDYSIFLGVgdnralrhstysflndstYTVLCLQFPPRVI- 221  </t>
  </si>
  <si>
    <t xml:space="preserve">  tr|B6H410|   222 --AAAALYAAARHCKvafpddaegRPWWEQIDVRLDDLIRACTFIVKIYE 269  </t>
  </si>
  <si>
    <t xml:space="preserve">                   pnasisssSsyttp..........svsraesgtsvlgsaskpdtasssst</t>
  </si>
  <si>
    <t xml:space="preserve">                   ++  + s  ++  + +++++++++++  + +++++++s ++     s+st</t>
  </si>
  <si>
    <t xml:space="preserve">  tr|B6H410|   270 RVQQTLSKGYPEFAlsdstshpndPTRVFDTDPTKSASERQ-----STST 314  </t>
  </si>
  <si>
    <t xml:space="preserve">                   + a + +++ + + ++ + +                              </t>
  </si>
  <si>
    <t xml:space="preserve">  tr|B6H410|   315 PPALTVTSDTAPNGRKRSREP----------------------------- 335  </t>
  </si>
  <si>
    <t xml:space="preserve">                                +     s +    d+ p+P ++  +p+s +       </t>
  </si>
  <si>
    <t xml:space="preserve">  tr|B6H410|   336 -------------D-----SHNNNNTDSHPRPPSPQNKPPSTL------- 360  </t>
  </si>
  <si>
    <t xml:space="preserve">                          g+gd +        ++ ++  t+ ps    l++ ++ +    +</t>
  </si>
  <si>
    <t xml:space="preserve">  tr|B6H410|   361 ------NGNGDST--------RSPKRQRTITPSNEASLPVDQKPHPPAPS 396  </t>
  </si>
  <si>
    <t xml:space="preserve">  tr|B6H410|   397 RPRV    400  </t>
  </si>
  <si>
    <t>tr|G8Y2C7|G8Y2C7_PICSO: domain 1 of 1, from 1 to 287: score 64.2, E = 6.3e-16</t>
  </si>
  <si>
    <t xml:space="preserve">  tr|G8Y2C7|     1    MSALDVK------------ALSVFIKSSVTQDMIHKLVVATLQVLPC 35   </t>
  </si>
  <si>
    <t xml:space="preserve">  tr|G8Y2C7|    36 -----EQDTKVAT-ITGANGK-----------------VR----SLPS-- 56   </t>
  </si>
  <si>
    <t xml:space="preserve">                   l tf+tkl+  ++v   TL+++lvY+ R++ rl+++a G+++        </t>
  </si>
  <si>
    <t xml:space="preserve">  tr|G8Y2C7|    57 LMTFLTKLVRYTNVYAGTLMATLVYVNRLKNRLPKNAQGLPC-------- 98   </t>
  </si>
  <si>
    <t xml:space="preserve">  tr|G8Y2C7|    99 -TRHRILLSCLILSSKFHNDCSPKNIHWAKYTDgL--------------- 132  </t>
  </si>
  <si>
    <t xml:space="preserve">                       f    +nlme+ ql +lL++dl+  v+ +  +  l+ fL e++  +</t>
  </si>
  <si>
    <t xml:space="preserve">  tr|G8Y2C7|   133 ----FNVQDINLMER-QLSFLLNWDLK--VTNEQMVDQLDSFL-EPIKED 174  </t>
  </si>
  <si>
    <t xml:space="preserve">                   l + ++ r   ++ + + ++++  L+         +  ++ + ++++   </t>
  </si>
  <si>
    <t xml:space="preserve">  tr|G8Y2C7|   175 LVNSAKMR---KFLQKQQLQQKQKLQQQ-------QQQQQQHLHASPSI- 213  </t>
  </si>
  <si>
    <t xml:space="preserve">  tr|G8Y2C7|   214 ----------------------------TRSSSNSSTLSLHYRNPSTSSN 235  </t>
  </si>
  <si>
    <t xml:space="preserve">  tr|G8Y2C7|   236 ESFSD-SSPEIMPVSQKVYHSQGMAPTLVQNQIDP--------------V 270  </t>
  </si>
  <si>
    <t xml:space="preserve">  tr|G8Y2C7|   271 IEMT-----------------------A---------------------- 275  </t>
  </si>
  <si>
    <t xml:space="preserve">  tr|G8Y2C7|     - -------------------------------------------------- -    </t>
  </si>
  <si>
    <t xml:space="preserve">  tr|G8Y2C7|   276 L------KEEQGLSQMIQ    287  </t>
  </si>
  <si>
    <t>tr|A0A0G2E4I3|A0A0G2E4I3_9PEZI: domain 1 of 1, from 7 to 298: score 63.2, E = 1.2e-15</t>
  </si>
  <si>
    <t xml:space="preserve">                      + +rp+     +P++ ++ a     +w ++ ++++            </t>
  </si>
  <si>
    <t xml:space="preserve">  tr|A0A0G2E     7    APTRPRE----RPRPPNPVAVQNEQQWIFTEEELL------------ 37   </t>
  </si>
  <si>
    <t xml:space="preserve">                                  tPs +                 G+  E e+  + +</t>
  </si>
  <si>
    <t xml:space="preserve">  tr|A0A0G2E    38 --------------HTPSIED----------------GMAPEQEKEMRYK 57   </t>
  </si>
  <si>
    <t xml:space="preserve">                   + tfI ++g ++ +++ TL Ta v+l Rf  r s v k+G          </t>
  </si>
  <si>
    <t xml:space="preserve">  tr|A0A0G2E    58 GMTFIYQVGAMLKLPQLTLSTAGVFLNRFIVRRSLVSKdGYKA------- 100  </t>
  </si>
  <si>
    <t xml:space="preserve">  tr|A0A0G2E   101 -LHHYQIAATSLFLATK-VEENCRKMKELV-------------------- 128  </t>
  </si>
  <si>
    <t xml:space="preserve">                         cc+v+ + p+ l    d++++df++++d+++  E+ LLe ++f+</t>
  </si>
  <si>
    <t xml:space="preserve">  tr|A0A0G2E   129 ----VACCRVAQKNPNLLV---DEQTKDFWRWRDTILYNEDVLLETICFD 171  </t>
  </si>
  <si>
    <t xml:space="preserve">                   l ++ p + L d    + +e ++ Lr++       aw++++Ds +t+l  </t>
  </si>
  <si>
    <t xml:space="preserve">  tr|A0A0G2E   172 LTIESPHKLLFDMLVYQNVEHHKRLRNA-------AWSFINDSNLTQLC- 213  </t>
  </si>
  <si>
    <t xml:space="preserve">                                                        +  +  ++++s+l</t>
  </si>
  <si>
    <t xml:space="preserve">  tr|A0A0G2E   214 -------------------------------------LLFTSRTIAASAL 226  </t>
  </si>
  <si>
    <t xml:space="preserve">                    ++++                     e+   d +g               </t>
  </si>
  <si>
    <t xml:space="preserve">  tr|A0A0G2E   227 YCGAR-------------------LCEVAFEDEDG--------------K 243  </t>
  </si>
  <si>
    <t xml:space="preserve">  tr|A0A0G2E   244 PWWE-----------------------I---------------------- 248  </t>
  </si>
  <si>
    <t xml:space="preserve">  tr|A0A0G2E   249 -QHVKLRDIRRACNYMANIYENV------------TPQKGGESIYVGLRT 285  </t>
  </si>
  <si>
    <t xml:space="preserve">  tr|A0A0G2E   286 P-----EDGDPLYAQTRL    298  </t>
  </si>
  <si>
    <t>tr|A0A101M8N4|A0A101M8N4_9EURO: domain 1 of 1, from 1 to 364: score 63.1, E = 1.3e-15</t>
  </si>
  <si>
    <t xml:space="preserve">  tr|A0A101M     1    MASS-TPPKRRIPGLPNPVLEAEQQKWLFTEEEFE------------ 34   </t>
  </si>
  <si>
    <t xml:space="preserve">  tr|A0A101M    35 --------------RTPSRID------------KIERG-KEDYIRHR--- 54   </t>
  </si>
  <si>
    <t xml:space="preserve">  tr|A0A101M    55 AVEFIWQVSVMLKMPPQTSMTATVYMHRFLMRYSLMG----QYPEMGSDL 100  </t>
  </si>
  <si>
    <t xml:space="preserve">  tr|A0A101M   101 MHPKVIAAVALFVAFK-VDEAMRRMKDFV--------------------- 128  </t>
  </si>
  <si>
    <t xml:space="preserve">  tr|A0A101M   129 ---IACCRVAMKQPNL-I--VDEQSKDYWKWRDLILQNESVMLEYLCFDL 172  </t>
  </si>
  <si>
    <t xml:space="preserve">  tr|A0A101M   173 QVESPYRILWDYSVFLGVgdnralrhstysflndstYTVLCLQFPPRVI- 221  </t>
  </si>
  <si>
    <t xml:space="preserve">  tr|A0A101M   222 --AAAALYAAARHCKvafpddaegRPWWEQIDVRLDDLIRACTFIVKIYE 269  </t>
  </si>
  <si>
    <t xml:space="preserve">  tr|A0A101M   270 RV----------------------------QQSLSKGYP----------- 280  </t>
  </si>
  <si>
    <t xml:space="preserve">  tr|A0A101M   281 EFALSDSTPNP-------NDPTRIFDTDPTKSASEQQSTSTPPTLTVTSD 323  </t>
  </si>
  <si>
    <t xml:space="preserve">                     ++           ++  ++Pe+ +   + +++++      +  k++s </t>
  </si>
  <si>
    <t xml:space="preserve">  tr|A0A101M   324 TATN----------GRKRSREPESHPNTQSHPHPPS------PQNKPHS- 356  </t>
  </si>
  <si>
    <t xml:space="preserve">                                                       +  g+  +   </t>
  </si>
  <si>
    <t xml:space="preserve">  tr|A0A101M   357 --------------------------T--------LNGNGD--H    364  </t>
  </si>
  <si>
    <t>tr|N1JQG5|N1JQG5_BLUG1: domain 1 of 1, from 13 to 401: score 63.1, E = 1.4e-15</t>
  </si>
  <si>
    <t xml:space="preserve">                      +ss+p     + P ++ +++++q+ ++   ++ +             </t>
  </si>
  <si>
    <t xml:space="preserve">  tr|N1JQG5|    13    ASSEPQKNLAVNPLLSRIRVSNQYLFQQQIQSRLI------------ 47   </t>
  </si>
  <si>
    <t xml:space="preserve">                                     t+p                  +++  rL+   </t>
  </si>
  <si>
    <t xml:space="preserve">  tr|N1JQG5|    48 ---------------SNGTNP-----------------TREDNFRLL--- 62   </t>
  </si>
  <si>
    <t xml:space="preserve">                   + ++I  ++ s++++v+T  Ta+ Y+++fr+++ +++             </t>
  </si>
  <si>
    <t xml:space="preserve">  tr|N1JQG5|    63 GTQWIGDVRNSLQLPVRTYCTAATYYHKFRLVHKDNE------------- 99   </t>
  </si>
  <si>
    <t xml:space="preserve">                   +++ +++++AL +A+K +eD+++k+++++                     </t>
  </si>
  <si>
    <t xml:space="preserve">  tr|N1JQG5|   100 YQYQDAAAGALLTACK-IEDTLKKSREIL--------------------- 127  </t>
  </si>
  <si>
    <t xml:space="preserve">                        c+  nl+   +  e L  d+  f+  +  +++lE+++Le++gf++</t>
  </si>
  <si>
    <t xml:space="preserve">  tr|N1JQG5|   128 -----CAAHNLKVSPS--EHLTSDDSMFEGLSKVIIGLERLMLEASGFDF 170  </t>
  </si>
  <si>
    <t xml:space="preserve">                   ++r p+++L++   +         ++ s+    +a+ +  D ++t++p  </t>
  </si>
  <si>
    <t xml:space="preserve">  tr|N1JQG5|   171 RVRKPQKHLVKIAKE---------AKLSKATYLVAYDIMIDLYRTFAP-- 209  </t>
  </si>
  <si>
    <t xml:space="preserve">                   WVqLDVDLGEVRRACmRmAqLeepn.....asisssSsyttpsvsraesg</t>
  </si>
  <si>
    <t xml:space="preserve">                      L         AC+ +A L  ++++ + +s+     y   s++r e+ </t>
  </si>
  <si>
    <t xml:space="preserve">  tr|N1JQG5|   210 ---LKQTSATMSFACLELAVLVMNPkgvpiRSSKLRYLYEKCSSTRPEIL 256  </t>
  </si>
  <si>
    <t xml:space="preserve">                   +++l+++   +t+   s+ v++    + +  ++i ++ +           </t>
  </si>
  <si>
    <t xml:space="preserve">  tr|N1JQG5|   257 ETLLDLLDL-YTHFQKSSIVGPLHNIDRFIQIRIALNQE----------- 294  </t>
  </si>
  <si>
    <t xml:space="preserve">                       ++ +            sS  r t+         +k    k++ + P</t>
  </si>
  <si>
    <t xml:space="preserve">  tr|N1JQG5|   295 ----VEQT------------SSKNRYTEFHGP-----PKINSFKKTPITP 323  </t>
  </si>
  <si>
    <t xml:space="preserve">                   evsva.........apvsssqehivtD.elsegksgsgdrraRfslsaag</t>
  </si>
  <si>
    <t xml:space="preserve">                    +++++++ +++++ +++ +q+  ++D++ +++ +++ d+++Rf l+a++</t>
  </si>
  <si>
    <t xml:space="preserve">  tr|N1JQG5|   324 RTPSSpsevrkngnIVSPVTQSPRSADsSRRNATARTQDGTIRFILDAEQ 373  </t>
  </si>
  <si>
    <t xml:space="preserve">                   a+ e E v  +fk +     +  + +v++ ++   </t>
  </si>
  <si>
    <t xml:space="preserve">  tr|N1JQG5|   374 AKREQEKVSEYFKTQ----YEEYEIEVEETVR    401  </t>
  </si>
  <si>
    <t>tr|G4MXN2|G4MXN2_MAGO7: domain 1 of 1, from 72 to 411: score 62.6, E = 1.9e-15</t>
  </si>
  <si>
    <t xml:space="preserve">                      ++s ++ppa ++P++  ++      +w+++ d+i             </t>
  </si>
  <si>
    <t xml:space="preserve">  tr|G4MXN2|    72    AASPLRPPATPAPKPRKNS------QWFFTPDEIR------------ 100  </t>
  </si>
  <si>
    <t xml:space="preserve">                                  tPs                   Gl+  +er+ +++</t>
  </si>
  <si>
    <t xml:space="preserve">  tr|G4MXN2|   101 --------------STPSIAD----------------GLRPADERMRRAK 120  </t>
  </si>
  <si>
    <t xml:space="preserve">                   +++fI ++g+ + +++ TL  a+v+++Rf++r+s v+    + +      </t>
  </si>
  <si>
    <t xml:space="preserve">  tr|G4MXN2|   121 GVSFIYQAGVLLELPQITLWVAAVFFHRFFMRVSLVE----EKG-----G 161  </t>
  </si>
  <si>
    <t xml:space="preserve">                   ++ ++i++++L+lA K + +  +k+K+++                     </t>
  </si>
  <si>
    <t xml:space="preserve">  tr|G4MXN2|   162 VHHYNIAATSLFLANK-TQEDCRKTKDLI--------------------- 189  </t>
  </si>
  <si>
    <t xml:space="preserve">                      +S ++v+ +  + ++   d++++  ++++d+++ +E ++Le l f+l</t>
  </si>
  <si>
    <t xml:space="preserve">  tr|G4MXN2|   190 ---ISVARVAQKNANLII---DEQSKEYWRWRDSILMHEEIMLEILTFDL 233  </t>
  </si>
  <si>
    <t xml:space="preserve">                    ++ py  L +   +++++  + Lr +       aw++l+Ds ++ lp  </t>
  </si>
  <si>
    <t xml:space="preserve">  tr|G4MXN2|   234 MVKVPYQPLFENLKELGLQHNKRLRDA-------AWAYLNDSCFSTLP-- 274  </t>
  </si>
  <si>
    <t xml:space="preserve">                                                       +  s++ +++s++ </t>
  </si>
  <si>
    <t xml:space="preserve">  tr|G4MXN2|   275 ------------------------------------LLMSAKDIAASAIL 288  </t>
  </si>
  <si>
    <t xml:space="preserve">                    as   t++        +  ++    + i+ +++          ++  +i</t>
  </si>
  <si>
    <t xml:space="preserve">  tr|G4MXN2|   289 FASA--TTGEKV-----EDINGEPWWVLIKADES----------RIVQAI 321  </t>
  </si>
  <si>
    <t xml:space="preserve">                   ywekrkaqSnsvSegsSqyrstsvnvkaGskkskksdekddkpqPevsv.</t>
  </si>
  <si>
    <t xml:space="preserve">                                         +  ++       + + k++ + P++++ </t>
  </si>
  <si>
    <t xml:space="preserve">  tr|G4MXN2|   322 NVI------------------VDFYTE-------NPLGKKTDRLPGSPEf 346  </t>
  </si>
  <si>
    <t xml:space="preserve">                   ........aapvsssqehivtDe...lsegksgsgdrraRfslsaagaqa</t>
  </si>
  <si>
    <t xml:space="preserve">                   + ++++++ + + s q  ++++++++++  ++g+     R  + +++   </t>
  </si>
  <si>
    <t xml:space="preserve">  tr|G4MXN2|   347 slestrrrGDTILSQQTDASSYNgtpMETDQDGTQSPGVRLNGKPDRDSS 396  </t>
  </si>
  <si>
    <t xml:space="preserve">                   +          +     + g++++ R+ +   </t>
  </si>
  <si>
    <t xml:space="preserve">  tr|G4MXN2|   397 GS---------N-----SAGKEELRREPN    411  </t>
  </si>
  <si>
    <t>tr|A0A0A2LCL1|A0A0A2LCL1_PENIT: domain 1 of 1, from 1 to 371: score 62.2, E = 2.4e-15</t>
  </si>
  <si>
    <t xml:space="preserve">  tr|A0A0A2L     1    MASS-APPKRRIPGLPNPVLEAEQQKWLFTEEEFE------------ 34   </t>
  </si>
  <si>
    <t xml:space="preserve">  tr|A0A0A2L    35 --------------RTPSRID------------KIERG-KEDYIRHR--- 54   </t>
  </si>
  <si>
    <t xml:space="preserve">  tr|A0A0A2L    55 AVEFIWQVSVMLKMPPQTSMTATVYMHRFLMRYSLMG----QYPEMGSDL 100  </t>
  </si>
  <si>
    <t xml:space="preserve">  tr|A0A0A2L   101 MHPKVIAAVALFVAFK-VDEAMRRMKDFV--------------------- 128  </t>
  </si>
  <si>
    <t xml:space="preserve">  tr|A0A0A2L   129 ---IACCRVAMKQPNL-I--VDEQSKDYWKWRDLILQNESVMLEYLCFDL 172  </t>
  </si>
  <si>
    <t xml:space="preserve">  tr|A0A0A2L   173 QVESPYRILWDYSVFLGVgdnralrhstysflndstYTILCLQFPPRVI- 221  </t>
  </si>
  <si>
    <t xml:space="preserve">                     a++ l  ++++ +   +++ +++PWW q+DV   +  RAC  + +++e</t>
  </si>
  <si>
    <t xml:space="preserve">  tr|A0A0A2L   222 --AAAALYAAARHCKvafpddaegRPWWEQIDVRFDDLIRACTFIVKIYE 269  </t>
  </si>
  <si>
    <t xml:space="preserve">                   +                   ++ s++ ++ + +++ s++         ++</t>
  </si>
  <si>
    <t xml:space="preserve">  tr|A0A0A2L   270 R-------------------VQQSLSKGYPEFALPDSTP---------NP 291  </t>
  </si>
  <si>
    <t xml:space="preserve">                    +  +i d +                                        </t>
  </si>
  <si>
    <t xml:space="preserve">  tr|A0A0A2L   292 NDPTRIFDTDP--------------------------------------- 302  </t>
  </si>
  <si>
    <t xml:space="preserve">                                        +++++++ +++   +i +D   +g+ +s </t>
  </si>
  <si>
    <t xml:space="preserve">  tr|A0A0A2L   303 ---T----------------KSASGPHSTSNPPTLTITADTPTNGRKRS- 332  </t>
  </si>
  <si>
    <t xml:space="preserve">                   drraRfslsaagaqaerEtvapsfkvklsiSrrm.........gsglvgR</t>
  </si>
  <si>
    <t xml:space="preserve">                                  e E+    +++  + S  ++++++ +++g+++++ </t>
  </si>
  <si>
    <t xml:space="preserve">  tr|A0A0A2L   333 --------------REPESHPDTQSHPHPSSPQNkppstlngnGDRDRSP 368  </t>
  </si>
  <si>
    <t xml:space="preserve">  tr|A0A0A2L   369 KRQ    371  </t>
  </si>
  <si>
    <t>tr|B6K024|B6K024_SCHJY: domain 1 of 1, from 1 to 281: score 62.2, E = 2.5e-15</t>
  </si>
  <si>
    <t xml:space="preserve">                      m+  +                    +w + ++++             </t>
  </si>
  <si>
    <t xml:space="preserve">  tr|B6K024|     1    MAEDYSS------------------QWIIKKEQLN------------ 17   </t>
  </si>
  <si>
    <t xml:space="preserve">                                  tPs+                   +pl+ e  ++++</t>
  </si>
  <si>
    <t xml:space="preserve">  tr|B6K024|    18 --------------CTPSVLD----------------KIPLQQEEIQRSK 37   </t>
  </si>
  <si>
    <t xml:space="preserve">                   +++fI+++g+++ +++ TLaTa ++l+Rf++r+s ++             </t>
  </si>
  <si>
    <t xml:space="preserve">  tr|B6K024|    38 GCSFIINVGTKLKLPQSTLATANIFLHRFYLRHSLKE------------- 74   </t>
  </si>
  <si>
    <t xml:space="preserve">                   +++++i+++  +lA+K +eD+ +k +++v                     </t>
  </si>
  <si>
    <t xml:space="preserve">  tr|B6K024|    75 YHYYDIAATCIFLACK-VEDTNRKVRDIV--------------------- 102  </t>
  </si>
  <si>
    <t xml:space="preserve">                        c+ v+ +  +  +   d++++  + ++d+++  E  LL +l+f+l</t>
  </si>
  <si>
    <t xml:space="preserve">  tr|B6K024|   103 ---VYCAKVAQKNLDLEI---DEQTKEYWKWRDAILYTEEVLLDSLCFDL 146  </t>
  </si>
  <si>
    <t xml:space="preserve">                    + hpy + r l +q         ++ s+     aw++l+Ds ++     </t>
  </si>
  <si>
    <t xml:space="preserve">  tr|B6K024|   147 TLLHPYEQIRSLASQ--------FAPESKDLTKIAWTYLNDSTRSITC-- 186  </t>
  </si>
  <si>
    <t xml:space="preserve">                                              + ++S+   +++ + +   +++ </t>
  </si>
  <si>
    <t xml:space="preserve">  tr|B6K024|   187 ---------------------------LLHPSYVLAAASFAYALRKTKTT 209  </t>
  </si>
  <si>
    <t xml:space="preserve">                      k d ++ +            e ++   + +            +  ++</t>
  </si>
  <si>
    <t xml:space="preserve">  tr|B6K024|   210 PIVKEDGTTWMQ-----------EMNVTQEQIDD-----------VLNTV 237  </t>
  </si>
  <si>
    <t xml:space="preserve">                     +                                   + ++  P  + +</t>
  </si>
  <si>
    <t xml:space="preserve">  tr|B6K024|   238 SNL-----------------------F---------RAMNSLKTPSQGTP 255  </t>
  </si>
  <si>
    <t xml:space="preserve">                   a++++s + ++                                 ps++  </t>
  </si>
  <si>
    <t xml:space="preserve">  tr|B6K024|   256 ARSNPSTSFGS---------------------------------PSVSAP 272  </t>
  </si>
  <si>
    <t xml:space="preserve">                            + vg+ ++   </t>
  </si>
  <si>
    <t xml:space="preserve">  tr|B6K024|   273 --------PSTVGDNMN    281  </t>
  </si>
  <si>
    <t>tr|Q0UJI0|Q0UJI0_PHANO: domain 1 of 1, from 7 to 285: score 61.7, E = 3.6e-15</t>
  </si>
  <si>
    <t xml:space="preserve">                      +s  ++     +P++  +a+  +  +w ++ d+++            </t>
  </si>
  <si>
    <t xml:space="preserve">  tr|Q0UJI0|     7    PSVPRRE----LPRPPPPAVVEAEQQWVFTEDELL------------ 37   </t>
  </si>
  <si>
    <t xml:space="preserve">  tr|Q0UJI0|    38 --------------QAPSILD----------------GMPAEEERTLRRK 57   </t>
  </si>
  <si>
    <t xml:space="preserve">                   +++fI ++g+++ +++ TL Ta+v++ R  +r s +     +++      </t>
  </si>
  <si>
    <t xml:space="preserve">  tr|Q0UJI0|    58 GVNFILQVGMMLKLPQTTLSTAAVFFNRYLMRSSLKP----RPG---YKP 100  </t>
  </si>
  <si>
    <t xml:space="preserve">                    + + i+++ L+lA K +e+  +k+K++v +a +                </t>
  </si>
  <si>
    <t xml:space="preserve">  tr|Q0UJI0|   101 LHHYQIAATGLFLATK-VEENCRKMKELV-VACV---------------- 132  </t>
  </si>
  <si>
    <t xml:space="preserve">                          +v+l+ p+ l    d++++df+ ++d+++  E+ LLe+l+f+l</t>
  </si>
  <si>
    <t xml:space="preserve">  tr|Q0UJI0|   133 -------RVALKDPNKLV---DEQTKDFWKWRDTILYSEDVLLEALCFDL 172  </t>
  </si>
  <si>
    <t xml:space="preserve">  tr|Q0UJI0|   173 NIESPYKTMYDMLKYYGVEHNKKLRNS-------AWAFLSDSASTQMC-- 213  </t>
  </si>
  <si>
    <t xml:space="preserve">  tr|Q0UJI0|   214 -----------------------------------LLFTSRTIAAASLYA 228  </t>
  </si>
  <si>
    <t xml:space="preserve">                   +a++                    +++  + ++g               +</t>
  </si>
  <si>
    <t xml:space="preserve">  tr|Q0UJI0|   229 GARM--------------------ADVSFDEDDG--------------HP 244  </t>
  </si>
  <si>
    <t xml:space="preserve">  tr|Q0UJI0|   245 WWE-----------------------I----------------------- 248  </t>
  </si>
  <si>
    <t xml:space="preserve">  tr|Q0UJI0|   249 QHVKLRDIRRACNLMADLYEKSPDK------------------------D 274  </t>
  </si>
  <si>
    <t xml:space="preserve">  tr|Q0UJI0|   275 ------GESNMYAGLRT    285  </t>
  </si>
  <si>
    <t>tr|A0A061HR29|A0A061HR29_BLUGR: domain 1 of 1, from 13 to 401: score 61.6, E = 3.8e-15</t>
  </si>
  <si>
    <t xml:space="preserve">  tr|A0A061H    13    ASSEPQNNLAVNPLLSRIRVSNQYLFQQQIQSRLI------------ 47   </t>
  </si>
  <si>
    <t xml:space="preserve">  tr|A0A061H    48 ---------------SNGTNP-----------------TREDNFRLL--- 62   </t>
  </si>
  <si>
    <t xml:space="preserve">  tr|A0A061H    63 GTQWIGDVRNSLQLPVRTYCTAATYYHKFRLVHKDNE------------- 99   </t>
  </si>
  <si>
    <t xml:space="preserve">  tr|A0A061H   100 YQYQDAAAGALLTACK-IEDTLKKSREIL--------------------- 127  </t>
  </si>
  <si>
    <t xml:space="preserve">  tr|A0A061H   128 -----CAAHNLKVSPS--EHLTSDDSMFEGLSKVIIGLERLMLEASGFDF 170  </t>
  </si>
  <si>
    <t xml:space="preserve">  tr|A0A061H   171 RVRKPQKHLVKIAKE---------AKLSKATYLVAYDIMIDLYRTFAP-- 209  </t>
  </si>
  <si>
    <t xml:space="preserve">  tr|A0A061H   210 ---LKQTSATMCFACLELAVLVMNPkgvpiRSSKLRYLYERCSSTRPEIL 256  </t>
  </si>
  <si>
    <t xml:space="preserve">  tr|A0A061H   257 ETLLDLLDL-YTHFQKSSIVGPLHNIDRFIQIRIALNQE----------- 294  </t>
  </si>
  <si>
    <t xml:space="preserve">  tr|A0A061H   295 ----VEQT------------SSKNRYTEFHGP-----PKINNFKKTPITP 323  </t>
  </si>
  <si>
    <t xml:space="preserve">                   evsva..........apvsssqehivtDelsegksgsgdrraRfslsaag</t>
  </si>
  <si>
    <t xml:space="preserve">                    +++++++ +++++  ++  ++++ +  + +++ +++ d+++Rf l+a++</t>
  </si>
  <si>
    <t xml:space="preserve">  tr|A0A061H   324 RTPSSpsevrkngniVSPVTLSPTSADSSRRNAAARTQDGTIRFILDAEQ 373  </t>
  </si>
  <si>
    <t xml:space="preserve">  tr|A0A061H   374 AKREQEKVSEYFKTQ----YEEYEIEVEETVR    401  </t>
  </si>
  <si>
    <t>tr|A0A0F7TM72|A0A0F7TM72_9EURO: domain 1 of 1, from 3 to 438: score 61.4, E = 4.2e-15</t>
  </si>
  <si>
    <t xml:space="preserve">                      +s++p+pp   +P + ++  ++ + kw +s++ ++            </t>
  </si>
  <si>
    <t xml:space="preserve">  tr|A0A0F7T     3    ASASPAPPKHRIPGLPNPVIAATQQKWIFSDEDLE------------ 37   </t>
  </si>
  <si>
    <t xml:space="preserve">  tr|A0A0F7T    38 --------------RTPSRVD-------------KIDREKEDYIRHR--- 57   </t>
  </si>
  <si>
    <t xml:space="preserve">  tr|A0A0F7T    58 AVEFIWQVSMMLKMPPQTSMTATVFMHRFLMRYSLRG----QYPEVGADL 103  </t>
  </si>
  <si>
    <t xml:space="preserve">  tr|A0A0F7T   104 MHPKVIAAVALFVAFK-VDETMRRMKDFV--------------------- 131  </t>
  </si>
  <si>
    <t xml:space="preserve">  tr|A0A0F7T   132 ---VACCRVAMKQPDL-V--VDEQSKDYWKWRDLILQNESVMLEFLCFDL 175  </t>
  </si>
  <si>
    <t xml:space="preserve">                   +++ pyr+L d++ +++++++++ +++     ++++ +    + +++  +</t>
  </si>
  <si>
    <t xml:space="preserve">  tr|A0A0F7T   176 QLESPYRILWDYSLFLGVgdnrplrhsayaflndstytvlclqfqprvIA 225  </t>
  </si>
  <si>
    <t xml:space="preserve">                   a +L  +   +   + ++++Ds g   +PWW qLDV + E  RAC  + +</t>
  </si>
  <si>
    <t xml:space="preserve">  tr|A0A0F7T   226 AAALYAAARHC---QIAFPDDSEG---RPWWEQLDVKVDELIRACKLIVK 269  </t>
  </si>
  <si>
    <t xml:space="preserve">                   ++e++    s  +++ + + + + +++ l      + ++s++  + ++++</t>
  </si>
  <si>
    <t xml:space="preserve">  tr|A0A0F7T   270 IYERVQQNLSKGYPDFAFSDADPNDPTRLFNNNPIADPVSTP--TLSTPG 317  </t>
  </si>
  <si>
    <t xml:space="preserve">                   d+ +++ ++ + +           ++q+  +            ++ +q  </t>
  </si>
  <si>
    <t xml:space="preserve">  tr|A0A0F7T   318 DSAAFNGRKRSREP----------DSQTNEHHQ-------PTPTPNTQPS 350  </t>
  </si>
  <si>
    <t xml:space="preserve">                   stsvnvkaGskkskksdekdd...kpqPevsvaapvsssqehivtDelse</t>
  </si>
  <si>
    <t xml:space="preserve">                    +s+n +     s+k++  +++++ ++  +s+++ + +++++ +++ ++ </t>
  </si>
  <si>
    <t xml:space="preserve">  tr|A0A0F7T   351 FSSLNGD----RSPKRQRTLSphpTAGATASPSKTPRPRIPLRALEAVRQ 396  </t>
  </si>
  <si>
    <t xml:space="preserve">                   gksgsgdrraRfslsaagaqaer.EtvapsfkvklsiSrrmgsglvgRml</t>
  </si>
  <si>
    <t xml:space="preserve">                    k      ++ +s   ++  +  + t+ p          + ++g+v+++ </t>
  </si>
  <si>
    <t xml:space="preserve">  tr|A0A0F7T   397 SKTT----ERLSSERHDQNNTQSsSTQNPQREET-----SAEEGEVSDDK 437  </t>
  </si>
  <si>
    <t xml:space="preserve">  tr|A0A0F7T   438 G    438  </t>
  </si>
  <si>
    <t>tr|W2S4M8|W2S4M8_9EURO: domain 1 of 1, from 187 to 504: score 61.3, E = 4.8e-15</t>
  </si>
  <si>
    <t xml:space="preserve">                      +++  t+ ++ +  + h + +++++++ + ++ +             </t>
  </si>
  <si>
    <t xml:space="preserve">  tr|W2S4M8|   187    PAA--THGQRTRRLPNHVQIADAYIFQQTIDERLR------------ 219  </t>
  </si>
  <si>
    <t xml:space="preserve">                                 + ++t                    +++  rL+   </t>
  </si>
  <si>
    <t xml:space="preserve">  tr|W2S4M8|   220 --------------KIGVTPA------------------REDALRLA--- 234  </t>
  </si>
  <si>
    <t xml:space="preserve">                   ++++I++ +k++r++v T  Ta vY+++fr+ + +++             </t>
  </si>
  <si>
    <t xml:space="preserve">  tr|W2S4M8|   235 GVQWIDQTRKALRLPVKTYDTACVYYHKFRLFHGDNE------------- 271  </t>
  </si>
  <si>
    <t xml:space="preserve">  tr|W2S4M8|   272 YAFVDAAAAALFTACK-IEDTLKKSRDIL--------------------- 299  </t>
  </si>
  <si>
    <t xml:space="preserve">                        c+  n   p      L+ d++ f   ++++v+ E+++Le++gf++</t>
  </si>
  <si>
    <t xml:space="preserve">  tr|W2S4M8|   300 -----CAAHNARAPSR-SDHLSPDDPSFDAPSRAIVGTERLMLEASGFDF 343  </t>
  </si>
  <si>
    <t xml:space="preserve">                   + rhp+  L++l  +       g+ +  d  ++ aw +++D ++t++p  </t>
  </si>
  <si>
    <t xml:space="preserve">  tr|W2S4M8|   344 RSRHPQPLLVKLLKA------TGREKL-DDISNTAWKISLDLYRTLAP-- 384  </t>
  </si>
  <si>
    <t xml:space="preserve">                   WVqLDVDLGEVRRACmRmAqLeepnas......isssSsyttpsvsraes</t>
  </si>
  <si>
    <t xml:space="preserve">                      L          C+ +A  e+ ++s ++ +++  +  y+ ++v r  +</t>
  </si>
  <si>
    <t xml:space="preserve">  tr|W2S4M8|   385 ---LKMGAAAMAFSCLELA--ERMHGSwtdakqQDTERRYKRWGVRREMV 429  </t>
  </si>
  <si>
    <t xml:space="preserve">                    +++l+++   +t    st ++++  ++ +++++i+++++          </t>
  </si>
  <si>
    <t xml:space="preserve">  tr|W2S4M8|   430 VETLLDLLDV-YTSHQKSTALGPTLPLDAFLNVRIPLNEE---------- 468  </t>
  </si>
  <si>
    <t xml:space="preserve">  tr|W2S4M8|   469 --------------------------------S----------------- 469  </t>
  </si>
  <si>
    <t xml:space="preserve">                                          +++++     R++ + +  q ++    </t>
  </si>
  <si>
    <t xml:space="preserve">  tr|W2S4M8|   470 -----------------------ARRRL----PRYTEYHESTQPRG---- 488  </t>
  </si>
  <si>
    <t xml:space="preserve">                   psfkvklsiSrrm...gsglvgRmlk&lt;-*</t>
  </si>
  <si>
    <t xml:space="preserve">                              ++++ g+g+ g m +   </t>
  </si>
  <si>
    <t xml:space="preserve">  tr|W2S4M8|   489 -----P-----EDggyGRGPNGNMAN    504  </t>
  </si>
  <si>
    <t>tr|A0A0C3AX23|A0A0C3AX23_9HOMO: domain 1 of 1, from 1 to 263: score 61.2, E = 5.1e-15</t>
  </si>
  <si>
    <t xml:space="preserve">                      m+   +p                    l++  +i+            </t>
  </si>
  <si>
    <t xml:space="preserve">  tr|A0A0C3A     1    MEPDVAP--------------------LATLAQIQ------------ 15   </t>
  </si>
  <si>
    <t xml:space="preserve">  tr|A0A0C3A    16 --------------ETPSARD----------------GIPSELEEDLRAY 35   </t>
  </si>
  <si>
    <t xml:space="preserve">                   + ++I ++g+ + +++++  Ta+v+++Rf++ +s ++    k        </t>
  </si>
  <si>
    <t xml:space="preserve">  tr|A0A0C3A    36 GAKLIQQAGVLLKQKQVAMSTAQVLFQRFWY-TSSME----K-------- 72   </t>
  </si>
  <si>
    <t xml:space="preserve">                   +++ +i+++AL+lA+K le+++ +++++++++d+L+qR           s</t>
  </si>
  <si>
    <t xml:space="preserve">  tr|A0A0C3A    73 YGIAEIGMGALYLASK-LEECPLRMRDVINVYDVLIQR-----------S 110  </t>
  </si>
  <si>
    <t xml:space="preserve">                       S   +++ ep++++ +  yd +      d l+ +E++LL+rlgf++</t>
  </si>
  <si>
    <t xml:space="preserve">  tr|A0A0C3A   111 RQSTSSRDFKY-EPMSYFSQDYYDMK------DILIIAEMQLLKRLGFDV 153  </t>
  </si>
  <si>
    <t xml:space="preserve">                   ++  py+tL +++r+      + L ++ + +   aw++l+D+  t+    </t>
  </si>
  <si>
    <t xml:space="preserve">  tr|A0A0C3A   154 HVTLPYGTLINYMRV------LNLLEDTKAC-QMAWGYLNDALQTPVY-- 194  </t>
  </si>
  <si>
    <t xml:space="preserve">  tr|A0A0C3A   195 --------------------------------AIYPIPVIVCASILLVIR 212  </t>
  </si>
  <si>
    <t xml:space="preserve">                    +                         ei++  +  s +  ++++ + ++</t>
  </si>
  <si>
    <t xml:space="preserve">  tr|A0A0C3A   213 HLKL-----------------------EIPSSQE-DSPSWWDLFDAPFED 238  </t>
  </si>
  <si>
    <t xml:space="preserve">                    w+                     n                         </t>
  </si>
  <si>
    <t xml:space="preserve">  tr|A0A0C3A   239 VWL-------------------VANLV----------------------- 246  </t>
  </si>
  <si>
    <t xml:space="preserve">                                 ++  +++s                           +</t>
  </si>
  <si>
    <t xml:space="preserve">  tr|A0A0C3A   247 --------------VRLYRPRS---------------------------Q 255  </t>
  </si>
  <si>
    <t xml:space="preserve">                            ++  R+++   </t>
  </si>
  <si>
    <t xml:space="preserve">  tr|A0A0C3A   256 ---------SDQNRVMQ    263  </t>
  </si>
  <si>
    <t>tr|S7S1N4|S7S1N4_GLOTA: domain 1 of 1, from 1 to 180: score 61.1, E = 5.2e-15</t>
  </si>
  <si>
    <t xml:space="preserve">                      mss +++pasl+P+s h +a ++l+ ++vs dmi y A+   +VIs </t>
  </si>
  <si>
    <t xml:space="preserve">  tr|S7S1N4|     1    MSSDRRHPASLLPRSQHDPAVVDLMRQPVSFDMIGYIAQVCKQVISV 47   </t>
  </si>
  <si>
    <t xml:space="preserve">                             a+  ++P  k+         +++ +ps  p     +ps  </t>
  </si>
  <si>
    <t xml:space="preserve">  tr|S7S1N4|    48 ----------AD--EPPTFKE---------SQEEAPST-P----VMPS-- 69   </t>
  </si>
  <si>
    <t xml:space="preserve">                   le fI+ l++ss+vq pTL+T l+Yl R+r++l+ +akGm          </t>
  </si>
  <si>
    <t xml:space="preserve">  tr|S7S1N4|    70 LEEFIIRLVQSSNVQTPTLLTVLIYLNRLRSKLPTMAKGM-A-------- 110  </t>
  </si>
  <si>
    <t xml:space="preserve">                   ct+hr+fla+Li+AaKYl+DsspknKhw+ Ya +                </t>
  </si>
  <si>
    <t xml:space="preserve">  tr|S7S1N4|   111 CTRHRVFLATLIVAAKYLNDSSPKNKHWTIYANI---------------- 144  </t>
  </si>
  <si>
    <t xml:space="preserve">                      f  +Evnlme+ qll+lLdydlr                        </t>
  </si>
  <si>
    <t xml:space="preserve">  tr|S7S1N4|   145 ---FDIAEVNLMER-QLLFLLDYDLR------------------------ 166  </t>
  </si>
  <si>
    <t xml:space="preserve">                                                           D++  s+   </t>
  </si>
  <si>
    <t xml:space="preserve">  tr|S7S1N4|   167 ------------------------------F---------DEAEASKT-- 175  </t>
  </si>
  <si>
    <t xml:space="preserve">  tr|S7S1N4|     - -------------------------------------------------- -    </t>
  </si>
  <si>
    <t xml:space="preserve">  tr|S7S1N4|   176 --------------------------Y----------------------- 176  </t>
  </si>
  <si>
    <t xml:space="preserve">  tr|S7S1N4|   177 -------------------------------------------------A 177  </t>
  </si>
  <si>
    <t xml:space="preserve">                                 +++   </t>
  </si>
  <si>
    <t xml:space="preserve">  tr|S7S1N4|   178 --------------IFM    180  </t>
  </si>
  <si>
    <t>tr|A0A0W7VTJ5|A0A0W7VTJ5_9HYPO: domain 1 of 1, from 60 to 347: score 60.9, E = 6.1e-15</t>
  </si>
  <si>
    <t xml:space="preserve">                       ss+ tp     ++s    +l+   +w+++ d++             </t>
  </si>
  <si>
    <t xml:space="preserve">  tr|A0A0W7V    60    TSSQQTP-----LRSGEETPLALPNQWFFTTDEVH------------ 89   </t>
  </si>
  <si>
    <t xml:space="preserve">  tr|A0A0W7V    90 --------------STPSIID----------------GISPAEERLRRAK 109  </t>
  </si>
  <si>
    <t xml:space="preserve">  tr|A0A0W7V   110 GINFIYQAGVMLDLPQITLWVAGVFFHRFYMRFSMVQ----EKG-----G 150  </t>
  </si>
  <si>
    <t xml:space="preserve">  tr|A0A0W7V   151 IHHYNIAATSLFLANK-TEENCRKTKEII--------------------- 178  </t>
  </si>
  <si>
    <t xml:space="preserve">  tr|A0A0W7V   179 ---IAVARVAQKNAKLII---DEQSKEYWRWRDSILTYEEVMLEQLAFDL 222  </t>
  </si>
  <si>
    <t xml:space="preserve">  tr|A0A0W7V   223 MIDNPYRHLFELLGQLEVIHNKHLRQA-------AWAFCNDACLTALP-- 263  </t>
  </si>
  <si>
    <t xml:space="preserve">                                                      ++++  +++     +</t>
  </si>
  <si>
    <t xml:space="preserve">  tr|A0A0W7V   264 ----------------------------------LLIEARDVAISSIYFA 279  </t>
  </si>
  <si>
    <t xml:space="preserve">                   +a                       + +i+d +g              + </t>
  </si>
  <si>
    <t xml:space="preserve">  tr|A0A0W7V   280 CAHT---------------------NQQIDDVNG--------------EG 294  </t>
  </si>
  <si>
    <t xml:space="preserve">                    w+                                      + ++e   +</t>
  </si>
  <si>
    <t xml:space="preserve">  tr|A0A0W7V   295 WWK-----------------------F--------------LKGSEDCCT 307  </t>
  </si>
  <si>
    <t xml:space="preserve">                   + ++ +        l+++ + +                            </t>
  </si>
  <si>
    <t xml:space="preserve">  tr|A0A0W7V   308 KAIEVMRQFYTENPLRKQNPSL---------------------------P 330  </t>
  </si>
  <si>
    <t xml:space="preserve">                    ++ +    + + ++l    </t>
  </si>
  <si>
    <t xml:space="preserve">  tr|A0A0W7V   331 SPAFHLENTRRRNDDLS    347  </t>
  </si>
  <si>
    <t>tr|C9SIK7|C9SIK7_VERA1: domain 1 of 1, from 65 to 375: score 60.7, E = 6.8e-15</t>
  </si>
  <si>
    <t xml:space="preserve">                      +s+++        s +h  a t++ +w +s d+++            </t>
  </si>
  <si>
    <t xml:space="preserve">  tr|C9SIK7|    65    ASQSSSK------SDAHMTATTPRGQWYFSHDEVL------------ 93   </t>
  </si>
  <si>
    <t xml:space="preserve">                            ++p      t +               +G++   erL +++</t>
  </si>
  <si>
    <t xml:space="preserve">  tr|C9SIK7|    94 ---------SSP------TIL---------------DGISPAEERLRRAK 113  </t>
  </si>
  <si>
    <t xml:space="preserve">  tr|C9SIK7|   114 GVNFIYQAGVMLDLPQITLWVAGVFFHRFYMRYSMVE----EKG-----G 154  </t>
  </si>
  <si>
    <t xml:space="preserve">  tr|C9SIK7|   155 IHHYNIAATALFLANK-TEENCRKTKEII--------------------- 182  </t>
  </si>
  <si>
    <t xml:space="preserve">                   kfGfSccEvnlmepk.qllelLdydlrdfvseddllvhlEpfLLerlgfq</t>
  </si>
  <si>
    <t xml:space="preserve">                         + +++ ++++ql+   d++++  ++++d ++  E ++Le l f+</t>
  </si>
  <si>
    <t xml:space="preserve">  tr|C9SIK7|   183 -----ITVAKVAQKNsQLI--IDEQSKEYWRWRDNILAYEELMLELLTFD 225  </t>
  </si>
  <si>
    <t xml:space="preserve">                   l ++ py +L +l  q+e++  ++Lr s       aw++ +D+ +t  p </t>
  </si>
  <si>
    <t xml:space="preserve">  tr|C9SIK7|   226 LMVENPYHRLFELLGQLELVHNKHLRQS-------AWAFCNDVCLTTMP- 267  </t>
  </si>
  <si>
    <t xml:space="preserve">  tr|C9SIK7|     - -------------------------------------------------- -    </t>
  </si>
  <si>
    <t xml:space="preserve">                    +++ +d a++        + ++  +++ i+d +g              +</t>
  </si>
  <si>
    <t xml:space="preserve">  tr|C9SIK7|   268 LLLEPQDIAVAAI------FFASIHTDIKIPDVNG--------------E 297  </t>
  </si>
  <si>
    <t xml:space="preserve">                   + w           + s + r  ++  +      + +    ++p+P+ ++</t>
  </si>
  <si>
    <t xml:space="preserve">  tr|C9SIK7|   298 AWWI------ALKGNESRCARAIDIAQQ-FYTENPLKKQNPSLPSPAFDI 340  </t>
  </si>
  <si>
    <t xml:space="preserve">                   ++   ++      D l+   + s++++                       </t>
  </si>
  <si>
    <t xml:space="preserve">  tr|C9SIK7|   341 ESTRRPR------DPLPGDNMSSTAGT----------------------- 361  </t>
  </si>
  <si>
    <t xml:space="preserve">                        r+   +++ R  +   </t>
  </si>
  <si>
    <t xml:space="preserve">  tr|C9SIK7|   362 P----RDATLSPRMRAAN    375  </t>
  </si>
  <si>
    <t>tr|H2ARZ9|H2ARZ9_KAZAF: domain 1 of 1, from 1 to 251: score 60.7, E = 7.2e-15</t>
  </si>
  <si>
    <t xml:space="preserve">                      m+s + +             l+ l+k +v+++mi+yL + + +V   </t>
  </si>
  <si>
    <t xml:space="preserve">  tr|H2ARZ9|     1    MESYSKA-------------LNILMKSPVTDEMIQYLTRTTLQVL-- 32   </t>
  </si>
  <si>
    <t xml:space="preserve">                      + +   + p +P  Ps+ +               s +p    rLps </t>
  </si>
  <si>
    <t xml:space="preserve">  tr|H2ARZ9|    33 ---PYGNNQSYPSpPGSPSASL---------------SKQP----RLPS- 59   </t>
  </si>
  <si>
    <t xml:space="preserve">                    l tfIt l+  ++v  pTL+T+  Yl +++  l++ akG++        </t>
  </si>
  <si>
    <t xml:space="preserve">  tr|H2ARZ9|    60 -LRTFITRLVRYTNVYTPTLLTTVCYLNKLKRILPKDAKGLPS------- 101  </t>
  </si>
  <si>
    <t xml:space="preserve">                     t+hr fla Li+ aK+ +Dssp nKhw++Y+d+l              </t>
  </si>
  <si>
    <t xml:space="preserve">  tr|H2ARZ9|   102 --TIHRLFLACLIISAKFHNDSSPLNKHWTRYTDgL-------------- 135  </t>
  </si>
  <si>
    <t xml:space="preserve">                        fS++ +nlme+ qll lL++ lr  v+ +dl+++l  +L e+++ </t>
  </si>
  <si>
    <t xml:space="preserve">  tr|H2ARZ9|   136 -----FSLEDINLMER-QLLQLLNWNLR--VTNEDLILDLQVLL-EPIRE 176  </t>
  </si>
  <si>
    <t xml:space="preserve">                    +e+   ++   +  +q   +++ +  +    + +++++v+  s ++s +</t>
  </si>
  <si>
    <t xml:space="preserve">  tr|H2ARZ9|   177 HIEITKIQK---KKLQQYKKQARQIKYNK---CYDHQRSVSTLSNLSSTS 220  </t>
  </si>
  <si>
    <t xml:space="preserve">  tr|H2ARZ9|     - -------------------------------------------------- -    </t>
  </si>
  <si>
    <t xml:space="preserve">                          ++++s        s++e+ s+ + ++ ++              </t>
  </si>
  <si>
    <t xml:space="preserve">  tr|H2ARZ9|   221 ------TLVNNSYN------SLSEMKSAMNGPSLHS-------------- 244  </t>
  </si>
  <si>
    <t xml:space="preserve">  tr|H2ARZ9|   245 ----------------------------H--------------------- 245  </t>
  </si>
  <si>
    <t xml:space="preserve">                                  ++++   </t>
  </si>
  <si>
    <t xml:space="preserve">  tr|H2ARZ9|   246 -P------------IDIWH    251  </t>
  </si>
  <si>
    <t>tr|A0A084GB37|A0A084GB37_9PEZI: domain 1 of 1, from 58 to 437: score 60.6, E = 7.7e-15</t>
  </si>
  <si>
    <t xml:space="preserve">                      +s  + +p+ ++P++++q        w+++ ++++            </t>
  </si>
  <si>
    <t xml:space="preserve">  tr|A0A084G    58    SSPALSAPQTPSPNPANQ--------WFFTPEEVL------------ 84   </t>
  </si>
  <si>
    <t xml:space="preserve">                                  tPs+                  Gl+   erL +++</t>
  </si>
  <si>
    <t xml:space="preserve">  tr|A0A084G    85 --------------STPSVID----------------GLRPAEERLRRAK 104  </t>
  </si>
  <si>
    <t xml:space="preserve">                   +++fI ++g+ + +++ TL  a v+++Rf++r s+v+  +          </t>
  </si>
  <si>
    <t xml:space="preserve">  tr|A0A084G   105 GVNFIYQAGVLLDLPQITLWVAGVFFHRFYMRYSMVE-ERNG-------- 145  </t>
  </si>
  <si>
    <t xml:space="preserve">  tr|A0A084G   146 IHHYNIAATALFLANK-TEENCRKTKEII--------------------- 173  </t>
  </si>
  <si>
    <t xml:space="preserve">                      +  ++v+ +  + ++   d++++  ++++d+++  E ++Le l f+l</t>
  </si>
  <si>
    <t xml:space="preserve">  tr|A0A084G   174 ---IAVARVAQKNSRLII---DEQSKEYWRWRDSILMYEELMLELLTFDL 217  </t>
  </si>
  <si>
    <t xml:space="preserve">                    +  pyr L +l  q+ +   + Lr +       aw++ +D+ +t lp  </t>
  </si>
  <si>
    <t xml:space="preserve">  tr|A0A084G   218 MIDNPYRSLFELLGQLDLAHNKTLRQA-------AWTFCNDACLTALPll 260  </t>
  </si>
  <si>
    <t xml:space="preserve">                   ............................PWWVqLDVDLGEVRRACmRmAq</t>
  </si>
  <si>
    <t xml:space="preserve">                    + ++   +     + +++++ ++ +++PWW  L  D G   RA   m q</t>
  </si>
  <si>
    <t xml:space="preserve">  tr|A0A084G   261 meardiaisaiffasahttqqiddvdgePWWRFLNGDEGKCVRAIDVMRQ 310  </t>
  </si>
  <si>
    <t xml:space="preserve">                    +  n    + + +++ps ++  + t   g   ++ t++ + t++a  s+</t>
  </si>
  <si>
    <t xml:space="preserve">  tr|A0A084G   311 FYTEN--PLRKQNPSLPSPAFLLENTRRRGQIVHSQTPPPTATPMADRST 358  </t>
  </si>
  <si>
    <t xml:space="preserve">                    ++     +++++g                ++                  </t>
  </si>
  <si>
    <t xml:space="preserve">  tr|A0A084G   359 QSP-----KPQANG----------------GAD----------------- 370  </t>
  </si>
  <si>
    <t xml:space="preserve">                   stsvnvkaGskkskksdekd.dkpqPevsvaapvsssqehivtDelsegk</t>
  </si>
  <si>
    <t xml:space="preserve">                         +    +s ++d++d+d  ++++s + p+++     v  + s++k</t>
  </si>
  <si>
    <t xml:space="preserve">  tr|A0A084G   371 ------R----ASESRDSRDpDIVMSGASQQPPSQR-----VNGNASPTK 405  </t>
  </si>
  <si>
    <t xml:space="preserve">                   + s d  a     ++ga+a +         + + S ++++g+v++     </t>
  </si>
  <si>
    <t xml:space="preserve">  tr|A0A084G   406 RKSVDSDA----ESEGARAAK---------R-PRSSDDEEGEVAD--S   437  </t>
  </si>
  <si>
    <t xml:space="preserve">  tr|A0A084G     -   -    </t>
  </si>
  <si>
    <t>tr|A0A0C3DIE2|A0A0C3DIE2_9PEZI: domain 1 of 1, from 1 to 299: score 60.4, E = 8.5e-15</t>
  </si>
  <si>
    <t xml:space="preserve">                      m+s                      +wl+++ +i             </t>
  </si>
  <si>
    <t xml:space="preserve">  tr|A0A0C3D     1    MESDTSS------------------QWLFTDAEIN------------ 17   </t>
  </si>
  <si>
    <t xml:space="preserve">                                  tPst                   lp   er  +++</t>
  </si>
  <si>
    <t xml:space="preserve">  tr|A0A0C3D    18 --------------STPSTLD----------------KLPIVEERCRRAK 37   </t>
  </si>
  <si>
    <t xml:space="preserve">                   +++fI+++g  + +++ TLaTa+v+++Rf++r s+v     + +      </t>
  </si>
  <si>
    <t xml:space="preserve">  tr|A0A0C3D    38 GVNFIIQAGILLKLPQLTLATASVFFHRFFMRSSMVP----ERG-----G 78   </t>
  </si>
  <si>
    <t xml:space="preserve">                    + ++i+++AL+lA K +e+  +k+K++v                     </t>
  </si>
  <si>
    <t xml:space="preserve">  tr|A0A0C3D    79 LHHYNIAATALFLATK-TEENCRKTKEIV--------------------- 106  </t>
  </si>
  <si>
    <t xml:space="preserve">                      +  + v+ +    ++   d++++  ++++d ++  E ++Le l f++</t>
  </si>
  <si>
    <t xml:space="preserve">  tr|A0A0C3D   107 ---IAVAKVAQKNASLII---DEQSKEYWRWRDNILLYEELMLEHLTFDV 150  </t>
  </si>
  <si>
    <t xml:space="preserve">                    ++ py  L+++ + + +e+ + Lr+        aw++l+Ds +t+l   </t>
  </si>
  <si>
    <t xml:space="preserve">  tr|A0A0C3D   151 VLQSPYNYLYNFLQKLHVEDNKQLRNV-------AWAYLNDSCLTMLC-- 191  </t>
  </si>
  <si>
    <t xml:space="preserve">                                                       +  s + ++ ++l </t>
  </si>
  <si>
    <t xml:space="preserve">  tr|A0A0C3D   192 ------------------------------------LLMSPKDIAIGALY 205  </t>
  </si>
  <si>
    <t xml:space="preserve">                   saskpdtasssstSvaess...sdeveseleitdgggpassngaepyklq</t>
  </si>
  <si>
    <t xml:space="preserve">                    a+k  t+   + +++ ++  + ++++ +l i+            +y+ +</t>
  </si>
  <si>
    <t xml:space="preserve">  tr|A0A0C3D   206 FAAK-FTGEKIPDDEGGDPwwtQLGGRPDLIIKAVTV--------LYEFY 246  </t>
  </si>
  <si>
    <t xml:space="preserve">                   +++ ++                       +                 +e </t>
  </si>
  <si>
    <t xml:space="preserve">  tr|A0A0C3D   247 TENPLK-----------------------R-----------------SEN 256  </t>
  </si>
  <si>
    <t xml:space="preserve">                   + a+++ss+  +   D+l  +++++      fs+s a    e+       </t>
  </si>
  <si>
    <t xml:space="preserve">  tr|A0A0C3D   257 PYAQSPSSMTNE---DDLDGTRMRT------FSSSLATPSPEG------- 290  </t>
  </si>
  <si>
    <t xml:space="preserve">                     +       +++ ++   +   </t>
  </si>
  <si>
    <t xml:space="preserve">  tr|A0A0C3D   291 --M-------HRSQRSQ--N    299  </t>
  </si>
  <si>
    <t>tr|F9G6A9|F9G6A9_FUSOF: domain 1 of 1, from 536 to 836: score 60.4, E = 8.7e-15</t>
  </si>
  <si>
    <t xml:space="preserve">  tr|F9G6A9|   536    MSANYWQ-------------STQCRFWSFTKEQLA------------ 557  </t>
  </si>
  <si>
    <t xml:space="preserve">  tr|F9G6A9|   558 --------------TMRQKLE-------EDNAELVRMF-PLPQQRHLYIY 585  </t>
  </si>
  <si>
    <t xml:space="preserve">  tr|F9G6A9|   586 FNQQLIRLAKRLTIRQQSMATAQVYMKRFYSKVEIRR------------- 622  </t>
  </si>
  <si>
    <t xml:space="preserve">  tr|F9G6A9|   623 TNPYLVIATAIYLACK-IEESPQHIRLIVT-------------------- 651  </t>
  </si>
  <si>
    <t xml:space="preserve">                          E++ m+  +l           + + ++l++       +l+++l</t>
  </si>
  <si>
    <t xml:space="preserve">  tr|F9G6A9|   652 -------EARQMW-GDLV----------AIDTSKLGE-------SLRSEL 676  </t>
  </si>
  <si>
    <t xml:space="preserve">  tr|F9G6A9|   677 SLVDDEV-----------------------Q--LARSVINDHFMTDLP-- 699  </t>
  </si>
  <si>
    <t xml:space="preserve">  tr|F9G6A9|   700 ---LLYPPHIIAMVAILLALVLRPNNSGPGQNTSGAAAAAGLAAAQQALM 746  </t>
  </si>
  <si>
    <t xml:space="preserve">  tr|F9G6A9|   747 RAQGQQAQGGMPEPAAVEP-----KEKRQQDRVS----------RVQKFA 781  </t>
  </si>
  <si>
    <t xml:space="preserve">  tr|F9G6A9|   782 KWL-----------------------V----------------DSNVEIA 792  </t>
  </si>
  <si>
    <t xml:space="preserve">                   + v  +qe i+ +e  e +  +  r               E +  +  v+</t>
  </si>
  <si>
    <t xml:space="preserve">  tr|F9G6A9|   793 SMVDATQEIISFYECYEHYNDKLTR---------------EQINRYAEVY 827  </t>
  </si>
  <si>
    <t xml:space="preserve">                             ++++ +    </t>
  </si>
  <si>
    <t xml:space="preserve">  tr|F9G6A9|   828 --------FDDLSDHMP    836  </t>
  </si>
  <si>
    <t>tr|A0A165TRM4|A0A165TRM4_9HOMO: domain 1 of 1, from 3 to 200: score 60.2, E = 9.9e-15</t>
  </si>
  <si>
    <t xml:space="preserve">                      ms+ +++pasl+P+s h +a ++l+ ++vs dmi y A+   +VI  </t>
  </si>
  <si>
    <t xml:space="preserve">  tr|A0A165T     3    MSADRRHPASLLPRSQHDPAFVDLMRQPVSFDMIGYIAQVCKHVINV 49   </t>
  </si>
  <si>
    <t xml:space="preserve">                   ++++ +    a L t+P+t pHK++  +++eq+ +     p    +Lps </t>
  </si>
  <si>
    <t xml:space="preserve">  tr|A0A165T    50 AEEPAPQSIPALL-TPPHT-PHKAtLKEQQEQAPA----TP----ALPS- 88   </t>
  </si>
  <si>
    <t xml:space="preserve">                    le fI+ l++ss+vq pTL+T lvYl R+r++l+ +ak           </t>
  </si>
  <si>
    <t xml:space="preserve">  tr|A0A165T    89 -LEEFIIRLVQSSNVQTPTLLTVLVYLNRLRSKLPSMAKVGMA------- 130  </t>
  </si>
  <si>
    <t xml:space="preserve">                    ct+hr+fla+Li+AaKYl+DsspknKhw+ Ya l               </t>
  </si>
  <si>
    <t xml:space="preserve">  tr|A0A165T   131 -CTRHRVFLATLIVAAKYLNDSSPKNKHWTAYANL--------------- 164  </t>
  </si>
  <si>
    <t xml:space="preserve">                       f  +Evnlme+ qll+lLdydlr                       </t>
  </si>
  <si>
    <t xml:space="preserve">  tr|A0A165T   165 ----FDIAEVNLMER-QLLFLLDYDLR----------------------- 186  </t>
  </si>
  <si>
    <t xml:space="preserve">                      +++++                                       ++ </t>
  </si>
  <si>
    <t xml:space="preserve">  tr|A0A165T   187 --FEEAEA-----------------------I---------------KA- 195  </t>
  </si>
  <si>
    <t xml:space="preserve">  tr|A0A165T     - -------------------------------------------------- -    </t>
  </si>
  <si>
    <t xml:space="preserve">  tr|A0A165T   196 ---------------------------Y---------------------- 196  </t>
  </si>
  <si>
    <t xml:space="preserve">                                  ++    </t>
  </si>
  <si>
    <t xml:space="preserve">  tr|A0A165T   197 S--------------IFL    200  </t>
  </si>
  <si>
    <t>tr|G9NMA1|G9NMA1_HYPAI: domain 1 of 1, from 60 to 347: score 60.1, E = 1.1e-14</t>
  </si>
  <si>
    <t xml:space="preserve">                      +ss+ tp     ++s    +l+   +w+++ d++             </t>
  </si>
  <si>
    <t xml:space="preserve">  tr|G9NMA1|    60    ASSQQTP-----LRSGEETPLALPNQWFFTTDEVH------------ 89   </t>
  </si>
  <si>
    <t xml:space="preserve">  tr|G9NMA1|    90 --------------STPSIID----------------GISPSEERLRRAK 109  </t>
  </si>
  <si>
    <t xml:space="preserve">                   +++fI ++g+++ +++ TL  a v+++Rf++r s+v     + +      </t>
  </si>
  <si>
    <t xml:space="preserve">  tr|G9NMA1|   110 GINFIYQAGVMLDLPQITLWVAGVFFHRFYMRFSMVG----EKG-----G 150  </t>
  </si>
  <si>
    <t xml:space="preserve">  tr|G9NMA1|   151 IHHYNIAATSLFLANK-TEENCRKTKEII--------------------- 178  </t>
  </si>
  <si>
    <t xml:space="preserve">  tr|G9NMA1|   179 ---IAVARVAQKNTKLII---DEQSKEYWRWRDSILTYEEVMLEQLAFDL 222  </t>
  </si>
  <si>
    <t xml:space="preserve">  tr|G9NMA1|   223 MIDNPYRHLFELLGQLEVIHNKHLRQA-------AWAFCNDACLTALP-- 263  </t>
  </si>
  <si>
    <t xml:space="preserve">  tr|G9NMA1|   264 ----------------------------------LLIEARDVAISSIYFA 279  </t>
  </si>
  <si>
    <t xml:space="preserve">  tr|G9NMA1|   280 CAHT---------------------NQQIDDVNG--------------EG 294  </t>
  </si>
  <si>
    <t xml:space="preserve">  tr|G9NMA1|   295 WWK-----------------------F--------------LKGSEDCCT 307  </t>
  </si>
  <si>
    <t xml:space="preserve">  tr|G9NMA1|   308 KAIEVMRQFYTENPLRKQNPSL---------------------------P 330  </t>
  </si>
  <si>
    <t xml:space="preserve">  tr|G9NMA1|   331 SPAFHLENTRRRNDDLS    347  </t>
  </si>
  <si>
    <t>tr|A0A167RLD4|A0A167RLD4_9BASI: domain 1 of 1, from 2 to 272: score 60.1, E = 1.1e-14</t>
  </si>
  <si>
    <t xml:space="preserve">                   *-&gt;mssrptppaslvPsslh.qaaltqlvkwlvsrdmiayLAihavnVIs</t>
  </si>
  <si>
    <t xml:space="preserve">                      + s p++ aslv +s h++ +l  l +  vsr mi+ LA  +  +I </t>
  </si>
  <si>
    <t xml:space="preserve">  tr|A0A167R     2    ARSTPYH-ASLVDRSEHsPELLKLLYHTEVSRPMIVWLAEKTKSLIP 47   </t>
  </si>
  <si>
    <t xml:space="preserve">                   C       ++ a L P +P+t p               s+ pl t  Lps</t>
  </si>
  <si>
    <t xml:space="preserve">  tr|A0A167R    48 C-------ATEATLlPSPPHTPP-------------KTSA-PLFTRQLPS 76   </t>
  </si>
  <si>
    <t xml:space="preserve">                     le fI +l+++srv   TL++++vYl+R   r ++   G+++      </t>
  </si>
  <si>
    <t xml:space="preserve">  tr|A0A167R    77 --LERFIRSLVERSRVHTATLLSTAVYLERIAARIPKGGEGLPD------ 118  </t>
  </si>
  <si>
    <t xml:space="preserve">                      t hrifla+Li+A+K l+Dsspkn+hwv Ya+               </t>
  </si>
  <si>
    <t xml:space="preserve">  tr|A0A167R   119 ---TCHRIFLATLIIASKALNDSSPKNSHWVEYARF-------------- 151  </t>
  </si>
  <si>
    <t xml:space="preserve">                        f  + v  me++ l  lLdy l   ++e +l   l pfL +++ +</t>
  </si>
  <si>
    <t xml:space="preserve">  tr|A0A167R   152 -----FTAADVIMMEKQLLA-LLDYNLL--FTETELTEQLMPFLPAPAAA 193  </t>
  </si>
  <si>
    <t xml:space="preserve">                      +  p r                      v    ++++ +D+  + l </t>
  </si>
  <si>
    <t xml:space="preserve">  tr|A0A167R   194 TTPVTTPAR---------------------PVT---SRSIYLDATPPALE 219  </t>
  </si>
  <si>
    <t xml:space="preserve">                                                             r++s+ s+</t>
  </si>
  <si>
    <t xml:space="preserve">  tr|A0A167R   220 ------------------------------------------RSNSASSL 227  </t>
  </si>
  <si>
    <t xml:space="preserve">                   ++ ++ ++t+++++                    +g              </t>
  </si>
  <si>
    <t xml:space="preserve">  tr|A0A167R   228 SSVGTPSSTGPRTP-------------------VDG-------------- 244  </t>
  </si>
  <si>
    <t xml:space="preserve">                                               +               +++ +s</t>
  </si>
  <si>
    <t xml:space="preserve">  tr|A0A167R   245 ----------------------------Y---------------APSSAS 251  </t>
  </si>
  <si>
    <t xml:space="preserve">                    ++++s++                                          </t>
  </si>
  <si>
    <t xml:space="preserve">  tr|A0A167R   252 FTSSPSPL------------------------------------------ 259  </t>
  </si>
  <si>
    <t xml:space="preserve">                    +     +m+++ ++R+     </t>
  </si>
  <si>
    <t xml:space="preserve">  tr|A0A167R   260 -R-----SMSEEKLSRFYL    272  </t>
  </si>
  <si>
    <t>tr|A0A0G2E7N6|A0A0G2E7N6_9PEZI: domain 1 of 1, from 1 to 267: score 59.7, E = 1.4e-14</t>
  </si>
  <si>
    <t xml:space="preserve">                      ms++++              + q+++w  ++ ++a            </t>
  </si>
  <si>
    <t xml:space="preserve">  tr|A0A0G2E     1    MSASYWS-------------SSQRRFWTYTKPELA------------ 22   </t>
  </si>
  <si>
    <t xml:space="preserve">                                   ++  +       +e  +l     pl++ rL+ iy</t>
  </si>
  <si>
    <t xml:space="preserve">  tr|A0A0G2E    23 --------------QIRRSLE-------DEIKELVQKY-PLPDRRLLHIY 50   </t>
  </si>
  <si>
    <t xml:space="preserve">  tr|A0A0G2E    51 FCSQLNKLVRRLKLSQQAVATAQVYIRRVYTKIEIRR------------- 87   </t>
  </si>
  <si>
    <t xml:space="preserve">                   ++p +++ +AL+lA            +++                     </t>
  </si>
  <si>
    <t xml:space="preserve">  tr|A0A0G2E    88 TNPNLVIVTALYLA------------YII--------------------- 104  </t>
  </si>
  <si>
    <t xml:space="preserve">                                               +++ ++l+++E+ L++++++ql</t>
  </si>
  <si>
    <t xml:space="preserve">  tr|A0A0G2E   105 ----------------------------LPDTSKLGECEFSLISEMNSQL 126  </t>
  </si>
  <si>
    <t xml:space="preserve">                   +++hpyr L dl+          L+  +  +   a  v++D+++t+lp  </t>
  </si>
  <si>
    <t xml:space="preserve">  tr|A0A0G2E   127 IIHHPYRSLLDLQTS------FKLTHEEYAQ---AEYVINDHYLTDLP-- 165  </t>
  </si>
  <si>
    <t xml:space="preserve">                                              ++++  +  ++ + a + + + +</t>
  </si>
  <si>
    <t xml:space="preserve">  tr|A0A0G2E   166 --------------------------LLHPPHVIAIAAMVIAVTLGPTQA 189  </t>
  </si>
  <si>
    <t xml:space="preserve">                   +   + +a++ s            + +   ++g+    +ga+p k q + </t>
  </si>
  <si>
    <t xml:space="preserve">  tr|A0A0G2E   190 GINLLTAANMQS------------AMSGLSQAGS----SGASPVKMQHLM 223  </t>
  </si>
  <si>
    <t xml:space="preserve">  tr|A0A0G2E   224 NWL-----------------------A----------------DSSVDIE 234  </t>
  </si>
  <si>
    <t xml:space="preserve">                   a+  + qe+++++e++e++ ++                            </t>
  </si>
  <si>
    <t xml:space="preserve">  tr|A0A0G2E   235 AVADCVQEMVSLYEVWEQYNEK---------------------------I 257  </t>
  </si>
  <si>
    <t xml:space="preserve">                          ++    R+ k   </t>
  </si>
  <si>
    <t xml:space="preserve">  tr|A0A0G2E   258 -------CKDQINRFIK    267  </t>
  </si>
  <si>
    <t>tr|G0R737|G0R737_HYPJQ: domain 1 of 1, from 60 to 347: score 59.5, E = 1.7e-14</t>
  </si>
  <si>
    <t xml:space="preserve">  tr|G0R737|    60    VSSQQTP-----SRSGEETPLALPNQWFFTTDEVL------------ 89   </t>
  </si>
  <si>
    <t xml:space="preserve">  tr|G0R737|    90 --------------STPSIID----------------GISPAEERLRRAK 109  </t>
  </si>
  <si>
    <t xml:space="preserve">  tr|G0R737|   110 GINFIYQAGVMLDLPQITLWVAGVFFHRFYMRCSMVQ----DKG-----G 150  </t>
  </si>
  <si>
    <t xml:space="preserve">  tr|G0R737|   151 IHHYNIAATSLFLANK-TEENCRKTKEII--------------------- 178  </t>
  </si>
  <si>
    <t xml:space="preserve">  tr|G0R737|   179 ---IAVARVAQKNTKLII---DEQSKEYWRWRDSILTYEEVMLEQLAFDL 222  </t>
  </si>
  <si>
    <t xml:space="preserve">                    +  pyr+L +l  q+e+   + Lr +       aw++ +D+ +t lp  </t>
  </si>
  <si>
    <t xml:space="preserve">  tr|G0R737|   223 MIDNPYRHLFELLGQLEVIHNKQLRQA-------AWAFCNDACLTALP-- 263  </t>
  </si>
  <si>
    <t xml:space="preserve">  tr|G0R737|   264 ----------------------------------LLIEARDVAISSIYFA 279  </t>
  </si>
  <si>
    <t xml:space="preserve">                   +a                       + +i+d +g              ++</t>
  </si>
  <si>
    <t xml:space="preserve">  tr|G0R737|   280 CAHT---------------------NQQIDDVNG--------------EA 294  </t>
  </si>
  <si>
    <t xml:space="preserve">                    w+                                      + ++e+  a</t>
  </si>
  <si>
    <t xml:space="preserve">  tr|G0R737|   295 WWK-----------------------F--------------LKGSEECCA 307  </t>
  </si>
  <si>
    <t xml:space="preserve">  tr|G0R737|   308 KAIETMRQFYTENPLRKQNPSL---------------------------P 330  </t>
  </si>
  <si>
    <t xml:space="preserve">                    ++ +    + + + l+   </t>
  </si>
  <si>
    <t xml:space="preserve">  tr|G0R737|   331 SPAFHLENTRRRHDALN    347  </t>
  </si>
  <si>
    <t>tr|A0A0A1TIV4|A0A0A1TIV4_9HYPO: domain 1 of 1, from 46 to 391: score 59.4, E = 1.8e-14</t>
  </si>
  <si>
    <t xml:space="preserve">                   *-&gt;mssrptppaslvPsslhqaaltql........vkwlvsrdmiayLAi</t>
  </si>
  <si>
    <t xml:space="preserve">                        s++t p+++   s+ q++ +++++++ +++ +w ++  +++    </t>
  </si>
  <si>
    <t xml:space="preserve">  tr|A0A0A1T    46    QHSSRTSPPRPHRASATQSPRASRpespipdpNQWSFTSNEVL---- 88   </t>
  </si>
  <si>
    <t xml:space="preserve">                                          tPs+                  Gl+lE</t>
  </si>
  <si>
    <t xml:space="preserve">  tr|A0A0A1T    89 ----------------------STPSVID----------------GLSLE 100  </t>
  </si>
  <si>
    <t xml:space="preserve">                    erL ++++++fI ++g+++ +++ TL  a v+++Rf++r s+v+    +</t>
  </si>
  <si>
    <t xml:space="preserve">  tr|A0A0A1T   101 EERLRRAKGVNFIYQAGVMLDLPQITLWVAGVFFHRFYMRYSMVQ----E 146  </t>
  </si>
  <si>
    <t xml:space="preserve">                    +       + ++i+++AL+l  K +e+  +k+K+++             </t>
  </si>
  <si>
    <t xml:space="preserve">  tr|A0A0A1T   147 KG-----GIHHYNIAATALFLGNK-VEENCRKTKDII------------- 177  </t>
  </si>
  <si>
    <t xml:space="preserve">                              +  + v+ +  k ++   d++++  ++++d+++  E  +</t>
  </si>
  <si>
    <t xml:space="preserve">  tr|A0A0A1T   178 -----------IAVAKVAQKNAKLII---DEQSKEYWRWRDSILTYEETM 213  </t>
  </si>
  <si>
    <t xml:space="preserve">                   Le l f+l +  pyr+L +l  q++ +  + Lr +       aw++ +D+</t>
  </si>
  <si>
    <t xml:space="preserve">  tr|A0A0A1T   214 LEQLTFDLMIDNPYRHLFELLGQLGIVHNKVLRQA-------AWSFCNDA 256  </t>
  </si>
  <si>
    <t xml:space="preserve">                    +tslp                                     ++++  +</t>
  </si>
  <si>
    <t xml:space="preserve">  tr|A0A0A1T   257 CLTSLP------------------------------------LLIEARDV 270  </t>
  </si>
  <si>
    <t xml:space="preserve">                   esgtsvlgsaskpdtasssstSvaesssdevesel..eitdgggpassng</t>
  </si>
  <si>
    <t xml:space="preserve">                   ++ + + +s      +   +         +v+ ++  +  dg+++  s+ </t>
  </si>
  <si>
    <t xml:space="preserve">  tr|A0A0A1T   271 AISAIFFSSIHT---NQQIE---------DVRGDPwwRYLDGDEGRCSSA 308  </t>
  </si>
  <si>
    <t xml:space="preserve">                    e  +   v  ++  ++q  s+S +                 +  +  +d</t>
  </si>
  <si>
    <t xml:space="preserve">  tr|A0A0A1T   309 IEVMRQFYVENPL--RKQNPSISSPAF---------F----LEATRKRGD 343  </t>
  </si>
  <si>
    <t xml:space="preserve">                   ++ ++ ++++++    ++ ++    +++++ +gd+ +         +ae </t>
  </si>
  <si>
    <t xml:space="preserve">  tr|A0A0A1T   344 TLLSQTETLSSSNATPMDRAS----RSPRPPNGDTHR---------HAEP 380  </t>
  </si>
  <si>
    <t xml:space="preserve">                            +       ++ +++R+ +   </t>
  </si>
  <si>
    <t xml:space="preserve">  tr|A0A0A1T   381 ---------R-------SRAELSREAY    391  </t>
  </si>
  <si>
    <t>tr|A0A0F7ZQ57|A0A0F7ZQ57_9HYPO: domain 1 of 1, from 65 to 389: score 59.3, E = 1.9e-14</t>
  </si>
  <si>
    <t xml:space="preserve">                      +s++ +            +   +  +w+++ +++             </t>
  </si>
  <si>
    <t xml:space="preserve">  tr|A0A0F7Z    65    PSQSGRQ-----------SSMPPINQWFFTSEEVN------------ 88   </t>
  </si>
  <si>
    <t xml:space="preserve">                                  tPs                   G+p   erL +++</t>
  </si>
  <si>
    <t xml:space="preserve">  tr|A0A0F7Z    89 --------------STPSIVD----------------GIPPSEERLRRAK 108  </t>
  </si>
  <si>
    <t xml:space="preserve">  tr|A0A0F7Z   109 GINFIYQAGVMLDLPQITLWVAGVFFHRFYMRCSMVP----EKG-----G 149  </t>
  </si>
  <si>
    <t xml:space="preserve">  tr|A0A0F7Z   150 IHHYNIAATALFLANK-VEENCRKTKDII--------------------- 177  </t>
  </si>
  <si>
    <t xml:space="preserve">                      +  + v+ +  k ++   d++++  ++++d+++  E  +Le l f+l</t>
  </si>
  <si>
    <t xml:space="preserve">  tr|A0A0F7Z   178 ---IAVAKVAQKNAKLII---DEQSKEYWRWRDSILTYEESMLEQLTFDL 221  </t>
  </si>
  <si>
    <t xml:space="preserve">  tr|A0A0F7Z   222 MIDNPYRHLFELLGQLDIVHNKHLRQA-------AWAFCNDACLTALP-- 262  </t>
  </si>
  <si>
    <t xml:space="preserve">                                            a+    S++  +sv      + ++g</t>
  </si>
  <si>
    <t xml:space="preserve">  tr|A0A0F7Z   263 ---------------------LLIEARDVAISAIFFASVHTNQQIDDIHG 291  </t>
  </si>
  <si>
    <t xml:space="preserve">                    a + +++++                 + t + +           + r  </t>
  </si>
  <si>
    <t xml:space="preserve">  tr|A0A0F7Z   292 DAWWKYLNGDED---------------RCTRAIE-----------VMRQF 315  </t>
  </si>
  <si>
    <t xml:space="preserve">                   y e                       +      + +    ++p+P+  ++</t>
  </si>
  <si>
    <t xml:space="preserve">  tr|A0A0F7Z   316 YTE-----------------------N------PLRKQNPSLPSPAFFLE 336  </t>
  </si>
  <si>
    <t xml:space="preserve">                       +   h+++ +  +  +g+ +   R s s+a    ++          </t>
  </si>
  <si>
    <t xml:space="preserve">  tr|A0A0F7Z   337 NTRRRADTHLSQPDTLSSTGGTPMDVDRASRSPAARMNGG---------T 377  </t>
  </si>
  <si>
    <t xml:space="preserve">                        + g+++++R+ +   </t>
  </si>
  <si>
    <t xml:space="preserve">  tr|A0A0F7Z   378 -----DKGGEVRERDSD    389  </t>
  </si>
  <si>
    <t>tr|A0A0B4H4S3|A0A0B4H4S3_9HYPO: domain 1 of 1, from 64 to 394: score 58.4, E = 3.6e-14</t>
  </si>
  <si>
    <t xml:space="preserve">                       +++p+        s h++ +t   +w ++ ++++            </t>
  </si>
  <si>
    <t xml:space="preserve">  tr|A0A0B4H    64    NEQSPAQ-------SGHNSQSTVANQWSFTSEEVV------------ 91   </t>
  </si>
  <si>
    <t xml:space="preserve">                                  tPs+                  Glp   erL +++</t>
  </si>
  <si>
    <t xml:space="preserve">  tr|A0A0B4H    92 --------------STPSVID----------------GLPPSEERLRRSK 111  </t>
  </si>
  <si>
    <t xml:space="preserve">  tr|A0A0B4H   112 GVNFIYQAGVMLDLPQITLWVAGVFFHRFFMRFSMVQ----EKG-----G 152  </t>
  </si>
  <si>
    <t xml:space="preserve">  tr|A0A0B4H   153 IHHYNIAATALFLANK-VEENCRKTKEII--------------------- 180  </t>
  </si>
  <si>
    <t xml:space="preserve">                         + +++ +++  l   d++++  ++++d+++  E ++Le l f+l</t>
  </si>
  <si>
    <t xml:space="preserve">  tr|A0A0B4H   181 -----IAVAKVAQKNAKL-EIDEQSKEYWRWRDSILTYEEIMLEQLTFDL 224  </t>
  </si>
  <si>
    <t xml:space="preserve">                    +  pyr+L +l  q+  +  + Lr +       aw++ +D+ +t  p  </t>
  </si>
  <si>
    <t xml:space="preserve">  tr|A0A0B4H   225 MIDNPYRHLFELLGQLDIVHNKNLRQA-------AWAFCNDACLTAIP-- 265  </t>
  </si>
  <si>
    <t xml:space="preserve">  tr|A0A0B4H   266 -------------------------------------------------L 266  </t>
  </si>
  <si>
    <t xml:space="preserve">                   + + +d+a s        + ++v +  +i+d +g       ep  ++   </t>
  </si>
  <si>
    <t xml:space="preserve">  tr|A0A0B4H   267 LIEARDVAISAI------FFASVHTHQQIDDING-------EPWWRYLNG 303  </t>
  </si>
  <si>
    <t xml:space="preserve">                     e         +++    +     ++      + +    ++p+P+ +++</t>
  </si>
  <si>
    <t xml:space="preserve">  tr|A0A0B4H   304 DEE-------RCTNAIE--VMRQFYTE-----NPLRKQNPSLPSPAFDLE 339  </t>
  </si>
  <si>
    <t xml:space="preserve">                   apvsssqehivt.DelsegksgsgdrraRfslsaagaqaerEtvapsfkv</t>
  </si>
  <si>
    <t xml:space="preserve">                       +   +++++D ls+        ra +s s+a    +          </t>
  </si>
  <si>
    <t xml:space="preserve">  tr|A0A0B4H   340 NTRRRADTLLSQpDTLSSNGTPMELDRASPSRSPALRPNGA--------- 380  </t>
  </si>
  <si>
    <t xml:space="preserve">                   +    rr+gs +++ m +   </t>
  </si>
  <si>
    <t xml:space="preserve">  tr|A0A0B4H   381 D----RRDGSMPRSPMKR    394  </t>
  </si>
  <si>
    <t>tr|G8YLH6|G8YLH6_PICSO: domain 1 of 1, from 1 to 332: score 58.3, E = 3.7e-14</t>
  </si>
  <si>
    <t xml:space="preserve">                      m  + +             al  ++ ++vs++m+a+L   +  V + </t>
  </si>
  <si>
    <t xml:space="preserve">  tr|G8YLH6|     1    MGVSDRE------------ALRLFSRQPVSQEMVAFLVNTTKSVLQI 35   </t>
  </si>
  <si>
    <t xml:space="preserve">                   dddlvepPpAapLPttPstkpHKsFTrsleqdmlepsGlplEterLpsi.</t>
  </si>
  <si>
    <t xml:space="preserve">                                   +++kp               s +pl + ++++++</t>
  </si>
  <si>
    <t xml:space="preserve">  tr|G8YLH6|    36 ----------------RRKKP---------------SYQPLKDTGMLVSp 54   </t>
  </si>
  <si>
    <t xml:space="preserve">                   .....yletfItklgkssrvqvpTLaTalvYlkRfrtrlspvakGmrkqq</t>
  </si>
  <si>
    <t xml:space="preserve">                    +++  l++fI  l k s+vq pTL+++l++l R+r  l+ +  Gm    </t>
  </si>
  <si>
    <t xml:space="preserve">  tr|G8YLH6|    55 vkgpvALSDFIYRLIKYSNVQTPTLMASLIFLDRLRRILPANSVGMET-- 102  </t>
  </si>
  <si>
    <t xml:space="preserve">                          t+hrifla+Lil aK+l+Dssp nKhw++Y+d+l         </t>
  </si>
  <si>
    <t xml:space="preserve">  tr|G8YLH6|   103 -------TRHRIFLASLILSAKFLNDSSPLNKHWARYTDgL--------- 136  </t>
  </si>
  <si>
    <t xml:space="preserve">                             +S  Evn  e++  + lL +d+   ++ed+l+++l pfL </t>
  </si>
  <si>
    <t xml:space="preserve">  tr|G8YLH6|   137 ----------LSVDEVNMAEREL-IALLKWDIT--IREDELILVLQPFL- 172  </t>
  </si>
  <si>
    <t xml:space="preserve">                   + +   ++ r++     +              + s v+    +p++ ++ </t>
  </si>
  <si>
    <t xml:space="preserve">  tr|G8YLH6|   173 SGIKESIAKRERDESIKKINYY----------RLSNVY---KSPSTGSPS 209  </t>
  </si>
  <si>
    <t xml:space="preserve">                   ++s +                                           ++</t>
  </si>
  <si>
    <t xml:space="preserve">  tr|G8YLH6|   210 FHSIS------------------------------------------SVN 217  </t>
  </si>
  <si>
    <t xml:space="preserve">                   s+ s+ +++s ++t ss +         e  +e+   ++++         </t>
  </si>
  <si>
    <t xml:space="preserve">  tr|G8YLH6|   218 SDMSLRSGGSSSYTLSSLG---------EEHDESGLSMNHS--------- 249  </t>
  </si>
  <si>
    <t xml:space="preserve">                                         sS y  t   +  Gs   k++     + </t>
  </si>
  <si>
    <t xml:space="preserve">  tr|G8YLH6|   250 -------------------ASSSSTYLPTGTRTSEGSAYAKSRKIPYNLH 280  </t>
  </si>
  <si>
    <t xml:space="preserve">                   qPe+ + a++sss+  i    l e+++                       </t>
  </si>
  <si>
    <t xml:space="preserve">  tr|G8YLH6|   281 QPERVPLASKSSSSLNIDPRALKEKYMAH--------------------- 309  </t>
  </si>
  <si>
    <t xml:space="preserve">                    ps   +   S ++     gR+l    </t>
  </si>
  <si>
    <t xml:space="preserve">  tr|G8YLH6|   310 -PSANYNNYSSPSINLMSTGRILV    332  </t>
  </si>
  <si>
    <t>tr|A0A0A1UY42|A0A0A1UY42_9HYPO: domain 1 of 1, from 64 to 349: score 58.3, E = 3.8e-14</t>
  </si>
  <si>
    <t xml:space="preserve">  tr|A0A0A1U    64    NEQSPAQ-------SGHNSQSTVANQWSFTSEEVV------------ 91   </t>
  </si>
  <si>
    <t xml:space="preserve">  tr|A0A0A1U    92 --------------STPSVID----------------GLPPSEERLRRSK 111  </t>
  </si>
  <si>
    <t xml:space="preserve">  tr|A0A0A1U   112 GVNFIYQAGVMLDLPQITLWVAGVFFHRFFMRFSMVQ----EKG-----G 152  </t>
  </si>
  <si>
    <t xml:space="preserve">  tr|A0A0A1U   153 IHHYNIAATALFLANK-VEENCRKTKEII--------------------- 180  </t>
  </si>
  <si>
    <t xml:space="preserve">  tr|A0A0A1U   181 -----IAVAKVAQKNAKL-EIDEQSKEYWRWRDSILTYEEIMLEQLTFDL 224  </t>
  </si>
  <si>
    <t xml:space="preserve">  tr|A0A0A1U   225 MIDNPYRHLFELLGQLDIVHNKNLRQA-------AWAFCNDACLTAIP-- 265  </t>
  </si>
  <si>
    <t xml:space="preserve">  tr|A0A0A1U   266 -------------------------------------------------L 266  </t>
  </si>
  <si>
    <t xml:space="preserve">                   + + +d+a s        + ++v +  +i+d +g              ++</t>
  </si>
  <si>
    <t xml:space="preserve">  tr|A0A0A1U   267 LIEARDVAISAI------FFASVHTHQQIDDING--------------EP 296  </t>
  </si>
  <si>
    <t xml:space="preserve">                    w                        +              + + e+  +</t>
  </si>
  <si>
    <t xml:space="preserve">  tr|A0A0A1U   297 WWR-----------------------Y--------------LNGDEERCT 309  </t>
  </si>
  <si>
    <t xml:space="preserve">                     ++ +        l+++ + +                      ps + +</t>
  </si>
  <si>
    <t xml:space="preserve">  tr|A0A0A1U   310 NAIEVMRQFYTENPLRKQNPSL----------------------PSPAFD 337  </t>
  </si>
  <si>
    <t xml:space="preserve">                            + +++ l    </t>
  </si>
  <si>
    <t xml:space="preserve">  tr|A0A0A1U   338 -----LENTRRRADTLL    349  </t>
  </si>
  <si>
    <t>tr|E9EW39|E9EW39_METRA: domain 1 of 1, from 64 to 349: score 58.3, E = 3.8e-14</t>
  </si>
  <si>
    <t xml:space="preserve">  tr|E9EW39|    64    NEQSPAQ-------SGHNSQSTVANQWSFTSEEVV------------ 91   </t>
  </si>
  <si>
    <t xml:space="preserve">  tr|E9EW39|    92 --------------STPSVID----------------GLPPSEERLRRSK 111  </t>
  </si>
  <si>
    <t xml:space="preserve">  tr|E9EW39|   112 GVNFIYQAGVMLDLPQITLWVAGVFFHRFFMRFSMVQ----EKG-----G 152  </t>
  </si>
  <si>
    <t xml:space="preserve">  tr|E9EW39|   153 IHHYNIAATALFLANK-VEENCRKTKEII--------------------- 180  </t>
  </si>
  <si>
    <t xml:space="preserve">  tr|E9EW39|   181 -----IAVAKVAQKNAKL-EIDEQSKEYWRWRDSILTYEEIMLEQLTFDL 224  </t>
  </si>
  <si>
    <t xml:space="preserve">  tr|E9EW39|   225 MIDNPYRHLFELLGQLDIVHNKNLRQA-------AWAFCNDACLTAIP-- 265  </t>
  </si>
  <si>
    <t xml:space="preserve">  tr|E9EW39|   266 -------------------------------------------------L 266  </t>
  </si>
  <si>
    <t xml:space="preserve">  tr|E9EW39|   267 LIEARDVAISAI------FFASVHTHQQIDDING--------------EP 296  </t>
  </si>
  <si>
    <t xml:space="preserve">  tr|E9EW39|   297 WWR-----------------------Y--------------LNGDEERCT 309  </t>
  </si>
  <si>
    <t xml:space="preserve">  tr|E9EW39|   310 NAIEVMRQFYTENPLRKQNPSL----------------------PSPAFD 337  </t>
  </si>
  <si>
    <t xml:space="preserve">  tr|E9EW39|   338 -----LENTRRRADTLL    349  </t>
  </si>
  <si>
    <t>tr|A0A063BVI9|A0A063BVI9_9HYPO: domain 1 of 1, from 63 to 330: score 58.3, E = 3.8e-14</t>
  </si>
  <si>
    <t xml:space="preserve">                      ++++p+  +s+v  +  +  ++   +w++s d+ +            </t>
  </si>
  <si>
    <t xml:space="preserve">  tr|A0A063B    63    AENSPAR-QSPVAQPRRNGQAAVANQWFFSPDEAQ------------ 96   </t>
  </si>
  <si>
    <t xml:space="preserve">                                  tPs+                  G++   erL +++</t>
  </si>
  <si>
    <t xml:space="preserve">  tr|A0A063B    97 --------------STPSVID----------------GISPSEERLRRAK 116  </t>
  </si>
  <si>
    <t xml:space="preserve">                   +++fI ++g+++ +++ TL  a v+++Rf++r s+ +    + +      </t>
  </si>
  <si>
    <t xml:space="preserve">  tr|A0A063B   117 GVNFIYQAGVMLDLPQITLWVAGVFFHRFFMRFSMIQ----EKG-----G 157  </t>
  </si>
  <si>
    <t xml:space="preserve">  tr|A0A063B   158 IHHYNIAATALFLANK-VEENCRKTKDII--------------------- 185  </t>
  </si>
  <si>
    <t xml:space="preserve">  tr|A0A063B   186 ---IAVAKVAQKNAKLII---DEQSKEYWRWRDSILTYEEVMLEQLTFDL 229  </t>
  </si>
  <si>
    <t xml:space="preserve">                    +  pyr L +l   +  +  ++Lr +       aw++ +D+ +t  p  </t>
  </si>
  <si>
    <t xml:space="preserve">  tr|A0A063B   230 MIDNPYRNLFELLGRLDIVHNKHLRQA-------AWTFCNDACLTAIP-- 270  </t>
  </si>
  <si>
    <t xml:space="preserve">                                                      ++++  +++g+ + +</t>
  </si>
  <si>
    <t xml:space="preserve">  tr|A0A063B   271 ----------------------------------LVIEARDVAIGAIFFA 286  </t>
  </si>
  <si>
    <t xml:space="preserve">                   s                        + +i+d +g              ++</t>
  </si>
  <si>
    <t xml:space="preserve">  tr|A0A063B   287 SVHT---------------------NQQIDDVDG--------------EP 301  </t>
  </si>
  <si>
    <t xml:space="preserve">                    w+                                               </t>
  </si>
  <si>
    <t xml:space="preserve">  tr|A0A063B   302 WWK-----------------------F----------------------- 305  </t>
  </si>
  <si>
    <t xml:space="preserve">                                   +g +g+  +++                      +</t>
  </si>
  <si>
    <t xml:space="preserve">  tr|A0A063B   306 ---------------LNGDEGLCTKAI----------------------E 318  </t>
  </si>
  <si>
    <t xml:space="preserve">                         m+  +v+  l+   </t>
  </si>
  <si>
    <t xml:space="preserve">  tr|A0A063B   319 -----MMHQFYVENPLR    330  </t>
  </si>
  <si>
    <t>sp|O74627|CG1C_SCHPO: domain 1 of 1, from 10 to 304: score 57.5, E = 6.6e-14</t>
  </si>
  <si>
    <t xml:space="preserve">                      + s+ t                   +w +s+d+++            </t>
  </si>
  <si>
    <t xml:space="preserve">  sp|O74627|    10    PGSQNTS------------------QWIISKDQLV------------ 26   </t>
  </si>
  <si>
    <t xml:space="preserve">                                  tPs+                  G+pl+ e  ++++</t>
  </si>
  <si>
    <t xml:space="preserve">  sp|O74627|    27 --------------FTPSALD----------------GIPLDQEEIQRSK 46   </t>
  </si>
  <si>
    <t xml:space="preserve">                   +++fI+++g+++ +++ +LaTa +Y++Rf++r s +              </t>
  </si>
  <si>
    <t xml:space="preserve">  sp|O74627|    47 GCNFIINVGLRLKLPQTALATANIYFHRFYLRFSLKN------------- 83   </t>
  </si>
  <si>
    <t xml:space="preserve">                   +++++++++  +lA K +eDs++k +++v                     </t>
  </si>
  <si>
    <t xml:space="preserve">  sp|O74627|    84 YHYYEVAATCIFLATK-VEDSVRKLRDIV--------------------- 111  </t>
  </si>
  <si>
    <t xml:space="preserve">                      + c+ v+ +  + l    d++++  ++++d ++  E  LLe+l+f++</t>
  </si>
  <si>
    <t xml:space="preserve">  sp|O74627|   112 ---INCAKVAQKNSNVLV---DEQTKEYWRWRDVILYTEEVLLEALCFDF 155  </t>
  </si>
  <si>
    <t xml:space="preserve">                    ++hpy     + ++      ++ ++       +aw++++Ds ++ +   </t>
  </si>
  <si>
    <t xml:space="preserve">  sp|O74627|   156 TVEHPYP---YVLSF--IKKFVADDKN---VTKVAWTYINDSTRSIAC-- 195  </t>
  </si>
  <si>
    <t xml:space="preserve">                                                       +  s +++++++  </t>
  </si>
  <si>
    <t xml:space="preserve">  sp|O74627|   196 ------------------------------------LLYSPKTIAAAAFQ 209  </t>
  </si>
  <si>
    <t xml:space="preserve">                    a++ +  + s t  +     e + ++++++ g            l +  </t>
  </si>
  <si>
    <t xml:space="preserve">  sp|O74627|   210 FALEKNEINLSTTTDGLPVWMEESQVSYEDVKGV---------LTLIDSL 250  </t>
  </si>
  <si>
    <t xml:space="preserve">                   y +                                            +++</t>
  </si>
  <si>
    <t xml:space="preserve">  sp|O74627|   251 YKK-----------------------I-------------------NPSK 258  </t>
  </si>
  <si>
    <t xml:space="preserve">                   apvsssqehivtD.elsegksgsgdrraRfslsaagaqaerEtvapsfkv</t>
  </si>
  <si>
    <t xml:space="preserve">                   +  +  q  +++ +++++g + s                      +s++ </t>
  </si>
  <si>
    <t xml:space="preserve">  sp|O74627|   259 QALPIDQKNGSHAsSVAPGTPSS---------------------LASVST 287  </t>
  </si>
  <si>
    <t xml:space="preserve">                   klsiSrrm....gsglvgRmlk&lt;-*</t>
  </si>
  <si>
    <t xml:space="preserve">                   +     ++++++ s+ + + ++   </t>
  </si>
  <si>
    <t xml:space="preserve">  sp|O74627|   288 Q-----ATpqhqNSSGRTDSFH    304  </t>
  </si>
  <si>
    <t>tr|A0A0H5CIV1|A0A0H5CIV1_CYBJA: domain 1 of 1, from 1 to 301: score 57.3, E = 7.4e-14</t>
  </si>
  <si>
    <t xml:space="preserve">                      ms + ++              + l+k +v+ +mi +L   + +V+ C</t>
  </si>
  <si>
    <t xml:space="preserve">  tr|A0A0H5C     1    MSDSQAL--------------NILMKSPVTPEMINHLVNVTLKVVPC 33   </t>
  </si>
  <si>
    <t xml:space="preserve">                                 +   t+p      s+ +  +++s  +   + Lps  </t>
  </si>
  <si>
    <t xml:space="preserve">  tr|A0A0H5C    34 --------------KKSKTYP------SPPSSPSSHSSKR---NQLPS-- 58   </t>
  </si>
  <si>
    <t xml:space="preserve">                   l tfI+ ++  ++v   TL++++vYl+R+ ++l+++a G+++        </t>
  </si>
  <si>
    <t xml:space="preserve">  tr|A0A0H5C    59 LMTFISRIVRYTNVYTGTLLCTQVYLERLSSKLPKNAEGLPC-------- 100  </t>
  </si>
  <si>
    <t xml:space="preserve">                    t hrifla Li+ aK+ +DsspknKhw++Y+d+l               </t>
  </si>
  <si>
    <t xml:space="preserve">  tr|A0A0H5C   101 -TLHRIFLACLIISAKFNNDSSPKNKHWTRYTDgL--------------- 134  </t>
  </si>
  <si>
    <t xml:space="preserve">                       f ++ vnlme+ qll l ++d+   v+e++l + l + L  ++  +</t>
  </si>
  <si>
    <t xml:space="preserve">  tr|A0A0H5C   135 ----FKLEDVNLMER-QLLQLMNWDIT--VTEEELAHSLKRML-DPIKQD 176  </t>
  </si>
  <si>
    <t xml:space="preserve">                   l   ++yr++    r               v+ ++    lp+++ t+ + </t>
  </si>
  <si>
    <t xml:space="preserve">  tr|A0A0H5C   177 LKQTARYRRAIHKHRN-------------VVNCVVPKCPLPSPMDTPTA- 212  </t>
  </si>
  <si>
    <t xml:space="preserve">                                       q   p+  +   +        r+ s+ s++</t>
  </si>
  <si>
    <t xml:space="preserve">  tr|A0A0H5C   213 ------------------YYQTKYPVYQQQQQQQQQQQQHGRSMSASSIS 244  </t>
  </si>
  <si>
    <t xml:space="preserve">                   ++ s                 ++++s + i++ g+       ++y + + </t>
  </si>
  <si>
    <t xml:space="preserve">  tr|A0A0H5C   245 SLSSS----------------SSMDSISSIDTTGS-------SSYPVNVK 271  </t>
  </si>
  <si>
    <t xml:space="preserve">                   +  +                       +                    ++</t>
  </si>
  <si>
    <t xml:space="preserve">  tr|A0A0H5C   272 VCQL-----------------------Y--------------------PS 278  </t>
  </si>
  <si>
    <t xml:space="preserve">                   ++ ++ +q +                                        </t>
  </si>
  <si>
    <t xml:space="preserve">  tr|A0A0H5C   279 QQKKQVLQQE---------------------------------------- 288  </t>
  </si>
  <si>
    <t xml:space="preserve">                   +     +  + ++  ++    </t>
  </si>
  <si>
    <t xml:space="preserve">  tr|A0A0H5C   289 E-----KFDDLYLPSIWA    301  </t>
  </si>
  <si>
    <t>tr|Q6BI12|Q6BI12_DEBHA: domain 1 of 1, from 1 to 299: score 57.2, E = 8e-14</t>
  </si>
  <si>
    <t xml:space="preserve">                      ms r ++                ++ ++vs +mi++LA  ++ VI+ </t>
  </si>
  <si>
    <t xml:space="preserve">  tr|Q6BI12|     1    MSDREAL--------------RIFSRQPVSEEMISFLASTTSSVIQV 33   </t>
  </si>
  <si>
    <t xml:space="preserve">                                 +tP  +                  ++  + +L+ + </t>
  </si>
  <si>
    <t xml:space="preserve">  tr|Q6BI12|    34 --------------KTPKPHK-----------------VSMNDSNLLISP 52   </t>
  </si>
  <si>
    <t xml:space="preserve">                   let.......fItklgkssrvqvpTLaTalvYlkRfrtrlspvakGmrkq</t>
  </si>
  <si>
    <t xml:space="preserve">                   +++++ + + fI kl k s+vq pTL+++l+Yl ++r  l+ +a Gm   </t>
  </si>
  <si>
    <t xml:space="preserve">  tr|Q6BI12|    53 VCKthvslsvFIKKLIKYSNVQTPTLMASLIYLNKLRNILPANAVGMET- 101  </t>
  </si>
  <si>
    <t xml:space="preserve">                   qQLHIDSctphriflaALilAaKYleDsspknKhwvsYad.lLLqRTAHK</t>
  </si>
  <si>
    <t xml:space="preserve">                           t+hrifl+ALil aK l+Dssp nKhw++Y+d+l        </t>
  </si>
  <si>
    <t xml:space="preserve">  tr|Q6BI12|   102 --------TRHRIFLGALILSAKSLNDSSPMNKHWTKYTDgL-------- 135  </t>
  </si>
  <si>
    <t xml:space="preserve">                              +  +Evn  e++  ++lL +d+   v ed+l+++l pfL</t>
  </si>
  <si>
    <t xml:space="preserve">  tr|Q6BI12|   136 -----------LTIEEVNMAEREL-IGLLKWDIN--VKEDELILVLQPFL 171  </t>
  </si>
  <si>
    <t xml:space="preserve">                   Lerlgfqle........arhpyrtLrd.lkrqkererasgLrlssdvkvr</t>
  </si>
  <si>
    <t xml:space="preserve">                    +++  +++++++++ +a+  y +L++++k++        + +ss + + </t>
  </si>
  <si>
    <t xml:space="preserve">  tr|Q6BI12|   172 -TSIKNNIRkknqdecnAKINYYRLSNtYKCA------GSRSNSSNSISS 214  </t>
  </si>
  <si>
    <t xml:space="preserve">                     ++ ++ s  +sl+                               +s s</t>
  </si>
  <si>
    <t xml:space="preserve">  tr|Q6BI12|   215 IKSSMSLNSSQSSLS------------------------------LHSNS 234  </t>
  </si>
  <si>
    <t xml:space="preserve">                   ++  ++s + ++++  +s  + d  + s++Sv +         l+i++ +</t>
  </si>
  <si>
    <t xml:space="preserve">  tr|Q6BI12|   235 SSSYNLSSFDEQDEYASSSKQ-DRIPLSGKSVNT---------LNIPTEH 274  </t>
  </si>
  <si>
    <t xml:space="preserve">                                 ++  ++             S y  + +nv       </t>
  </si>
  <si>
    <t xml:space="preserve">  tr|Q6BI12|   275 D-------------KAKCMY-------------SNYNQSGINVI------ 292  </t>
  </si>
  <si>
    <t xml:space="preserve">  tr|Q6BI12|     - -------------------------------------------------- -    </t>
  </si>
  <si>
    <t xml:space="preserve">                                   +            +R+l    </t>
  </si>
  <si>
    <t xml:space="preserve">  tr|Q6BI12|   293 ----------------N-----------NERILV    299  </t>
  </si>
  <si>
    <t>tr|M2U3T9|M2U3T9_COCH5: domain 1 of 1, from 1 to 255: score 56.8, E = 1.1e-13</t>
  </si>
  <si>
    <t xml:space="preserve">  tr|M2U3T9|     -    ----------------------------------------------- -    </t>
  </si>
  <si>
    <t xml:space="preserve">  tr|M2U3T9|     - -------------------------------------------------- -    </t>
  </si>
  <si>
    <t xml:space="preserve">                                      +++l+Yl R+r+rl+pvakGmr+        </t>
  </si>
  <si>
    <t xml:space="preserve">  tr|M2U3T9|     1 -------------------MSSLIYLSRLRSRLPPVAKGMRC-------- 23   </t>
  </si>
  <si>
    <t xml:space="preserve">  tr|M2U3T9|    24 -TVHRIFLASLILAAKNLNDSSPKNKHWAKYSSV------------RGYD 60   </t>
  </si>
  <si>
    <t xml:space="preserve">  tr|M2U3T9|    61 NFGFSITEVNLMEK-QLLFLLDWDLR--INTDDLYYHLEPFL-APIRVWQ 106  </t>
  </si>
  <si>
    <t xml:space="preserve">                     ++  ++L++ + +++r  +  L+    +++++++p+ ++s+ + ++  </t>
  </si>
  <si>
    <t xml:space="preserve">  tr|M2U3T9|   107 SRQAEKARLAEKEKELAR-KQYQLTTENLSRSVHTYPS-NSSMSSHAS-- 152  </t>
  </si>
  <si>
    <t xml:space="preserve">  tr|M2U3T9|   153 --------------------RAQRHRMQY-------VPSSRAPSRTPSLS 175  </t>
  </si>
  <si>
    <t xml:space="preserve">  tr|M2U3T9|   176 PPTRSSSASVSSESPSsfhEEPSEAVLHRYDADQGANVVYINGPIPYAAP 225  </t>
  </si>
  <si>
    <t xml:space="preserve">  tr|M2U3T9|   226 KQQHAL-----------------------P-------------------- 232  </t>
  </si>
  <si>
    <t xml:space="preserve">  tr|M2U3T9|   233 --------------------LYEH----------------------QPSK 240  </t>
  </si>
  <si>
    <t xml:space="preserve">  tr|M2U3T9|   241 KVK-----TSAGGIFSRMFG    255  </t>
  </si>
  <si>
    <t>tr|C5MAE1|C5MAE1_CANTT: domain 1 of 1, from 1 to 294: score 56.7, E = 1.2e-13</t>
  </si>
  <si>
    <t xml:space="preserve">                      ms+ ++              + q+ +w  +r  ++            </t>
  </si>
  <si>
    <t xml:space="preserve">  tr|C5MAE1|     1    MSADYWN-------------SSQRNQWQLTRFSLL------------ 22   </t>
  </si>
  <si>
    <t xml:space="preserve">                   dddlvepPpAapLPttPstkpHKsFTrsleqdmlepsGlplEterL....</t>
  </si>
  <si>
    <t xml:space="preserve">                                 + +++ +       l        Gl  + ++   + </t>
  </si>
  <si>
    <t xml:space="preserve">  tr|C5MAE1|    23 --------------EARRKVL-------LLERKMIQNGLIKDYPNIiydy 51   </t>
  </si>
  <si>
    <t xml:space="preserve">                   .psiyletfItklgkssrvqvpTLaTalvYlkRfrtrlspvakGmrkqqQ</t>
  </si>
  <si>
    <t xml:space="preserve">                   + +iyl ++++klg +++ ++ +LaTa +Yl+Rf tr+s+++        </t>
  </si>
  <si>
    <t xml:space="preserve">  tr|C5MAE1|    52 nMRIYLHNLLIKLGRRLNIRQLALATAEIYLTRFLTRVSIKE-------- 93   </t>
  </si>
  <si>
    <t xml:space="preserve">                         ++++ +++ L++A+K +e+++++++ ++s               </t>
  </si>
  <si>
    <t xml:space="preserve">  tr|C5MAE1|    94 -----INVYLLITTCLYVACK-IEECPQHIRLIIS--------------- 122  </t>
  </si>
  <si>
    <t xml:space="preserve">                               E++  +p+  +            ++ +l+++E+ L+e+</t>
  </si>
  <si>
    <t xml:space="preserve">  tr|C5MAE1|   123 ------------EARNIWPEY-I----------PHDVTKLAEFEFYLIEE 149  </t>
  </si>
  <si>
    <t xml:space="preserve">                   lgfqlearhpyrtLrdlkrqker.erasgLrlssdvkvrlawpvlpDsrg</t>
  </si>
  <si>
    <t xml:space="preserve">                   +++ l ++hpy+ L     ++ ++++  g  l++++   +aw+ ++Ds+ </t>
  </si>
  <si>
    <t xml:space="preserve">  tr|C5MAE1|   150 MDSYLLLHHPYKSLIQIRDFLKNnYANYGFKLTEEEL-QNAWSLINDSYI 198  </t>
  </si>
  <si>
    <t xml:space="preserve">                   t+                        L  p+  i+ + +y t+ + +  s</t>
  </si>
  <si>
    <t xml:space="preserve">  tr|C5MAE1|   199 TDVH----------------------LLLPPHTIAIAAIYITIVLKKNLS 226  </t>
  </si>
  <si>
    <t xml:space="preserve">                       +   s+++ta+sss        ++  s+++  ++gg          </t>
  </si>
  <si>
    <t xml:space="preserve">  tr|C5MAE1|   227 HLRQSNNNSNSNTAVSSS-----AVNNNNNSGSNSNNNGG---------- 261  </t>
  </si>
  <si>
    <t xml:space="preserve">                                 +n v++ ++       ++                  </t>
  </si>
  <si>
    <t xml:space="preserve">  tr|C5MAE1|   262 --------------GNTVTNNTT-----NNTTT----------------- 275  </t>
  </si>
  <si>
    <t xml:space="preserve">                                        s g s                        </t>
  </si>
  <si>
    <t xml:space="preserve">  tr|C5MAE1|   276 ---------------------STGESN----------------------- 281  </t>
  </si>
  <si>
    <t xml:space="preserve">                        +     ++g+++  ++l+   </t>
  </si>
  <si>
    <t xml:space="preserve">  tr|C5MAE1|   282 -----E-----ENGKEMNIDDLM    294  </t>
  </si>
  <si>
    <t>tr|G8BAT4|G8BAT4_CANPC: domain 1 of 1, from 1 to 344: score 56.6, E = 1.2e-13</t>
  </si>
  <si>
    <t xml:space="preserve">  tr|G8BAT4|     1    MSADYWN-------------SSQRNQWQLTRYSLL------------ 22   </t>
  </si>
  <si>
    <t xml:space="preserve">                                 + +++         le  m  +  ++ +t+  + + </t>
  </si>
  <si>
    <t xml:space="preserve">  tr|G8BAT4|    23 --------------EARRKII------YLERKMIQNGLIK-DTPHInydy 51   </t>
  </si>
  <si>
    <t xml:space="preserve">                   + +iyl ++  klg +++v++++ aTa vY +Rf tr s ++        </t>
  </si>
  <si>
    <t xml:space="preserve">  tr|G8BAT4|    52 nMRIYLHNLVLKLGRRMNVRQVAIATAEVYCTRFLTRASLKE-------- 93   </t>
  </si>
  <si>
    <t xml:space="preserve">                         ++++  ++ L++A+K +e+++++++ +vs               </t>
  </si>
  <si>
    <t xml:space="preserve">  tr|G8BAT4|    94 -----INVYLLVTTCLYVACK-IEECPQHIRLIVS--------------- 122  </t>
  </si>
  <si>
    <t xml:space="preserve">                               E++ ++p+  +            ++ +l+++E+ L+e+</t>
  </si>
  <si>
    <t xml:space="preserve">  tr|G8BAT4|   123 ------------EARNLWPEY-I----------PQDVTKLAEFEFYLIEE 149  </t>
  </si>
  <si>
    <t xml:space="preserve">                   +++ l ++hpy+ L  lk  +e    +   + sd+++ ++w+ ++Ds+ t</t>
  </si>
  <si>
    <t xml:space="preserve">  tr|G8BAT4|   150 MDSYLLLHHPYKSLLQLKHYFEQKYDVYGFKLSDEEMQNCWSLINDSYIT 199  </t>
  </si>
  <si>
    <t xml:space="preserve">                   +l                              + ++ ++ +++ +   + </t>
  </si>
  <si>
    <t xml:space="preserve">  tr|G8BAT4|   200 DLH----------------------------LLLPPHIIAVAAIYITIVL 221  </t>
  </si>
  <si>
    <t xml:space="preserve">                      l+ + +   ++ s  S a    ++    ++  +  g as  ++++  </t>
  </si>
  <si>
    <t xml:space="preserve">  tr|G8BAT4|   222 KKNLSQLKNKEENGVSNNSIANNVDSNNPQSSYTQNTAG-ASVKSGSTVS 270  </t>
  </si>
  <si>
    <t xml:space="preserve">                   + ++  +                    ++      +k+ ++ e  +k+ +</t>
  </si>
  <si>
    <t xml:space="preserve">  tr|G8BAT4|   271 DNKELNID-------------------DLINL---SKPNSQEEDASKAKS 298  </t>
  </si>
  <si>
    <t xml:space="preserve">                    + +++  +s+q       +s+++ + gd                  ++ </t>
  </si>
  <si>
    <t xml:space="preserve">  tr|G8BAT4|   299 NEVSPSKNNSTQ-------VSNPQHHQGDANQ---------------QQS 326  </t>
  </si>
  <si>
    <t xml:space="preserve">                   s k      + +   lv  +l+   </t>
  </si>
  <si>
    <t xml:space="preserve">  tr|G8BAT4|   327 STKTT----HTTAQDLVNFDLD    344  </t>
  </si>
  <si>
    <t>tr|G3ATD6|G3ATD6_SPAPN: domain 1 of 1, from 1 to 291: score 56.5, E = 1.3e-13</t>
  </si>
  <si>
    <t xml:space="preserve">                      ms r ++              + ++ + vs +m+ +L   +  +I+ </t>
  </si>
  <si>
    <t xml:space="preserve">  tr|G3ATD6|     1    MSDREAL--------------AIFSRQRVSSEMVNFLVATTNSIIQI 33   </t>
  </si>
  <si>
    <t xml:space="preserve">                         p+  ++  t  ++++                 + ++ ++  s  </t>
  </si>
  <si>
    <t xml:space="preserve">  tr|G3ATD6|    34 -----KPAKPVS--TKHHNQL-----------------IITPHNNTIS-- 57   </t>
  </si>
  <si>
    <t xml:space="preserve">                   l +fI++l   s+vqvpTL+++lvYl ++r  l+ +a Gm          </t>
  </si>
  <si>
    <t xml:space="preserve">  tr|G3ATD6|    58 LTDFIHNLINYSNVQVPTLMATLVYLNKLRNLLPANAIGMET-------- 99   </t>
  </si>
  <si>
    <t xml:space="preserve">                    t+hrifl++LilAaK l+Dssp nKhw++Y+d+l               </t>
  </si>
  <si>
    <t xml:space="preserve">  tr|G3ATD6|   100 -TRHRIFLSTLILAAKSLNDSSPLNKHWTKYTDgL--------------- 133  </t>
  </si>
  <si>
    <t xml:space="preserve">                       +S+ Evn  e++  l lL + +   + + +l++ l pfL e++  q</t>
  </si>
  <si>
    <t xml:space="preserve">  tr|G3ATD6|   134 ----LSQQEVNMAEREL-LSLLKWNIN--IKHQELIIALQPFL-EPIK-Q 174  </t>
  </si>
  <si>
    <t xml:space="preserve">                   + +r+++r     ++++     + L+  s+++    w++     +ts++ </t>
  </si>
  <si>
    <t xml:space="preserve">  tr|G3ATD6|   175 SLLRERQR-----ESEQRANYYKLLQAQSKSN----WSI-----RTSKS- 209  </t>
  </si>
  <si>
    <t xml:space="preserve">                                                         svs   s +s+ </t>
  </si>
  <si>
    <t xml:space="preserve">  tr|G3ATD6|   210 --------------------------------------SVSSNYSLDSSY 221  </t>
  </si>
  <si>
    <t xml:space="preserve">                   +  s++++a +++ S+++ss         i + ++               </t>
  </si>
  <si>
    <t xml:space="preserve">  tr|G3ATD6|   222 SVSSNLSLARGMPHSASSSS---------IISENE--------------- 247  </t>
  </si>
  <si>
    <t xml:space="preserve">                    +                                               v</t>
  </si>
  <si>
    <t xml:space="preserve">  tr|G3ATD6|   248 -EYD-----------------------L---------------------V 252  </t>
  </si>
  <si>
    <t xml:space="preserve">                   +++v++s  ++   ++ +++ +                       p +k </t>
  </si>
  <si>
    <t xml:space="preserve">  tr|G3ATD6|   253 PKRVPLSNKSV---NVLHQQQH-----------------------PPVKM 276  </t>
  </si>
  <si>
    <t xml:space="preserve">                   klsiSrrmgs.glvgRmlk&lt;-*</t>
  </si>
  <si>
    <t xml:space="preserve">                   k    r+++s +l++       </t>
  </si>
  <si>
    <t xml:space="preserve">  tr|G3ATD6|   277 K----RSTHSfNLLSSRIF    291  </t>
  </si>
  <si>
    <t>tr|A0A165CNL7|A0A165CNL7_9BASI: domain 1 of 1, from 1 to 241: score 56.4, E = 1.4e-13</t>
  </si>
  <si>
    <t xml:space="preserve">                                                      mi+y A +av VI  </t>
  </si>
  <si>
    <t xml:space="preserve">  tr|A0A165C     1    --------------------------------MISYIAEQAVAVIGV 15   </t>
  </si>
  <si>
    <t xml:space="preserve">                   d...ddlvepP..pAap.LPttPstkpHKs.FTrsleqdmlepsGlplEt</t>
  </si>
  <si>
    <t xml:space="preserve">                   d ++dd  + P ++Aa++LPt+P+t   K  F   ++  +    + ++E </t>
  </si>
  <si>
    <t xml:space="preserve">  tr|A0A165C    16 DagsDDETPEPlrAAAStLPTPPATPV-KGaF---DTLNQYQKEA-REEK 60   </t>
  </si>
  <si>
    <t xml:space="preserve">                    +Lps  l+tfI  l++ s+vq pTL+++l +l+R++ +l+ +akG ++ </t>
  </si>
  <si>
    <t xml:space="preserve">  tr|A0A165C    61 DGLPS--LDTFIRRLCEYSNVQAPTLLCTLLFLHRLKAKLPVMAKGIPC- 107  </t>
  </si>
  <si>
    <t xml:space="preserve">                   qQLHIDSctphriflaALilAaKYleDsspknKhwvsYa.dlLLqRTAHK</t>
  </si>
  <si>
    <t xml:space="preserve">                           t+hr+fla+Li+AaKYl+DsspknKhw++Y+++l        </t>
  </si>
  <si>
    <t xml:space="preserve">  tr|A0A165C   108 --------TRHRVFLATLIVAAKYLNDSSPKNKHWTRYTnAL-------- 141  </t>
  </si>
  <si>
    <t xml:space="preserve">                              fS +Evnlme++ l  lLd dlr  +se +l+ h+ pf+</t>
  </si>
  <si>
    <t xml:space="preserve">  tr|A0A165C   142 -----------FSNAEVNLMEKQLLM-LLDFDLR--FSEAELIEHCKPFM 177  </t>
  </si>
  <si>
    <t xml:space="preserve">                         +  +r ++ +  +++r+    ++   ++s++ + +++ p +p +</t>
  </si>
  <si>
    <t xml:space="preserve">  tr|A0A165C   178 ------PGSPRVKEQRSDAVSRV----ARATAARSPKGRTAPQMPPTPPH 217  </t>
  </si>
  <si>
    <t xml:space="preserve">                      + p                                            </t>
  </si>
  <si>
    <t xml:space="preserve">  tr|A0A165C   218 EINLGP-------------------------------------------- 223  </t>
  </si>
  <si>
    <t xml:space="preserve">                          + +s +++a++ s                              </t>
  </si>
  <si>
    <t xml:space="preserve">  tr|A0A165C   224 -------APLSLRSLATRLS------------------------------ 236  </t>
  </si>
  <si>
    <t xml:space="preserve">                                                   n++               </t>
  </si>
  <si>
    <t xml:space="preserve">  tr|A0A165C   237 --------------------------------NTH--------------- 239  </t>
  </si>
  <si>
    <t xml:space="preserve">  tr|A0A165C     - -------------------------------------------------- -    </t>
  </si>
  <si>
    <t xml:space="preserve">                                               </t>
  </si>
  <si>
    <t xml:space="preserve">  tr|A0A165C   240 -------I----------------S    241  </t>
  </si>
  <si>
    <t>tr|G2X2A8|G2X2A8_VERDV: domain 1 of 1, from 65 to 375: score 56.2, E = 1.6e-13</t>
  </si>
  <si>
    <t xml:space="preserve">  tr|G2X2A8|    65    ASQSSSK------SDAHMTATTPRGQWYFSHDEVL------------ 93   </t>
  </si>
  <si>
    <t xml:space="preserve">  tr|G2X2A8|    94 ---------SSP------TIL---------------DGISPAEERLRRAK 113  </t>
  </si>
  <si>
    <t xml:space="preserve">  tr|G2X2A8|   114 GVNFIYQAGVMLDLPQITLWVAGVFFHRFYMRYSMVE----ERG-----G 154  </t>
  </si>
  <si>
    <t xml:space="preserve">  tr|G2X2A8|   155 IHHYNIAATALFLANK-TEENCRKTKEII--------------------- 182  </t>
  </si>
  <si>
    <t xml:space="preserve">  tr|G2X2A8|   183 -----ITVAKVAQKNsQLI--IDEQSKEYWRWRDNILAYEELMLELLTFD 225  </t>
  </si>
  <si>
    <t xml:space="preserve">                   l ++ py +L +l  q+e++  + Lr s       aw++ +D+ +t  p </t>
  </si>
  <si>
    <t xml:space="preserve">  tr|G2X2A8|   226 LMVENPYHRLFELLGQLELVHNKRLRQS-------AWAFCNDVCLTTMP- 267  </t>
  </si>
  <si>
    <t xml:space="preserve">                                                              e ++ ++</t>
  </si>
  <si>
    <t xml:space="preserve">  tr|G2X2A8|   268 ----------------------------------------LLLEPQDIAV 277  </t>
  </si>
  <si>
    <t xml:space="preserve">                   ++   ++ +++        s +++e+   +  g++   s  a   ++   </t>
  </si>
  <si>
    <t xml:space="preserve">  tr|G2X2A8|   278 AAIFFASIHTDYK-----ISDRNGEAWWIALKGNE---SRCARAIDIAQQ 319  </t>
  </si>
  <si>
    <t xml:space="preserve">                    y e                       +      + +    ++p+P+ ++</t>
  </si>
  <si>
    <t xml:space="preserve">  tr|G2X2A8|   320 FYTE-----------------------N------PLKKQNPSLPSPAFDI 340  </t>
  </si>
  <si>
    <t xml:space="preserve">  tr|G2X2A8|   341 ESTRRPR------DPLPGDNMSSTAGT----------------------- 361  </t>
  </si>
  <si>
    <t xml:space="preserve">  tr|G2X2A8|   362 P----RDATLSPRMRAAN    375  </t>
  </si>
  <si>
    <t>tr|N1PIV4|N1PIV4_DOTSN: domain 1 of 1, from 15 to 364: score 56.1, E = 1.7e-13</t>
  </si>
  <si>
    <t xml:space="preserve">                      +++r +p      +s +  ++ +  +w +s  ++a            </t>
  </si>
  <si>
    <t xml:space="preserve">  tr|N1PIV4|    15    PATRQRP------KSPNRVLAEAEAQWIFSEAELA------------ 43   </t>
  </si>
  <si>
    <t xml:space="preserve">                                  tPs +                 G+ +  e+  +++</t>
  </si>
  <si>
    <t xml:space="preserve">  tr|N1PIV4|    44 --------------NTPSIQD----------------GMTQVEEKEYRAK 63   </t>
  </si>
  <si>
    <t xml:space="preserve">                   +++fI ++g+++ +++ TL Ta+++++Rf +r s +  +   +       </t>
  </si>
  <si>
    <t xml:space="preserve">  tr|N1PIV4|    64 GVNFIVQVGVMLKLPQLTLSTASILFQRFLMRASLKKERNGIPK------ 107  </t>
  </si>
  <si>
    <t xml:space="preserve">                    + + ++++AL+l  K +e+s +k+K+++                     </t>
  </si>
  <si>
    <t xml:space="preserve">  tr|N1PIV4|   108 LHHYQAAATALFLSTK-VEESCRKMKELI--------------------- 135  </t>
  </si>
  <si>
    <t xml:space="preserve">                      +  c+v+ + p+  +   d++++d + ++d +   E++LLe l+f+l</t>
  </si>
  <si>
    <t xml:space="preserve">  tr|N1PIV4|   136 ---LAFCRVAQKNPNLQI---DEQSKDWWKWRDCIMLNEDILLETLCFDL 179  </t>
  </si>
  <si>
    <t xml:space="preserve">                    ++ p rtL d   ++++e ++ Lr++       aw+++ Ds  t+l   </t>
  </si>
  <si>
    <t xml:space="preserve">  tr|N1PIV4|   180 TVESPHRTLFDMLKFFGLEHSKRLRNA-------AWAFVTDSNNTQLC-- 220  </t>
  </si>
  <si>
    <t xml:space="preserve">                                       L  + + i+ +S y     + ++ ++++++</t>
  </si>
  <si>
    <t xml:space="preserve">  tr|N1PIV4|   221 --------------------LLVNSRTIAAASLYAACKYCEVtirdndkg 250  </t>
  </si>
  <si>
    <t xml:space="preserve">                   ....esgtsvlgsaskpdtasssstSvaesssdeveseleitdgggpass</t>
  </si>
  <si>
    <t xml:space="preserve">                   ++  es+   l+  +++  +++   ++a++  ++ +s++ + dg+g +  </t>
  </si>
  <si>
    <t xml:space="preserve">  tr|N1PIV4|   251 qpwwESFHVRLREIRRAVEHMAANYDTASKKFNGISSASGASDGNG-SIY 299  </t>
  </si>
  <si>
    <t xml:space="preserve">                    g  p+ +   ++w             s+         +           </t>
  </si>
  <si>
    <t xml:space="preserve">  tr|N1PIV4|   300 PGLTPGMDGANDGWD------------ST---------R----------- 317  </t>
  </si>
  <si>
    <t xml:space="preserve">                   kddkpqPevsvaa.pvsssqehivtDelsegksgsgdrraRfslsaagaq</t>
  </si>
  <si>
    <t xml:space="preserve">                       + ++++ +  +++++ + +++  +  ++++                </t>
  </si>
  <si>
    <t xml:space="preserve">  tr|N1PIV4|   318 ----AKSASPFPRiSSERRHSNASSIGVKRERDE---------------- 347  </t>
  </si>
  <si>
    <t xml:space="preserve">                         +p ++ +      m + l ++      </t>
  </si>
  <si>
    <t xml:space="preserve">  tr|N1PIV4|   348 ------QPFQADE-----HMNGVLKEE--A    364  </t>
  </si>
  <si>
    <t>tr|A0A067QDB9|A0A067QDB9_9HOMO: domain 1 of 1, from 14 to 227: score 55.5, E = 2.6e-13</t>
  </si>
  <si>
    <t xml:space="preserve">                         + ++                   ++ s  +++            </t>
  </si>
  <si>
    <t xml:space="preserve">  tr|A0A067Q    14    ---NVAD-------------------EPKSSHKFS------------ 26   </t>
  </si>
  <si>
    <t xml:space="preserve">                               LPt+P+t        sl+ ++  ps  +     Lps  </t>
  </si>
  <si>
    <t xml:space="preserve">  tr|A0A067Q    27 ------------LPTPPHTPH----KPSLQEQQDVPSTTS-----LPS-- 53   </t>
  </si>
  <si>
    <t xml:space="preserve">                   le+fI+k++ +s+vq  TL+T+ +Yl+R+ ++l+ +akGm          </t>
  </si>
  <si>
    <t xml:space="preserve">  tr|A0A067Q    54 LEQFIIKIAHASNVQPATLLTTVIYLERLNSKLPTMAKGM-A-------- 94   </t>
  </si>
  <si>
    <t xml:space="preserve">  tr|A0A067Q    95 CTRHRVFLATLIVAAKYLNDSSPKNKHWAAYASI---------------- 128  </t>
  </si>
  <si>
    <t xml:space="preserve">                      f  +E+nlme+ qll+lL+ydlr  ++e ++   ++p +  ++++ +</t>
  </si>
  <si>
    <t xml:space="preserve">  tr|A0A067Q   129 ---FAIEEINLMER-QLLYLLNYDLR--FDEAEACERFAPMM--PSSTGS 170  </t>
  </si>
  <si>
    <t xml:space="preserve">                      h++r++++++ +    +++++++     + l  + + Ds ++slp  </t>
  </si>
  <si>
    <t xml:space="preserve">  tr|A0A067Q   171 ---HKERRAAAVEKV--TKASKARQNQ----IQLPPTPPHDSVLPSLP-- 209  </t>
  </si>
  <si>
    <t xml:space="preserve">  tr|A0A067Q     - -------------------------------------------------- -    </t>
  </si>
  <si>
    <t xml:space="preserve">                   s +                                               </t>
  </si>
  <si>
    <t xml:space="preserve">  tr|A0A067Q   210 SPAA---------------------------------------------- 213  </t>
  </si>
  <si>
    <t xml:space="preserve">  tr|A0A067Q   214 --------------------------I----------------------- 214  </t>
  </si>
  <si>
    <t xml:space="preserve">                                                                    k</t>
  </si>
  <si>
    <t xml:space="preserve">  tr|A0A067Q   215 -------------------------------------------------K 215  </t>
  </si>
  <si>
    <t xml:space="preserve">                        ++ ++l    l    </t>
  </si>
  <si>
    <t xml:space="preserve">  tr|A0A067Q   216 -----SIAKRLSNAYLS    227  </t>
  </si>
  <si>
    <t>tr|A0A0L0P2H3|A0A0L0P2H3_9ASCO: domain 1 of 1, from 1 to 283: score 55.2, E = 3.2e-13</t>
  </si>
  <si>
    <t xml:space="preserve">                      ms   ++                ++ ++vs +m+++LA  +  VI+ </t>
  </si>
  <si>
    <t xml:space="preserve">  tr|A0A0L0P     1    MSDYEAL--------------KIFSRQPVSLEMVEFLAATTCSVIQV 33   </t>
  </si>
  <si>
    <t xml:space="preserve">                   dddlvepPpAap......LPttPstkpHKsFTrsleqdmlepsGlplEte</t>
  </si>
  <si>
    <t xml:space="preserve">                         p ++  +++++    tP++k+                ++p    </t>
  </si>
  <si>
    <t xml:space="preserve">  tr|A0A0L0P    34 -----KPITSTTnrqgdvV-VTPVKKE----------------AVP---- 57   </t>
  </si>
  <si>
    <t xml:space="preserve">                         l +fI+ l + s+vq pTL+++lvYl R+r  l+ +a G     </t>
  </si>
  <si>
    <t xml:space="preserve">  tr|A0A0L0P    58 ------LTQFISRLIEYSNVQTPTLMASLVYLNRLRNALPGNAVGIET-- 99   </t>
  </si>
  <si>
    <t xml:space="preserve">                          t+hrifla+Lil aK l+Dssp nKhw++Y+d+l         </t>
  </si>
  <si>
    <t xml:space="preserve">  tr|A0A0L0P   100 -------TRHRIFLASLILSAKSLNDSSPLNKHWTKYTDgL--------- 133  </t>
  </si>
  <si>
    <t xml:space="preserve">                             +S   vn+ e++  ++ L + lr  v+e +l++ l pfL </t>
  </si>
  <si>
    <t xml:space="preserve">  tr|A0A0L0P   134 ----------LSNKDVNSAEREL-IGILKWNLR--VDEKELVAALQPFL- 169  </t>
  </si>
  <si>
    <t xml:space="preserve">                       +++  +  ++   +l++            + +++ r ++ +++ s </t>
  </si>
  <si>
    <t xml:space="preserve">  tr|A0A0L0P   170 ----TRIKKHLQRK--QELECN-----------AKAEYYRMSSFYSNNSL 202  </t>
  </si>
  <si>
    <t xml:space="preserve">                   ++s++                                        +s+++</t>
  </si>
  <si>
    <t xml:space="preserve">  tr|A0A0L0P   203 ASSRS----------------------------------------SSKSS 212  </t>
  </si>
  <si>
    <t xml:space="preserve">                   ++ ++ + +s +++asss             +++e++   + ++ n+a  </t>
  </si>
  <si>
    <t xml:space="preserve">  tr|A0A0L0P   213 IFSASGSNYSLRSSASSSH-----------NLVAEKDALYS-SPANTARM 250  </t>
  </si>
  <si>
    <t xml:space="preserve">                   +   r+   +                       +                </t>
  </si>
  <si>
    <t xml:space="preserve">  tr|A0A0L0P   251 PLAARLSTTL-----------------------N---------------- 261  </t>
  </si>
  <si>
    <t xml:space="preserve">                                            ++++ d +                 </t>
  </si>
  <si>
    <t xml:space="preserve">  tr|A0A0L0P   262 -------------------------QMRKIDYYK---------------- 270  </t>
  </si>
  <si>
    <t xml:space="preserve">                               ++ sg  g  l    </t>
  </si>
  <si>
    <t xml:space="preserve">  tr|A0A0L0P   271 ------A-----SDDSGCSGGLLP    283  </t>
  </si>
  <si>
    <t>tr|M5FWU8|M5FWU8_DACPD: domain 1 of 1, from 2 to 326: score 53.5, E = 1.1e-12</t>
  </si>
  <si>
    <t xml:space="preserve">                        s p++ aslv +s h++ +l  l +  vsr mi+ LA  +  +I </t>
  </si>
  <si>
    <t xml:space="preserve">  tr|M5FWU8|     2    TRSTPYH-ASLVDRSEHsPELLKLLYHTEVSRQMIVWLAEKTKALIP 47   </t>
  </si>
  <si>
    <t xml:space="preserve">                   C      +  A+ LPt+P+t p        + + ++ ++       Lps </t>
  </si>
  <si>
    <t xml:space="preserve">  tr|M5FWU8|    48 C------SNEASLLPTPPHTPP-------KTTAPVFTRQ-------LPS- 76   </t>
  </si>
  <si>
    <t xml:space="preserve">                    le fI +l+++srv   TL+++ +Yl R   r ++   G+++       </t>
  </si>
  <si>
    <t xml:space="preserve">  tr|M5FWU8|    77 -LERFIRSLVERSRVHTATLLSTCIYLDRIAARIPKGGEGLPD------- 118  </t>
  </si>
  <si>
    <t xml:space="preserve">                     t hrifla+Li+A+K l+Dsspkn+hwv Ya+                </t>
  </si>
  <si>
    <t xml:space="preserve">  tr|M5FWU8|   119 --TCHRIFLATLITASKALNDSSPKNSHWVEYARF--------------- 151  </t>
  </si>
  <si>
    <t xml:space="preserve">                       f  + v  me++ l  lLdy l   ++e +l+  l pfL  ++++ </t>
  </si>
  <si>
    <t xml:space="preserve">  tr|M5FWU8|   152 ----FTAADVIMMEKQLLA-LLDYNLL--FTEAELMEQLKPFL--PSSAH 192  </t>
  </si>
  <si>
    <t xml:space="preserve">                     ++ p   +r++++                          D ++   p </t>
  </si>
  <si>
    <t xml:space="preserve">  tr|M5FWU8|   193 PTPVKPVTPARAVSSR-------------------------DLYLDATP- 216  </t>
  </si>
  <si>
    <t xml:space="preserve">                                                        p++ r+ s+ s++</t>
  </si>
  <si>
    <t xml:space="preserve">  tr|M5FWU8|   217 -------------------------------------PALERSGSDSSLS 229  </t>
  </si>
  <si>
    <t xml:space="preserve">                   + ++ ++t+++++                    +g               </t>
  </si>
  <si>
    <t xml:space="preserve">  tr|M5FWU8|   230 SVGTPSSTGPRTP-------------------LDG--------------- 245  </t>
  </si>
  <si>
    <t xml:space="preserve">                      +          ++sS+  s s n +                      </t>
  </si>
  <si>
    <t xml:space="preserve">  tr|M5FWU8|   246 ---Y----------TPSSCISSPSSNRM---------------------- 260  </t>
  </si>
  <si>
    <t xml:space="preserve">                        ++ e ++  +ls+    s +rr                 +ps   </t>
  </si>
  <si>
    <t xml:space="preserve">  tr|M5FWU8|   261 -----LTKEKLSRFYLSPSPVKSEARR-----------------QPSILR 288  </t>
  </si>
  <si>
    <t xml:space="preserve">                   klsiSrrm....................gsglvgRmlk&lt;-*</t>
  </si>
  <si>
    <t xml:space="preserve">                    +++  r  ++ ++   ++ +++ ++++  ++++R +    </t>
  </si>
  <si>
    <t xml:space="preserve">  tr|M5FWU8|   289 APPAALRKlssvtnlayspypkpyetssKCSPRSRSVL    326  </t>
  </si>
  <si>
    <t>tr|A0A0L0NL33|A0A0L0NL33_9HYPO: domain 1 of 1, from 66 to 374: score 53.5, E = 1.1e-12</t>
  </si>
  <si>
    <t xml:space="preserve">                      ++++ +            ++ +  ++w ++ d++             </t>
  </si>
  <si>
    <t xml:space="preserve">  tr|A0A0L0N    66    PAQSGRQ-----------SPMATVSQWSFTADEVH------------ 89   </t>
  </si>
  <si>
    <t xml:space="preserve">                                  t s                   G+    erL +++</t>
  </si>
  <si>
    <t xml:space="preserve">  tr|A0A0L0N    90 --------------STLSIVD----------------GIAPSEERLRRAK 109  </t>
  </si>
  <si>
    <t xml:space="preserve">  tr|A0A0L0N   110 GINFIYQAGVMLDLPQITLWVAGVFFHRFYMRFSMVQ----EKG-----G 150  </t>
  </si>
  <si>
    <t xml:space="preserve">  tr|A0A0L0N   151 IHHYNIAATALFLANK-VEENCRKTKDII--------------------- 178  </t>
  </si>
  <si>
    <t xml:space="preserve">                      +  + v+ +  k  +   d++++  ++++d+++  E ++Le l f+l</t>
  </si>
  <si>
    <t xml:space="preserve">  tr|A0A0L0N   179 ---IAVAKVAQKNAKLVI---DEQSKEYWRWRDSILTYEEIMLEQLTFDL 222  </t>
  </si>
  <si>
    <t xml:space="preserve">                    +  pyr+L +l  q++ +  ++Lr s       aw++ +D+ +t lp  </t>
  </si>
  <si>
    <t xml:space="preserve">  tr|A0A0L0N   223 MVDNPYRHLFELLGQLGIVHNKHLRQS-------AWAFCNDACVTALP-- 263  </t>
  </si>
  <si>
    <t xml:space="preserve">  tr|A0A0L0N   264 -------------------------------------------------L 264  </t>
  </si>
  <si>
    <t xml:space="preserve">                   + + +d+a ss       + ++v ++ +i+d +g       +  +    +</t>
  </si>
  <si>
    <t xml:space="preserve">  tr|A0A0L0N   265 LIEARDVAISSI------FFASVHTNQQIDDIDG------DSWWRFLNGD 302  </t>
  </si>
  <si>
    <t xml:space="preserve">                   +                +++  +v  +      + +    ++p+P+ +++</t>
  </si>
  <si>
    <t xml:space="preserve">  tr|A0A0L0N   303 EER--------------CTKAIEVMRQ-FYTENPLRKQNPSLPSPAFDLE 337  </t>
  </si>
  <si>
    <t xml:space="preserve">                       +   ++++ e  +  +g+                        + v+</t>
  </si>
  <si>
    <t xml:space="preserve">  tr|A0A0L0N   338 NTRRRADTLLSQPETLSSTGGT-----------------------PVDVD 364  </t>
  </si>
  <si>
    <t xml:space="preserve">                        r+++++v+R      </t>
  </si>
  <si>
    <t xml:space="preserve">  tr|A0A0L0N   365 -----RGSRSPVAR--T    374  </t>
  </si>
  <si>
    <t>tr|A0A0M9ETY1|A0A0M9ETY1_9HYPO: domain 1 of 1, from 57 to 351: score 53.4, E = 1.1e-12</t>
  </si>
  <si>
    <t xml:space="preserve">                      +  + + p+s++ s +  +++ +  +w ++ d++             </t>
  </si>
  <si>
    <t xml:space="preserve">  tr|A0A0M9E    57    PRPQARQPQSPAQSGAQTPVAGS-NQWSFTSDEVR------------ 90   </t>
  </si>
  <si>
    <t xml:space="preserve">                                  tPs  +                G+   +er+ +++</t>
  </si>
  <si>
    <t xml:space="preserve">  tr|A0A0M9E    91 --------------STPSIVE----------------GITPADERMRRAK 110  </t>
  </si>
  <si>
    <t xml:space="preserve">                   +++fI ++g+++ +++ TL  a v+++Rf++r  +v+    + +      </t>
  </si>
  <si>
    <t xml:space="preserve">  tr|A0A0M9E   111 GVNFIYQAGVMLDLPQITLWVAGVFFHRFYMRCHMVQ----EKG-----G 151  </t>
  </si>
  <si>
    <t xml:space="preserve">  tr|A0A0M9E   152 IHHYNIAATALFLANK-VEENCRKTKDII--------------------- 179  </t>
  </si>
  <si>
    <t xml:space="preserve">  tr|A0A0M9E   180 ---IAVAKVAQKNTKLII---DEQSKEYWRWRDSILTYEEVMLEQLTFDL 223  </t>
  </si>
  <si>
    <t xml:space="preserve">                    +  pyr+L +l   +e +  ++Lr +       aw++ +D+ +ts p  </t>
  </si>
  <si>
    <t xml:space="preserve">  tr|A0A0M9E   224 MVDNPYRHLFELLGKLEIVHNKHLRQA-------AWAFCNDACLTSIP-- 264  </t>
  </si>
  <si>
    <t xml:space="preserve">  tr|A0A0M9E   265 -------------------------------------------------L 265  </t>
  </si>
  <si>
    <t xml:space="preserve">                   + + +d+a s        + ++v ++ +i+d gg              ++</t>
  </si>
  <si>
    <t xml:space="preserve">  tr|A0A0M9E   266 LIEARDVAISAI------FFASVHTNQQIDDIGG--------------EP 295  </t>
  </si>
  <si>
    <t xml:space="preserve">                    w+                       +              + + ev  +</t>
  </si>
  <si>
    <t xml:space="preserve">  tr|A0A0M9E   296 WWK-----------------------H--------------LKGDEVLCS 308  </t>
  </si>
  <si>
    <t xml:space="preserve">                   + ++ +        l+++ + +                      ps + +</t>
  </si>
  <si>
    <t xml:space="preserve">  tr|A0A0M9E   309 QAIEVMRQFYTENPLRKQNPSL----------------------PSPAFH 336  </t>
  </si>
  <si>
    <t xml:space="preserve">                   l   rr g+ l++       </t>
  </si>
  <si>
    <t xml:space="preserve">  tr|A0A0M9E   337 LENTRRRGDTLLSQ--P    351  </t>
  </si>
  <si>
    <t>tr|G1WYD1|G1WYD1_ARTOA: domain 1 of 1, from 20 to 286: score 53.4, E = 1.1e-12</t>
  </si>
  <si>
    <t xml:space="preserve">                      m+ + +                   +wl+++++++            </t>
  </si>
  <si>
    <t xml:space="preserve">  tr|G1WYD1|    20    MDDSDRN-----------------DQWLFTDEELL------------ 37   </t>
  </si>
  <si>
    <t xml:space="preserve">                                 +tPs                   G+ ++ er  +++</t>
  </si>
  <si>
    <t xml:space="preserve">  tr|G1WYD1|    38 --------------RTPSIVK---------------NGITFQQEREGRSK 58   </t>
  </si>
  <si>
    <t xml:space="preserve">                   +++fI ++g ++ +++ TLaTa+v+l+Rf++r s ++             </t>
  </si>
  <si>
    <t xml:space="preserve">  tr|G1WYD1|    59 GCNFILQVGIKLKLPQLTLATASVFLHRFFMRESLKD------------- 95   </t>
  </si>
  <si>
    <t xml:space="preserve">                   +++++++++AL+lA K +e+  +k ++++                     </t>
  </si>
  <si>
    <t xml:space="preserve">  tr|G1WYD1|    96 FHYYNVAATALYLATK-VEENCRKLSDLI--------------------- 123  </t>
  </si>
  <si>
    <t xml:space="preserve">                        ++ ++  ++++q++   d++++  + + d++   E  +L++l+ +</t>
  </si>
  <si>
    <t xml:space="preserve">  tr|G1WYD1|   124 -----QAVARTAQKNdQII--IDEQSKEYWKWHDTIMFTEEYMLAALCYD 166  </t>
  </si>
  <si>
    <t xml:space="preserve">                   + ++ py+ L d+     +e  ++  ++    + +aw++++Ds++t l  </t>
  </si>
  <si>
    <t xml:space="preserve">  tr|G1WYD1|   167 FNVEKPYKLLQDYLHHIKVESGVAKEKD---IMKVAWAFINDSHLTVLC- 212  </t>
  </si>
  <si>
    <t xml:space="preserve">                                                                 +s++</t>
  </si>
  <si>
    <t xml:space="preserve">  tr|G1WYD1|   213 ------------------------------------------LMFPASTI 220  </t>
  </si>
  <si>
    <t xml:space="preserve">                   ++a+  ++a  +             ++  ++ +g                </t>
  </si>
  <si>
    <t xml:space="preserve">  tr|G1WYD1|   221 AGAALYMSAKFND------------TVFKDGKDGK--------------- 243  </t>
  </si>
  <si>
    <t xml:space="preserve">  tr|G1WYD1|   244 PWWE-----------------------I---------------------- 248  </t>
  </si>
  <si>
    <t xml:space="preserve">                   aapvsssqehi..vtDelsegksgsgdrraRfslsaagaqaerEtvapsf</t>
  </si>
  <si>
    <t xml:space="preserve">                      + +   hi+++   +++ ++ +  r                      </t>
  </si>
  <si>
    <t xml:space="preserve">  tr|G1WYD1|   249 ---IGLNLMHIkkACNQMADLYENNPLR---------------------- 273  </t>
  </si>
  <si>
    <t xml:space="preserve">                     +     ++g+++   + +   </t>
  </si>
  <si>
    <t xml:space="preserve">  tr|G1WYD1|   274 --N-----ADGKYPTTPETE    286  </t>
  </si>
  <si>
    <t>tr|J7RE53|J7RE53_KAZNA: domain 1 of 1, from 4 to 257: score 53.3, E = 1.2e-12</t>
  </si>
  <si>
    <t xml:space="preserve">                       +  ++                 l+k + +++mi+yL + + +V   </t>
  </si>
  <si>
    <t xml:space="preserve">  tr|J7RE53|     4    YEKALHI----------------LMKSPCTDEMIQYLTRVTLKVL-- 32   </t>
  </si>
  <si>
    <t xml:space="preserve">                        +  pA   P +Ps                e sG +   +rLps  </t>
  </si>
  <si>
    <t xml:space="preserve">  tr|J7RE53|    33 -----PNTPAQQYPSPPSSPT-------------ELSG-K--EPRLPS-- 59   </t>
  </si>
  <si>
    <t xml:space="preserve">                   l tfItkl+  ++v  pTL+T+  Yl +++  l++ akG++         </t>
  </si>
  <si>
    <t xml:space="preserve">  tr|J7RE53|    60 LRTFITKLVRYTNVYTPTLLTTVCYLNKLKRILPKDAKGLPS-------- 101  </t>
  </si>
  <si>
    <t xml:space="preserve">                    t+hr fla Lil aKY +Dssp nKhw++Y+d+l               </t>
  </si>
  <si>
    <t xml:space="preserve">  tr|J7RE53|   102 -TIHRLFLACLILSAKYHNDSSPLNKHWAKYTDgL--------------- 135  </t>
  </si>
  <si>
    <t xml:space="preserve">                       fS++ +nlme+ qll lL++dlr  v+ +dl+++l  +L e+++  </t>
  </si>
  <si>
    <t xml:space="preserve">  tr|J7RE53|   136 ----FSLEDINLMER-QLLNLLNWDLR--VEQEDLILDLQTLL-EPIRDH 177  </t>
  </si>
  <si>
    <t xml:space="preserve">                   + a + +      k  + r   ++ +ls +   + +++++  s ++s + </t>
  </si>
  <si>
    <t xml:space="preserve">  tr|J7RE53|   178 VVATQIQI-----KKRQQRSSPVAQQLSNAKLFDYQRNYSVASNLSSSS- 221  </t>
  </si>
  <si>
    <t xml:space="preserve">  tr|J7RE53|     - -------------------------------------------------- -    </t>
  </si>
  <si>
    <t xml:space="preserve">                         +++ s+s                    g+               </t>
  </si>
  <si>
    <t xml:space="preserve">  tr|J7RE53|   222 -----TLVGQSRS--------------------GS--------------- 231  </t>
  </si>
  <si>
    <t xml:space="preserve">                                        s+s+n k                      </t>
  </si>
  <si>
    <t xml:space="preserve">  tr|J7RE53|   232 ---------------------SSSINLK---------------------- 238  </t>
  </si>
  <si>
    <t xml:space="preserve">                                    ++++                             </t>
  </si>
  <si>
    <t xml:space="preserve">  tr|J7RE53|   239 -----------------SQRPAD--------------------------- 244  </t>
  </si>
  <si>
    <t xml:space="preserve">                            s ++g  ++   </t>
  </si>
  <si>
    <t xml:space="preserve">  tr|J7RE53|   245 I-----WQDSDPRGYAWR    257  </t>
  </si>
  <si>
    <t>tr|A0A0M8N3X1|A0A0M8N3X1_9HYPO: domain 1 of 1, from 1 to 286: score 53.0, E = 1.4e-12</t>
  </si>
  <si>
    <t xml:space="preserve">                                                      m+             </t>
  </si>
  <si>
    <t xml:space="preserve">  tr|A0A0M8N     1    --------------------------------MVP------------ 3    </t>
  </si>
  <si>
    <t xml:space="preserve">                                  +P                     lp     L +  </t>
  </si>
  <si>
    <t xml:space="preserve">  tr|A0A0M8N     4 ---------------PPFSFG-----------------LP----ELFR-- 15   </t>
  </si>
  <si>
    <t xml:space="preserve">                          lgk++ +++++ aTa+vYlkRf++r+++++             </t>
  </si>
  <si>
    <t xml:space="preserve">  tr|A0A0M8N    16 -------LGKRLTLRQQAMATAQVYLKRFYSRVEIRR------------- 45   </t>
  </si>
  <si>
    <t xml:space="preserve">                   ++p++ ++++ +lA+K +e+ +++++ +v+                    </t>
  </si>
  <si>
    <t xml:space="preserve">  tr|A0A0M8N    46 TNPYLLIATSIYLACK-MEEAPQHIRLIVT-------------------- 74   </t>
  </si>
  <si>
    <t xml:space="preserve">                          E++ ++ ++++            ++++++++E++L++++++ql</t>
  </si>
  <si>
    <t xml:space="preserve">  tr|A0A0M8N    75 -------EARQLW-QDFI----------GLDSAKIGECEFLLISEMSSQL 106  </t>
  </si>
  <si>
    <t xml:space="preserve">                   ++++pyrtL++l  +        L+l  d++v la++v++D++ t+lp  </t>
  </si>
  <si>
    <t xml:space="preserve">  tr|A0A0M8N   107 IVHQPYRTLSALRAE--------LALV-DEDVQLARSVINDHYMTDLP-- 145  </t>
  </si>
  <si>
    <t xml:space="preserve">                                                      + +   ++  + +l+</t>
  </si>
  <si>
    <t xml:space="preserve">  tr|A0A0M8N   146 ----------------------------------FLCPPHVVALVAILLA 161  </t>
  </si>
  <si>
    <t xml:space="preserve">                   + ++p+t s ++++++    + + +++++ +    as + a  +++q + </t>
  </si>
  <si>
    <t xml:space="preserve">  tr|A0A0M8N   162 LVLRPNT-SNMGQGASGAAAAAGLAAAQAALSQANASRSAAAAGAVQMAG 210  </t>
  </si>
  <si>
    <t xml:space="preserve">                   +       +  vS++        ++          ++    ++++ v++a</t>
  </si>
  <si>
    <t xml:space="preserve">  tr|A0A0M8N   211 HHD----AGVAVSDAKEKQQEARITRV--------QHFAAWLAESNVDIA 248  </t>
  </si>
  <si>
    <t xml:space="preserve">  tr|A0A0M8N   249 AMVDATQEIISFYECYEQYNDKLTR------------------------E 274  </t>
  </si>
  <si>
    <t xml:space="preserve">  tr|A0A0M8N   275 -----QINRFVKARNLD    286  </t>
  </si>
  <si>
    <t>tr|S8BQS8|S8BQS8_DACHA: domain 1 of 1, from 7 to 352: score 52.5, E = 2.1e-12</t>
  </si>
  <si>
    <t xml:space="preserve">                   *-&gt;mssrptppaslvPsslhqaaltqlv.......kwlvsrdmiayLAih</t>
  </si>
  <si>
    <t xml:space="preserve">                      m + ++p       ++h+   +  +++++  ++wl+++d++      </t>
  </si>
  <si>
    <t xml:space="preserve">  tr|S8BQS8|     7    MRTTLAP-------PSHADTDDNVMddpdlydQWLFTDDELM----- 41   </t>
  </si>
  <si>
    <t xml:space="preserve">                                        +tPs                    +  + </t>
  </si>
  <si>
    <t xml:space="preserve">  tr|S8BQS8|    42 ---------------------RTPSITK---------------GNITVQQ 55   </t>
  </si>
  <si>
    <t xml:space="preserve">                   er  ++++++fI ++g ++ +++ TLaTa+v+l+Rf++r s ++      </t>
  </si>
  <si>
    <t xml:space="preserve">  tr|S8BQS8|    56 EREGRSKGCNFILQVGIKLKLPQLTLATASVFLHRFFMRESLRD------ 99   </t>
  </si>
  <si>
    <t xml:space="preserve">                          +++++++++AL+lA K +e+  +k ++++              </t>
  </si>
  <si>
    <t xml:space="preserve">  tr|S8BQS8|   100 -------FHYYNVAATALYLATK-VEENCRKLSDLI-------------- 127  </t>
  </si>
  <si>
    <t xml:space="preserve">                   KHpkgyskfGfSccEvnlmepk.qllelLdydlrdfvseddllvhlEpfL</t>
  </si>
  <si>
    <t xml:space="preserve">                               ++ ++  ++++q++   d++ +  + + d++   E  +</t>
  </si>
  <si>
    <t xml:space="preserve">  tr|S8BQS8|   128 ------------QAVARTAQKNdQII--IDEQCKEYWKWHDTIMFTEEHM 163  </t>
  </si>
  <si>
    <t xml:space="preserve">                   L++l+ ++ ++ py+ L d+ +  ++e+     ++    +  aw++++Ds</t>
  </si>
  <si>
    <t xml:space="preserve">  tr|S8BQS8|   164 LAALCYDFNIEKPYKLLQDYLQLIAVEDGGRKEKD---IMKAAWAFINDS 210  </t>
  </si>
  <si>
    <t xml:space="preserve">                   rgtsl...............................pPWWVqLDVDLGEV</t>
  </si>
  <si>
    <t xml:space="preserve">                   ++t l    + ++  +     + + +++  +++++++PWW  + VDL ++</t>
  </si>
  <si>
    <t xml:space="preserve">  tr|S8BQS8|   211 HLTVLclmfpastiagaalymsakfndtvfkdskdgRPWWKVIGVDLLDI 260  </t>
  </si>
  <si>
    <t xml:space="preserve">                   RRACmRmAqLee.pnasisssSsyttpsvsraesgtsvlgsaskpdtass</t>
  </si>
  <si>
    <t xml:space="preserve">                   ++AC  mA L+e+++ + + + ++ttp+                 dt+s </t>
  </si>
  <si>
    <t xml:space="preserve">  tr|S8BQS8|   261 KKACNQMADLYEtNPLKNADGKYPTTPE---------------TEDTNSN 295  </t>
  </si>
  <si>
    <t xml:space="preserve">                   +       + + +++ l   d ++                ++        </t>
  </si>
  <si>
    <t xml:space="preserve">  tr|S8BQS8|   296 RT------RQSLPAAKLTYEDHDS----------------GMA------- 316  </t>
  </si>
  <si>
    <t xml:space="preserve">                     S+g+S                                           </t>
  </si>
  <si>
    <t xml:space="preserve">  tr|S8BQS8|   317 --SNGTS---------T--------------------------------- 322  </t>
  </si>
  <si>
    <t xml:space="preserve">                     +++++  s + d                     s++        m ++</t>
  </si>
  <si>
    <t xml:space="preserve">  tr|S8BQS8|   323 --QDVPSSNSKLPDI--------------------SQSAA-----TMDDR 345  </t>
  </si>
  <si>
    <t xml:space="preserve">                   + g++ +   </t>
  </si>
  <si>
    <t xml:space="preserve">  tr|S8BQS8|   346 EEGEFED    352  </t>
  </si>
  <si>
    <t>tr|A0A166DVJ9|A0A166DVJ9_9HOMO: domain 1 of 1, from 1 to 201: score 52.2, E = 2.5e-12</t>
  </si>
  <si>
    <t xml:space="preserve">                                                      mi yLA  +  VI+ </t>
  </si>
  <si>
    <t xml:space="preserve">  tr|A0A166D     1    --------------------------------MINYLAAKTKSVIQV 15   </t>
  </si>
  <si>
    <t xml:space="preserve">                   dddlvepPpAap...LPttPstkpHKs.FTrsleqdmlepsGlplEterL</t>
  </si>
  <si>
    <t xml:space="preserve">                              + ++LP +P t +  ++F ++++q++++    p      </t>
  </si>
  <si>
    <t xml:space="preserve">  tr|A0A166D    16 ----------GDfnqLPSPPPTPE-NAgFAEQQQQQQSSYFTTP-----V 49   </t>
  </si>
  <si>
    <t xml:space="preserve">                   ps  le+fI++l+k s+vqvpTL+T+lvYl+R+r +l+ +akGm++    </t>
  </si>
  <si>
    <t xml:space="preserve">  tr|A0A166D    50 PS--LENFISSLVKHSSVQVPTLLTTLVYLERLRCKLPEMAKGMPC---- 93   </t>
  </si>
  <si>
    <t xml:space="preserve">                        t+hr+fla+Li+AaKYl+DsspknKhw+ Ya +            </t>
  </si>
  <si>
    <t xml:space="preserve">  tr|A0A166D    94 -----TRHRVFLATLIVAAKYLNDSSPKNKHWAIYAGV------------ 126  </t>
  </si>
  <si>
    <t xml:space="preserve">                          f  +E+nlme+ qll+lLd dlr  ++e ++   +  f+    </t>
  </si>
  <si>
    <t xml:space="preserve">  tr|A0A166D   127 -------FDTAEINLMER-QLLFLLDFDLR--FTEAEACDAFKTFM---- 162  </t>
  </si>
  <si>
    <t xml:space="preserve">                         +  ++                                 D r + </t>
  </si>
  <si>
    <t xml:space="preserve">  tr|A0A166D   163 ------KDGNK---------------------------------DTRQSA 173  </t>
  </si>
  <si>
    <t xml:space="preserve">                   l+                                         ++++s +</t>
  </si>
  <si>
    <t xml:space="preserve">  tr|A0A166D   174 LS----------------------------------------KVAKASKA 183  </t>
  </si>
  <si>
    <t xml:space="preserve">                    v ++a+                              g            </t>
  </si>
  <si>
    <t xml:space="preserve">  tr|A0A166D   184 RVAALALA-----------------------------G------------ 192  </t>
  </si>
  <si>
    <t xml:space="preserve">  tr|A0A166D   193 ------------------------------L------------------- 193  </t>
  </si>
  <si>
    <t xml:space="preserve">  tr|A0A166D     - -------------------------------------------------- -    </t>
  </si>
  <si>
    <t xml:space="preserve">                                ++ ++ l    </t>
  </si>
  <si>
    <t xml:space="preserve">  tr|A0A166D   194 ---G---------SVKSD-LP    201  </t>
  </si>
  <si>
    <t>tr|M1WGI5|M1WGI5_CLAP2: domain 1 of 1, from 68 to 326: score 51.9, E = 3.1e-12</t>
  </si>
  <si>
    <t xml:space="preserve">                      + s++            + ++++  +w ++ ++++            </t>
  </si>
  <si>
    <t xml:space="preserve">  tr|M1WGI5|    68    SGSQYNR----------NGPAAAIHQWSFTSEEVE------------ 92   </t>
  </si>
  <si>
    <t xml:space="preserve">                                   Ps                   Gl+   erL +++</t>
  </si>
  <si>
    <t xml:space="preserve">  tr|M1WGI5|    93 --------------SSPSIID----------------GLSPSEERLRRAK 112  </t>
  </si>
  <si>
    <t xml:space="preserve">  tr|M1WGI5|   113 GVNFIYQAGVMLDLPQITLWVAGVFFHRFYMRFSMVQ----EKG-----G 153  </t>
  </si>
  <si>
    <t xml:space="preserve">  tr|M1WGI5|   154 IHHYNIAATALFLANK-VEENCRKTKEII--------------------- 181  </t>
  </si>
  <si>
    <t xml:space="preserve">  tr|M1WGI5|   182 ---IAVAKVAQKNAKLII---DEQSKEYWRWRDSILTYEELMLEQLTFDL 225  </t>
  </si>
  <si>
    <t xml:space="preserve">                    +  pyr L +l  q+  +  ++Lr +       aw++ +D+ +t  p  </t>
  </si>
  <si>
    <t xml:space="preserve">  tr|M1WGI5|   226 MVDNPYRNLFELLGQLDIVHNKHLRQA-------AWAFCNDACLTAIP-- 266  </t>
  </si>
  <si>
    <t xml:space="preserve">  tr|M1WGI5|   267 ----------------------------------LLVEARNVAIGAIFFA 282  </t>
  </si>
  <si>
    <t xml:space="preserve">  tr|M1WGI5|   283 SVHA---------------------NQRIDDVHG--------------EP 297  </t>
  </si>
  <si>
    <t xml:space="preserve">                    w+                       +                       </t>
  </si>
  <si>
    <t xml:space="preserve">  tr|M1WGI5|   298 WWK-----------------------Y----------------------- 301  </t>
  </si>
  <si>
    <t xml:space="preserve">                                   +g +++  +++                      +</t>
  </si>
  <si>
    <t xml:space="preserve">  tr|M1WGI5|   302 ---------------LKGNEELCTKAI----------------------E 314  </t>
  </si>
  <si>
    <t xml:space="preserve">                        +m   + +  l+   </t>
  </si>
  <si>
    <t xml:space="preserve">  tr|M1WGI5|   315 -----AMRQFYTENPLR    326  </t>
  </si>
  <si>
    <t>tr|W6YAT9|W6YAT9_COCCA: domain 1 of 1, from 1 to 259: score 51.3, E = 4.7e-12</t>
  </si>
  <si>
    <t xml:space="preserve">                                              ++w ++ ++++            </t>
  </si>
  <si>
    <t xml:space="preserve">  tr|W6YAT9|     1    ------------------------MQWIFTEEELL------------ 11   </t>
  </si>
  <si>
    <t xml:space="preserve">  tr|W6YAT9|    12 --------------LAPSITD----------------GMAAEEERTLRRK 31   </t>
  </si>
  <si>
    <t xml:space="preserve">  tr|W6YAT9|    32 GVGFILQVGMMLKLPQTTLSTAAVFFNRYLMRMSLKP----RPG---YKP 74   </t>
  </si>
  <si>
    <t xml:space="preserve">  tr|W6YAT9|    75 LHHYQIAATALFLATK-VEENCRKMKELV--------------------- 102  </t>
  </si>
  <si>
    <t xml:space="preserve">  tr|W6YAT9|   103 ---VSCVRVALKDPNKLV---DEQTKDFWKWRDTILYSEDVLLEALCFDL 146  </t>
  </si>
  <si>
    <t xml:space="preserve">                    ++ py++ +d +   ++e  + Lr+s       aw++l Ds  t+    </t>
  </si>
  <si>
    <t xml:space="preserve">  tr|W6YAT9|   147 NVESPYKIMYDMMKYYGVEHNKKLRNS-------AWAFLSDSTSTQMC-- 187  </t>
  </si>
  <si>
    <t xml:space="preserve">  tr|W6YAT9|   188 -----------------------------------LLFLSRTIAAASLYA 202  </t>
  </si>
  <si>
    <t xml:space="preserve">  tr|W6YAT9|   203 GARM--------------------AEVELSDDEG--------------KP 218  </t>
  </si>
  <si>
    <t xml:space="preserve">  tr|W6YAT9|   219 WWE-----------------------I----------------------- 222  </t>
  </si>
  <si>
    <t xml:space="preserve">  tr|W6YAT9|   223 QHVQLRDIRKACNLMADLYEKTPDK------------------------D 248  </t>
  </si>
  <si>
    <t xml:space="preserve">  tr|W6YAT9|   249 ------GEPNMYAGLRT    259  </t>
  </si>
  <si>
    <t>tr|A0A099NVI0|A0A099NVI0_PICKU: domain 1 of 1, from 2 to 305: score 51.3, E = 4.8e-12</t>
  </si>
  <si>
    <t xml:space="preserve">                       +++  +                +++ +v++dmi +L   + +V  C</t>
  </si>
  <si>
    <t xml:space="preserve">  tr|A0A099N     2    TDAQAMH---------------IFSQSPVTQDMIHHLVSVTLQVLPC 33   </t>
  </si>
  <si>
    <t xml:space="preserve">                        e +  +   +t +tk                +  +  t  Lps  </t>
  </si>
  <si>
    <t xml:space="preserve">  tr|A0A099N    34 -----ENAKTVT--ETIVTKD-------------GETVTR--TKPLPS-- 59   </t>
  </si>
  <si>
    <t xml:space="preserve">                   l tfItkl+  ++v   TL+++ vY+ R++ +l+  akG+++        </t>
  </si>
  <si>
    <t xml:space="preserve">  tr|A0A099N    60 LMTFITKLVRYTNVYTATLMSTIVYMNRLKEKLPQEAKGLPC-------- 101  </t>
  </si>
  <si>
    <t xml:space="preserve">                    t+hrifla Lil +K+ +DsspknKhw++Y+d+l               </t>
  </si>
  <si>
    <t xml:space="preserve">  tr|A0A099N   102 -TRHRIFLACLILCSKNFNDSSPKNKHWAKYTDgL--------------- 135  </t>
  </si>
  <si>
    <t xml:space="preserve">                       f ++ vnlme++ l  lLd+dl   ++  +l ++  +fL  ++ ++</t>
  </si>
  <si>
    <t xml:space="preserve">  tr|A0A099N   136 ----FRREDVNLMERQLLM-LLDWDLQ--ITNAELALVWKRFL-DPIKAD 177  </t>
  </si>
  <si>
    <t xml:space="preserve">                   l.earhpyrtLrdlkrqkererasgLrlssdvkvrlawpvlpDsrgtslp</t>
  </si>
  <si>
    <t xml:space="preserve">                   l+ +   ++ L++ + + + ++  +  +  +  +  +  +  D   t+ +</t>
  </si>
  <si>
    <t xml:space="preserve">  tr|A0A099N   178 LkKNSRIRKSLSKGMLT-GSTQTIIIPRENKDPIQESDISAVDQQETQHS 226  </t>
  </si>
  <si>
    <t xml:space="preserve">                                              +s+ ssS+y++ s    +s  s+</t>
  </si>
  <si>
    <t xml:space="preserve">  tr|A0A099N   227 --------------------------RTSSVSSSIYSVHSR---ASSVSS 247  </t>
  </si>
  <si>
    <t xml:space="preserve">                   +gs+ + ++ +s  +S++ +      + l + ++ +              </t>
  </si>
  <si>
    <t xml:space="preserve">  tr|A0A099N   248 IGSYNNHYSKPSITPSSSNENIKQALDSLSANTPLS-------------- 283  </t>
  </si>
  <si>
    <t xml:space="preserve">                    +y++                   sv  k                     </t>
  </si>
  <si>
    <t xml:space="preserve">  tr|A0A099N   284 -NYLK-------------------SVAMK--------------------- 292  </t>
  </si>
  <si>
    <t xml:space="preserve">  tr|A0A099N     - -------------------------------------------------- -    </t>
  </si>
  <si>
    <t xml:space="preserve">                    +     + + + + R+ +   </t>
  </si>
  <si>
    <t xml:space="preserve">  tr|A0A099N   293 -E-----EQELNNLIREYC    305  </t>
  </si>
  <si>
    <t>tr|M5CE95|M5CE95_THACB: domain 1 of 1, from 7 to 399: score 50.9, E = 6.1e-12</t>
  </si>
  <si>
    <t xml:space="preserve">                        s +t+p sl+P s h++ l  l+ + v  dm+ y  +    V+  </t>
  </si>
  <si>
    <t xml:space="preserve">  tr|M5CE95|     7    YRSTRTHPSSLIPASEHNSDLLWLMGQRVNADMVDYIVGKVREVVPH 53   </t>
  </si>
  <si>
    <t xml:space="preserve">                     d   pP++  ++++ ++LP +P+t           + +  +  ++   </t>
  </si>
  <si>
    <t xml:space="preserve">  tr|M5CE95|    54 CCDTCHPPTSYKrtdtfstLPSPPVTPI---------KPAFQNGSVRRNE 94   </t>
  </si>
  <si>
    <t xml:space="preserve">                   +  p   le+f+ +++ ss  q pTL+++l+Yl R   +l+p +k  ++ </t>
  </si>
  <si>
    <t xml:space="preserve">  tr|M5CE95|    95 HEAPLPALEDFLGNIVSSSKIQAPTLLCTLIYLNRILPKLPPIDKNAPH- 143  </t>
  </si>
  <si>
    <t xml:space="preserve">                   qQLHIDSctp...hriflaALilAaKYleDsspknKhwvsY.adlLLqRT</t>
  </si>
  <si>
    <t xml:space="preserve">                         S  p+ +hr+++a+ i AaKYl+DsspknKhw+ Y++ l     </t>
  </si>
  <si>
    <t xml:space="preserve">  tr|M5CE95|   144 ------SRSPdvqHRVLMATIICAAKYLNDSSPKNKHWALYsYGL----- 182  </t>
  </si>
  <si>
    <t xml:space="preserve">                                 + c  +n me +qll lLd+dlr  ++e++ ++ + </t>
  </si>
  <si>
    <t xml:space="preserve">  tr|M5CE95|   183 --------------LTCQDINAME-QQLLALLDWDLR--LTEEECIGAFS 215  </t>
  </si>
  <si>
    <t xml:space="preserve">                   pfLLerl..gfqlearhpyrtLrdlkrqkererasgLrlssdvkvrlawp</t>
  </si>
  <si>
    <t xml:space="preserve">                    f+ +++++++  ++  p +   + +r+          ++s +      +</t>
  </si>
  <si>
    <t xml:space="preserve">  tr|M5CE95|   216 VFF-GKSgpCSTNQPTTPPK--DAATRG----------NPSNEI----FS 248  </t>
  </si>
  <si>
    <t xml:space="preserve">                   + p+++++  +                        ++  + +  +++t+p</t>
  </si>
  <si>
    <t xml:space="preserve">  tr|M5CE95|   249 SNPSAHLSVPS-----------------------NRRASRPAKIEISTGP 275  </t>
  </si>
  <si>
    <t xml:space="preserve">                   svsraesgtsvlgsaskpdtasssstSvaesssdevesel.eitdgggpa</t>
  </si>
  <si>
    <t xml:space="preserve">                   +  +++   s+ + +    ++++s  S+      ev + +++ ++ +g  </t>
  </si>
  <si>
    <t xml:space="preserve">  tr|M5CE95|   276 AHLHSSFTHSKKSNGPL--SPPRSAASATFNECQEVLTTSdQTKQSNG-- 321  </t>
  </si>
  <si>
    <t xml:space="preserve">                      +a++     + y+              +q  + s+ ++         </t>
  </si>
  <si>
    <t xml:space="preserve">  tr|M5CE95|   322 -EDSAKS-----AGYMR-------------TQGARYSIGTQ--------- 343  </t>
  </si>
  <si>
    <t xml:space="preserve">                                     +++  +++ + s++  +  +  +++s++a g </t>
  </si>
  <si>
    <t xml:space="preserve">  tr|M5CE95|   344 -----------------VPRINALAHGSSSHPSVRFAADPIIPSSDATGN 376  </t>
  </si>
  <si>
    <t xml:space="preserve">                    +e    +ps             g ++R++    </t>
  </si>
  <si>
    <t xml:space="preserve">  tr|M5CE95|   377 NQES---VPSWHTL-----TRANGILERVWG    399  </t>
  </si>
  <si>
    <t>tr|S2KGH3|S2KGH3_MUCC1: domain 1 of 1, from 1 to 265: score 50.9, E = 6.2e-12</t>
  </si>
  <si>
    <t xml:space="preserve">                      m++++++             +tq+ +w ++r  +a            </t>
  </si>
  <si>
    <t xml:space="preserve">  tr|S2KGH3|     1    MAANYWA-------------STQRNHWMIDRWSLA------------ 22   </t>
  </si>
  <si>
    <t xml:space="preserve">                                 +    ++                 +++ +   ++i </t>
  </si>
  <si>
    <t xml:space="preserve">  tr|S2KGH3|    23 --------------KSKEEDL---------------KYVSEADYVKLRIW 43   </t>
  </si>
  <si>
    <t xml:space="preserve">                   ++ +I kl+k+++++++ +aTa vY+kRf++ +s++a             </t>
  </si>
  <si>
    <t xml:space="preserve">  tr|S2KGH3|    44 FCHLIQKLAKRLQLRQQVVATAFVYFKRFYLNNSIKA------------- 80   </t>
  </si>
  <si>
    <t xml:space="preserve">                   + p++++ +  +lA K +e++++++K ++                     </t>
  </si>
  <si>
    <t xml:space="preserve">  tr|S2KGH3|    81 TDPILVLVTCVYLATK-IEECPIHIKMVTQ-------------------- 109  </t>
  </si>
  <si>
    <t xml:space="preserve">                          E++ +   ++          f  ++++++++E+ LLe+l+f l</t>
  </si>
  <si>
    <t xml:space="preserve">  tr|S2KGH3|   110 -------EAKTVFQAEFG--------GFPYDSSKVAEFEFYLLEELEFYL 144  </t>
  </si>
  <si>
    <t xml:space="preserve">                   ++ hpyr L+    +      +g r+s    +  aw +++Ds++t+ +  </t>
  </si>
  <si>
    <t xml:space="preserve">  tr|S2KGH3|   145 IVWHPYRSLTQICNE------LGMRES---GLQYAWFIVNDSYRTDVS-- 183  </t>
  </si>
  <si>
    <t xml:space="preserve">  tr|S2KGH3|   184 -------------------LLYPPH----------------------LIS 192  </t>
  </si>
  <si>
    <t xml:space="preserve">                   +a+   t + +                 + ++g+         ++  +  </t>
  </si>
  <si>
    <t xml:space="preserve">  tr|S2KGH3|   193 LAAIYITVVLNH---------------ADFTPGS--------AGDQRDMK 219  </t>
  </si>
  <si>
    <t xml:space="preserve">                    w                    ++nv+                     ++</t>
  </si>
  <si>
    <t xml:space="preserve">  tr|S2KGH3|   220 QWF------------------ADLNVD---------------------IK 230  </t>
  </si>
  <si>
    <t xml:space="preserve">                   ++++ sqe ++ +e++    +                            +</t>
  </si>
  <si>
    <t xml:space="preserve">  tr|S2KGH3|   231 SVIEISQEILAIYEVWADWKE----------------------------E 252  </t>
  </si>
  <si>
    <t xml:space="preserve">                        +m    ++l++       </t>
  </si>
  <si>
    <t xml:space="preserve">  tr|S2KGH3|   253 -----KMlilYKELRSK--S    265  </t>
  </si>
  <si>
    <t>tr|C5DBU1|C5DBU1_LACTC: domain 1 of 1, from 1 to 301: score 50.8, E = 6.8e-12</t>
  </si>
  <si>
    <t xml:space="preserve">                      ms + ++               q+ k  vs +mi++LA     VI+ </t>
  </si>
  <si>
    <t xml:space="preserve">  tr|C5DBU1|     1    MSDLEAL--------------LQFNKRRVSMEMIEFLASTSNSVIQV 33   </t>
  </si>
  <si>
    <t xml:space="preserve">                                 +t+                           + +s  </t>
  </si>
  <si>
    <t xml:space="preserve">  tr|C5DBU1|    34 --------------RTGESSA-----------------------KVVS-- 44   </t>
  </si>
  <si>
    <t xml:space="preserve">                   l++fI  l++ s+vq pTL++++vYl ++r+  + +  Gm          </t>
  </si>
  <si>
    <t xml:space="preserve">  tr|C5DBU1|    45 LVDFIKGLVVQSNVQTPTLMSTAVYLSKLRSIIPANVHGMET-------- 86   </t>
  </si>
  <si>
    <t xml:space="preserve">                    t+hr+fl+ Li+AaK+l+Dssp nKhw+sY+ +l               </t>
  </si>
  <si>
    <t xml:space="preserve">  tr|C5DBU1|    87 -TRHRVFLGCLIIAAKNLNDSSPMNKHWASYTNgL--------------- 120  </t>
  </si>
  <si>
    <t xml:space="preserve">                       +   Evn  e++  le  d+ lr  +s  dl++ l pfL +++  q</t>
  </si>
  <si>
    <t xml:space="preserve">  tr|C5DBU1|   121 ----LNTREVNTIEREL-LEYFDWNLR--ISTQDLVTCLSPFL-TPIKDQ 162  </t>
  </si>
  <si>
    <t xml:space="preserve">                   l + +++                             + + +++ ++s++ </t>
  </si>
  <si>
    <t xml:space="preserve">  tr|C5DBU1|   163 L-VSQKED----------------------------YLFFNSP-VPSRS- 181  </t>
  </si>
  <si>
    <t xml:space="preserve">  tr|C5DBU1|     - -------------------------------------------------- -    </t>
  </si>
  <si>
    <t xml:space="preserve">                   ++a++ d++s+ss+ +++ s+++ ++ + i +gg+          + + +</t>
  </si>
  <si>
    <t xml:space="preserve">  tr|C5DBU1|   182 RLAAYHDSHSRSSSAMSIPSLVSSATMSTISTGGS---------RRTPLL 222  </t>
  </si>
  <si>
    <t xml:space="preserve">                   ++              sS   + + n +          +  +kp P+   </t>
  </si>
  <si>
    <t xml:space="preserve">  tr|C5DBU1|   223 PHSN------------SSNIHRIDENSY---------TYQSTKPVPGYAA 251  </t>
  </si>
  <si>
    <t xml:space="preserve">                   ++   +s++       +++ks++ +  +  ++++   q        s+  </t>
  </si>
  <si>
    <t xml:space="preserve">  tr|C5DBU1|   252 PSLAKRSPS-------RPEKSHLARPIIMKTGLPGSTQSVS-----SQNK 289  </t>
  </si>
  <si>
    <t xml:space="preserve">                          + ++ ++ ++k   </t>
  </si>
  <si>
    <t xml:space="preserve">  tr|C5DBU1|   290 F------GIKSNWASIFK    301  </t>
  </si>
  <si>
    <t>tr|A0A0A2WF76|A0A0A2WF76_BEABA: domain 1 of 1, from 610 to 887: score 50.6, E = 7.7e-12</t>
  </si>
  <si>
    <t xml:space="preserve">                      +s + tp             l +  +w ++  +++            </t>
  </si>
  <si>
    <t xml:space="preserve">  tr|A0A0A2W   610    PSGSQTP-------------LLSANQWSFTPAEVL------------ 631  </t>
  </si>
  <si>
    <t xml:space="preserve">                                  tPs+                  Gl+ E erL +++</t>
  </si>
  <si>
    <t xml:space="preserve">  tr|A0A0A2W   632 --------------STPSVID----------------GLSPEEERLRRAK 651  </t>
  </si>
  <si>
    <t xml:space="preserve">                   +++f  ++g+++ +++ TL  a v+++Rf++r s+v     + +      </t>
  </si>
  <si>
    <t xml:space="preserve">  tr|A0A0A2W   652 GVNFVYQAGVMLDLPQITLWVAGVFFHRFYMRCSMVP----EKG-----G 692  </t>
  </si>
  <si>
    <t xml:space="preserve">                   ++ ++i+++AL+lA K +e+  +k+K+++                     </t>
  </si>
  <si>
    <t xml:space="preserve">  tr|A0A0A2W   693 VHHYNIAATALFLANK-VEENCRKTKDII--------------------- 720  </t>
  </si>
  <si>
    <t xml:space="preserve">                      +  + v+ +  k ++   d++++  ++++d+++  E  +Le l f++</t>
  </si>
  <si>
    <t xml:space="preserve">  tr|A0A0A2W   721 ---IAVAKVAQKNAKLII---DEQSKEYWRWRDSILTYEEVMLEQLTFDM 764  </t>
  </si>
  <si>
    <t xml:space="preserve">                    +  pyr L +l   +  +  ++Lr +       aw++ +D+ +t lp  </t>
  </si>
  <si>
    <t xml:space="preserve">  tr|A0A0A2W   765 MVDNPYRNLFELLGKLDIVHNKHLRQA-------AWAFCNDACLTALP-- 805  </t>
  </si>
  <si>
    <t xml:space="preserve">                                                      ++++  +++ + + +</t>
  </si>
  <si>
    <t xml:space="preserve">  tr|A0A0A2W   806 ----------------------------------LLIEARDVAISAIFFA 821  </t>
  </si>
  <si>
    <t xml:space="preserve">                   sa                       + +i+d  g               +</t>
  </si>
  <si>
    <t xml:space="preserve">  tr|A0A0A2W   822 SAHT---------------------NQQIDDVSG--------------QP 836  </t>
  </si>
  <si>
    <t xml:space="preserve">                    w                        +              +++ e+  a</t>
  </si>
  <si>
    <t xml:space="preserve">  tr|A0A0A2W   837 WWR-----------------------H--------------LRGDEARCA 849  </t>
  </si>
  <si>
    <t xml:space="preserve">                   + v+ +        l+++ + +                            </t>
  </si>
  <si>
    <t xml:space="preserve">  tr|A0A0A2W   850 KAVEVMRQFYTENPLRKQNPSL---------------------------P 872  </t>
  </si>
  <si>
    <t xml:space="preserve">                    ++ +  + + +g+      </t>
  </si>
  <si>
    <t xml:space="preserve">  tr|A0A0A2W   873 SPAFHLEHTRRRGD--A    887  </t>
  </si>
  <si>
    <t>tr|A0A0E9NI62|A0A0E9NI62_9ASCO: domain 1 of 1, from 1 to 294: score 50.6, E = 7.9e-12</t>
  </si>
  <si>
    <t xml:space="preserve">                      m++++++             + q+ +wl++r+++             </t>
  </si>
  <si>
    <t xml:space="preserve">  tr|A0A0E9N     1    MAANYWA-------------SSQRHHWLFTRSQLD------------ 22   </t>
  </si>
  <si>
    <t xml:space="preserve">                                 +t   ++              +   p E+  L  iy</t>
  </si>
  <si>
    <t xml:space="preserve">  tr|A0A0E9N    23 --------------ETHQDDL--------------RLCTPDELRYLK-IY 43   </t>
  </si>
  <si>
    <t xml:space="preserve">                   +  +I  lgk+++++++  aTa  Y+ Rf+tr + v+             </t>
  </si>
  <si>
    <t xml:space="preserve">  tr|A0A0E9N    44 FYGLILRLGKRLNLRQQPIATATAYFSRFYTRAQYVE------------- 80   </t>
  </si>
  <si>
    <t xml:space="preserve">                   ++p++++++ L+lA+K +e+s+ +++ +v                     </t>
  </si>
  <si>
    <t xml:space="preserve">  tr|A0A0E9N    81 TNPYLVLTTCLYLACK-TEESPVHIRTVV--------------------- 108  </t>
  </si>
  <si>
    <t xml:space="preserve">                         +E++   p+              s+  +++++E+ L+e+lg++l</t>
  </si>
  <si>
    <t xml:space="preserve">  tr|A0A0E9N   109 ------AEARHIFPEH-V----------PSDTTKVAECEFYLIEELGSDL 141  </t>
  </si>
  <si>
    <t xml:space="preserve">                      hpy t  +lk +      ++ +++ +      w+ ++D + t+l   </t>
  </si>
  <si>
    <t xml:space="preserve">  tr|A0A0E9N   142 VTFHPYTTVIRLKEV-----LKIAQNDFETI----WTTINDTYSTDLI-- 180  </t>
  </si>
  <si>
    <t xml:space="preserve">                                                      ++   +  ++t++  </t>
  </si>
  <si>
    <t xml:space="preserve">  tr|A0A0E9N   181 -----------------------------------LLHPPHIIAMTAIYI 195  </t>
  </si>
  <si>
    <t xml:space="preserve">                    +  p  +s +s                  + +               v </t>
  </si>
  <si>
    <t xml:space="preserve">  tr|A0A0E9N   196 TLILPPIPSHNS------------------VSHA--------------VF 213  </t>
  </si>
  <si>
    <t xml:space="preserve">                    +e      + v  g++  + t +                  +    + +</t>
  </si>
  <si>
    <t xml:space="preserve">  tr|A0A0E9N   214 TME------REVEKGTTRDKDTLMDFF---------------AKGNIDME 242  </t>
  </si>
  <si>
    <t xml:space="preserve">                   a+ +++qe  +++e++ g+++          s+++  +    va   +v </t>
  </si>
  <si>
    <t xml:space="preserve">  tr|A0A0E9N   243 AVAECTQEIMSLYEVWQGFRER---------SSERMIKVF-AVAFGCAVA 282  </t>
  </si>
  <si>
    <t xml:space="preserve">                        +     ++R+     </t>
  </si>
  <si>
    <t xml:space="preserve">  tr|A0A0E9N   283 -----SAAVLCRARFIS    294  </t>
  </si>
  <si>
    <t>tr|N1R9M8|N1R9M8_FUSC4: domain 1 of 1, from 57 to 352: score 50.5, E = 8.1e-12</t>
  </si>
  <si>
    <t xml:space="preserve">                      +  + + p+ +  +s  q + ++l +w ++ d++             </t>
  </si>
  <si>
    <t xml:space="preserve">  tr|N1R9M8|    57    PRPQARQPQESPARSGAQTPVASLNQWNFTSDEVR------------ 91   </t>
  </si>
  <si>
    <t xml:space="preserve">                                  tPs  +                Gl+l  er+ +++</t>
  </si>
  <si>
    <t xml:space="preserve">  tr|N1R9M8|    92 --------------STPSIVE----------------GLSLAEERMRRAK 111  </t>
  </si>
  <si>
    <t xml:space="preserve">  tr|N1R9M8|   112 GVNFIYQAGVMLDLPQITLWVAGVFFHRFFMRCHMVQ----EKG-----G 152  </t>
  </si>
  <si>
    <t xml:space="preserve">  tr|N1R9M8|   153 IHHYNIAATALFLANK-TEENCRKTKDII--------------------- 180  </t>
  </si>
  <si>
    <t xml:space="preserve">  tr|N1R9M8|   181 ---IAVAKVAQKNAKLII---DEQSKEYWRWRDSILTYEEVMLEQLTFDL 224  </t>
  </si>
  <si>
    <t xml:space="preserve">                    +  py +L +l  q++ +  + Lr +       aw++ +D+ +ts p  </t>
  </si>
  <si>
    <t xml:space="preserve">  tr|N1R9M8|   225 MVDNPYHHLFKLLDQLGIVHNKNLRQA-------AWAFCNDACLTSIP-- 265  </t>
  </si>
  <si>
    <t xml:space="preserve">                                                              +g+  ++</t>
  </si>
  <si>
    <t xml:space="preserve">  tr|N1R9M8|   266 -----------------------------------------LLIGPRDVA 274  </t>
  </si>
  <si>
    <t xml:space="preserve">                   + +               + ++  ++ +i d +g              ++</t>
  </si>
  <si>
    <t xml:space="preserve">  tr|N1R9M8|   275 ISAI--------------FFASIYANQQIEDING--------------EP 296  </t>
  </si>
  <si>
    <t xml:space="preserve">                    w+                                      + + ev  +</t>
  </si>
  <si>
    <t xml:space="preserve">  tr|N1R9M8|   297 WWK-----------------------L--------------LKGDEVLCS 309  </t>
  </si>
  <si>
    <t xml:space="preserve">  tr|N1R9M8|   310 QAIEVMRQFYTENPLRKQNPSL----------------------PSPAFH 337  </t>
  </si>
  <si>
    <t xml:space="preserve">                   l   r+ g+ l++       </t>
  </si>
  <si>
    <t xml:space="preserve">  tr|N1R9M8|   338 LENTRKRGDTLLSQ--P    352  </t>
  </si>
  <si>
    <t>tr|X0KD71|X0KD71_FUSOX: domain 1 of 1, from 57 to 352: score 50.5, E = 8.1e-12</t>
  </si>
  <si>
    <t xml:space="preserve">  tr|X0KD71|    57    PRPQARQPQESPARSGAQTPVASLNQWNFTSDEVR------------ 91   </t>
  </si>
  <si>
    <t xml:space="preserve">  tr|X0KD71|    92 --------------STPSIVE----------------GLSLAEERMRRAK 111  </t>
  </si>
  <si>
    <t xml:space="preserve">  tr|X0KD71|   112 GVNFIYQAGVMLDLPQITLWVAGVFFHRFFMRCHMVQ----EKG-----G 152  </t>
  </si>
  <si>
    <t xml:space="preserve">  tr|X0KD71|   153 IHHYNIAATALFLANK-TEENCRKTKDII--------------------- 180  </t>
  </si>
  <si>
    <t xml:space="preserve">  tr|X0KD71|   181 ---IAVAKVAQKNAKLII---DEQSKEYWRWRDSILTYEEVMLEQLTFDL 224  </t>
  </si>
  <si>
    <t xml:space="preserve">  tr|X0KD71|   225 MVDNPYHHLFKLLDQLGIVHNKNLRQA-------AWAFCNDACLTSIP-- 265  </t>
  </si>
  <si>
    <t xml:space="preserve">  tr|X0KD71|   266 -----------------------------------------LLIGPRDVA 274  </t>
  </si>
  <si>
    <t xml:space="preserve">  tr|X0KD71|   275 ISAI--------------FFASIYANQQIEDING--------------EP 296  </t>
  </si>
  <si>
    <t xml:space="preserve">  tr|X0KD71|   297 WWK-----------------------L--------------LKGDEVLCS 309  </t>
  </si>
  <si>
    <t xml:space="preserve">  tr|X0KD71|   310 QAIEVMRQFYTENPLRKQNPSL----------------------PSPAFH 337  </t>
  </si>
  <si>
    <t xml:space="preserve">  tr|X0KD71|   338 LENTRKRGDTLLSQ--P    352  </t>
  </si>
  <si>
    <t>tr|A0A167KMV4|A0A167KMV4_9BASI: domain 1 of 1, from 3 to 191: score 50.4, E = 8.9e-12</t>
  </si>
  <si>
    <t xml:space="preserve">                         r++p aslvP s h + l +l   +v+rdmi y A +av VI  </t>
  </si>
  <si>
    <t xml:space="preserve">  tr|A0A167K     3    ---RLHP-ASLVPASTHHPDLLDLLRRPVTRDMIGYIAEQAVAVIGV 45   </t>
  </si>
  <si>
    <t xml:space="preserve">                   dd    p + +p +   ++LPt+P+t +               +G     </t>
  </si>
  <si>
    <t xml:space="preserve">  tr|A0A167K    46 DDGSAAPDTPEPlrvaastLPTPPATPE--------------KDG----- 76   </t>
  </si>
  <si>
    <t xml:space="preserve">                     Lps  letfI  l++ s+vq pTL+++l Yl+R++ +l+++akG ++ </t>
  </si>
  <si>
    <t xml:space="preserve">  tr|A0A167K    77 --LPS--LETFIRRLCEYSNVQAPTLLCTLLYLHRLKAKLPIMAKGIPC- 121  </t>
  </si>
  <si>
    <t xml:space="preserve">  tr|A0A167K   122 --------TRHRVFLATLIVAAKYLNDSSPKNKHWTRYTnAL-------- 155  </t>
  </si>
  <si>
    <t xml:space="preserve">                              fS +Evnlme++ l  lLd dlr  +se +l+ h     </t>
  </si>
  <si>
    <t xml:space="preserve">  tr|A0A167K   156 -----------FSNAEVNLMEKQLLM-LLDFDLR--FSETELVEH----- 186  </t>
  </si>
  <si>
    <t xml:space="preserve">                                                         +           </t>
  </si>
  <si>
    <t xml:space="preserve">  tr|A0A167K   187 --------------------------------------C----------- 187  </t>
  </si>
  <si>
    <t xml:space="preserve">                       +p                                            </t>
  </si>
  <si>
    <t xml:space="preserve">  tr|A0A167K   188 ----KP-------------------------------------------- 189  </t>
  </si>
  <si>
    <t xml:space="preserve">  tr|A0A167K     - -------------------------------------------------- -    </t>
  </si>
  <si>
    <t xml:space="preserve">  tr|A0A167K   190 ----------------------------------F--------------- 190  </t>
  </si>
  <si>
    <t xml:space="preserve">                          +                    </t>
  </si>
  <si>
    <t xml:space="preserve">  tr|A0A167K   191 -------M-----------------    191  </t>
  </si>
  <si>
    <t>tr|A0A136J3R1|A0A136J3R1_9PEZI: domain 1 of 1, from 1 to 360: score 50.2, E = 1e-11</t>
  </si>
  <si>
    <t xml:space="preserve">                      m+  p+                   +wl++ ++++            </t>
  </si>
  <si>
    <t xml:space="preserve">  tr|A0A136J     1    MA--PRN------------------QWLFTPEEVL------------ 15   </t>
  </si>
  <si>
    <t xml:space="preserve">                                   Ps+                  G++   erL +++</t>
  </si>
  <si>
    <t xml:space="preserve">  tr|A0A136J    16 --------------SSPSVLD----------------GISPAEERLRRAK 35   </t>
  </si>
  <si>
    <t xml:space="preserve">                   +++fI ++g+ + +++ TL  a v+++Rf++r+s v+   +         </t>
  </si>
  <si>
    <t xml:space="preserve">  tr|A0A136J    36 GVNFIYQVGVLLELPQTTLYVAGVFFHRFYMRTSLVE-EKHG-------- 76   </t>
  </si>
  <si>
    <t xml:space="preserve">  tr|A0A136J    77 VHHYNIAATALFLANK-IEENCRKTKDVI--------------------- 104  </t>
  </si>
  <si>
    <t xml:space="preserve">                      +  + v+ +    l+  +d++++  ++++d+++  E  +Le+l f+l</t>
  </si>
  <si>
    <t xml:space="preserve">  tr|A0A136J   105 ---INIAKVAQKN-SKLI--VDEQSKEYWRWRDSILMYEEVMLESLTFDL 148  </t>
  </si>
  <si>
    <t xml:space="preserve">                    ++ p   L++   q+++   ++Lr +       aw++ +Ds +tslp  </t>
  </si>
  <si>
    <t xml:space="preserve">  tr|A0A136J   149 MIENPHIKLYETLGQLGVIHNKALRHA-------AWAFCNDSCLTSLP-- 189  </t>
  </si>
  <si>
    <t xml:space="preserve">                   WVqLDVDLGEVRRACmRmA......qLeepnasisssSsyttpsvsraes</t>
  </si>
  <si>
    <t xml:space="preserve">                      L  +  ++  A +    + +++q++  n ++         + +++++</t>
  </si>
  <si>
    <t xml:space="preserve">  tr|A0A136J   190 ---LLMEARDIAIAAIFFSatftgeQIPDINERSWWKALNANEEYCAKAI 236  </t>
  </si>
  <si>
    <t xml:space="preserve">                    t +    ++p+  ++++ S ++++s+e      +++ +g          </t>
  </si>
  <si>
    <t xml:space="preserve">  tr|A0A136J   237 ETVAEFYKENPLRKTDNPYSGSSDFSLENTRRRLDDSSNG---------- 276  </t>
  </si>
  <si>
    <t xml:space="preserve">                        + ++                      +++G  ++  +  + d++ </t>
  </si>
  <si>
    <t xml:space="preserve">  tr|A0A136J   277 -----VTPK----------------------TDNGTQSPQVRANGGDQRN 299  </t>
  </si>
  <si>
    <t xml:space="preserve">                   Pevsvaapvsssq..ehivtDelsegksgsgdrraRfslsaagaqaerEt</t>
  </si>
  <si>
    <t xml:space="preserve">                   Pe++ ++ ++  ++++ +v+ e ++  s    + a +++s+   ++e   </t>
  </si>
  <si>
    <t xml:space="preserve">  tr|A0A136J   300 PEAGAEKASQTAPgdSDAVLKEAANDPSLHQGTSAGSMGSPRFKRKES-- 347  </t>
  </si>
  <si>
    <t xml:space="preserve">                          +     +m   +++  ++   </t>
  </si>
  <si>
    <t xml:space="preserve">  tr|A0A136J   348 -------E-----AMDIDERETKRQ    360  </t>
  </si>
  <si>
    <t>tr|A0A0F4G577|A0A0F4G577_9PEZI: domain 1 of 1, from 11 to 313: score 50.1, E = 1.1e-11</t>
  </si>
  <si>
    <t xml:space="preserve">                      +++ p++  + +P+s    ++ +  +wl+  +++a            </t>
  </si>
  <si>
    <t xml:space="preserve">  tr|A0A0F4G    11    PATHPAT--RQRPKSPERVLAEAEAQWLFNEEELA------------ 43   </t>
  </si>
  <si>
    <t xml:space="preserve">                                  tPs +                 Gl+l  er ++++</t>
  </si>
  <si>
    <t xml:space="preserve">  tr|A0A0F4G    44 --------------NTPSIQD----------------GLSLTEERSLRAK 63   </t>
  </si>
  <si>
    <t xml:space="preserve">                   +++fI + g ++ +++ TL Ta+v+++Rf +r s ++ ++ +     I  </t>
  </si>
  <si>
    <t xml:space="preserve">  tr|A0A0F4G    64 GVNFIVQCGIMLKLPQLTLSTAAVFFQRFLMRGSLKR-PRGD-----IPK 107  </t>
  </si>
  <si>
    <t xml:space="preserve">                    + + ++++ L+lA K +e+s +k+K+ v                     </t>
  </si>
  <si>
    <t xml:space="preserve">  tr|A0A0F4G   108 LHHYTAAATCLFLATK-VEESCRKMKEMV--------------------- 135  </t>
  </si>
  <si>
    <t xml:space="preserve">                      +  c+ + + p+  +   d++++df++++d++   E+ LLe+l+f+l</t>
  </si>
  <si>
    <t xml:space="preserve">  tr|A0A0F4G   136 ---LAFCRTAQKNPNLVI---DEQSKDFWRWRDSVMNEEDVLLEALCFDL 179  </t>
  </si>
  <si>
    <t xml:space="preserve">                    ++ p r L +   + ++e  + Lr++       aw+++ Ds  t+l   </t>
  </si>
  <si>
    <t xml:space="preserve">  tr|A0A0F4G   180 TVESPHRALFEMLKTYGVEHNKRLRNA-------AWGFVTDSNNTQLC-- 220  </t>
  </si>
  <si>
    <t xml:space="preserve">                                                         ++ + + + +  </t>
  </si>
  <si>
    <t xml:space="preserve">  tr|A0A0F4G   221 -------------------------------------LLCNSRTIAVAAL 233  </t>
  </si>
  <si>
    <t xml:space="preserve">                    a+++++ +s +                ++ +g                +</t>
  </si>
  <si>
    <t xml:space="preserve">  tr|A0A0F4G   234 YAACRYVDVSIP----------------DDKAGR---------------P 252  </t>
  </si>
  <si>
    <t xml:space="preserve">  tr|A0A0F4G   253 WWE-----------------------R----------------------- 256  </t>
  </si>
  <si>
    <t xml:space="preserve">                   ++vs+     + +++   ++ +  +  +    a g  ++ ++v +  +  </t>
  </si>
  <si>
    <t xml:space="preserve">  tr|A0A0F4G   257 QHVSLKDVRKAVEYMLANYDSTANK--INGITASGGSEGNGSVYAALATP 304  </t>
  </si>
  <si>
    <t xml:space="preserve">                           +g+ ++ ++   </t>
  </si>
  <si>
    <t xml:space="preserve">  tr|A0A0F4G   305 --------RGEGAEGWD    313  </t>
  </si>
  <si>
    <t>tr|A0A0C9MI69|A0A0C9MI69_9FUNG: domain 1 of 1, from 1 to 265: score 50.1, E = 1.1e-11</t>
  </si>
  <si>
    <t xml:space="preserve">  tr|A0A0C9M     1    MAANYWA-------------STQRNHWMIDRWTLA------------ 22   </t>
  </si>
  <si>
    <t xml:space="preserve">  tr|A0A0C9M    23 --------------KSKEEDL---------------KYVSEADYVKLRIW 43   </t>
  </si>
  <si>
    <t xml:space="preserve">  tr|A0A0C9M    44 FCHLIQKLAKRLQLRQQVVATAFVYFKRFYLNNSIKA------------- 80   </t>
  </si>
  <si>
    <t xml:space="preserve">  tr|A0A0C9M    81 TDPILVLVTCVYLATK-IEECPIHIKMVTQ-------------------- 109  </t>
  </si>
  <si>
    <t xml:space="preserve">  tr|A0A0C9M   110 -------EAKTVFQAEFG--------GFPYDSSKVAEFEFYLLEELEFYL 144  </t>
  </si>
  <si>
    <t xml:space="preserve">  tr|A0A0C9M   145 IIWHPYRSLTQICNE------LGMRES---GLQYAWFIVNDSYRTDVS-- 183  </t>
  </si>
  <si>
    <t xml:space="preserve">  tr|A0A0C9M   184 -------------------LLYPPH----------------------LIS 192  </t>
  </si>
  <si>
    <t xml:space="preserve">  tr|A0A0C9M   193 LAAIYITVVLNH---------------ADFTPGS--------AGDQRDMK 219  </t>
  </si>
  <si>
    <t xml:space="preserve">  tr|A0A0C9M   220 QWF------------------ADLNVD---------------------IK 230  </t>
  </si>
  <si>
    <t xml:space="preserve">  tr|A0A0C9M   231 SVIEISQEILAIYEVWADWKE----------------------------E 252  </t>
  </si>
  <si>
    <t xml:space="preserve">  tr|A0A0C9M   253 -----KMlllYKELRSK--S    265  </t>
  </si>
  <si>
    <t>tr|G3B376|G3B376_CANTC: domain 1 of 1, from 1 to 293: score 50.1, E = 1.1e-11</t>
  </si>
  <si>
    <t xml:space="preserve">                      ms r ++                l  ++v  dmi +L   +  +I+ </t>
  </si>
  <si>
    <t xml:space="preserve">  tr|G3B376|     1    MSDREAL--------------KILTRQPVNTDMINFLVSTTNSIIQV 33   </t>
  </si>
  <si>
    <t xml:space="preserve">                                 ++P + p +       + m +p G +  t++L+s  </t>
  </si>
  <si>
    <t xml:space="preserve">  tr|G3B376|    34 --------------KPPQRSP-RLNCLHTGDMMISPVGHK--TISLAS-- 64   </t>
  </si>
  <si>
    <t xml:space="preserve">                      fI +l k s+vq pTL+++l+Yl ++r  l+ +a Gm          </t>
  </si>
  <si>
    <t xml:space="preserve">  tr|G3B376|    65 ---FIKNLIKYSNVQTPTLMATLIYLNKLRNLLPANAIGMET-------- 103  </t>
  </si>
  <si>
    <t xml:space="preserve">                    t+hrifl++Lil aK l+Dssp nKhw++Y+d+l               </t>
  </si>
  <si>
    <t xml:space="preserve">  tr|G3B376|   104 -TRHRIFLSSLILSAKCLNDSSPLNKHWTKYTDgL--------------- 137  </t>
  </si>
  <si>
    <t xml:space="preserve">                       + + Evn  e++  + lL +     v e+dl+v l pfL      +</t>
  </si>
  <si>
    <t xml:space="preserve">  tr|G3B376|   138 ----LTLDEVNMAEREL-ISLLQWKVN--VYEEDLIVALQPFL-----IP 175  </t>
  </si>
  <si>
    <t xml:space="preserve">                   + ++   +      +++ ++  s  rls   +v+la p++ ++  +s + </t>
  </si>
  <si>
    <t xml:space="preserve">  tr|G3B376|   176 IKNQLWKK-----LSAEQNQKMSYYRLS---NVNLAKPYSKSRSSSSSS- 216  </t>
  </si>
  <si>
    <t xml:space="preserve">                                               iss Ss + ps++ ++s  s+ </t>
  </si>
  <si>
    <t xml:space="preserve">  tr|G3B376|   217 ----------------------------ISSFSSVSSPSLTISSSTSSLD 238  </t>
  </si>
  <si>
    <t xml:space="preserve">                   gsaskpdtasssstSvaesssdeveseleitdgggpassnga...epykl</t>
  </si>
  <si>
    <t xml:space="preserve">                   +++s       ss S ++s  +e +  l+  + ++   +n a ++++y++</t>
  </si>
  <si>
    <t xml:space="preserve">  tr|G3B376|   239 SIGSA------SSYSKSPSTYLESSRPLQPRSVNS---MNRAyhsKTYDS 279  </t>
  </si>
  <si>
    <t xml:space="preserve">                   + +i +                        +                   </t>
  </si>
  <si>
    <t xml:space="preserve">  tr|G3B376|   280 YQDINLM-----------------------H------------------- 287  </t>
  </si>
  <si>
    <t xml:space="preserve">  tr|G3B376|     - -------------------------------------------------- -    </t>
  </si>
  <si>
    <t xml:space="preserve">                                   gR+     </t>
  </si>
  <si>
    <t xml:space="preserve">  tr|G3B376|   288 ---S------------GRVIA    293  </t>
  </si>
  <si>
    <t>tr|C4Y982|C4Y982_CLAL4: domain 1 of 1, from 1 to 283: score 50.0, E = 1.2e-11</t>
  </si>
  <si>
    <t xml:space="preserve">                      ms+ +++             + q+ kw  +r+ ++            </t>
  </si>
  <si>
    <t xml:space="preserve">  tr|C4Y982|     1    MSADYWA-------------SSQRAKWQLTREGLS------------ 22   </t>
  </si>
  <si>
    <t xml:space="preserve">                   dddlvepPpAapLPttPstkpHKsFTrsleqdmlepsGlplEterLp...</t>
  </si>
  <si>
    <t xml:space="preserve">                                 + +++         l       sGl  + +  + + </t>
  </si>
  <si>
    <t xml:space="preserve">  tr|C4Y982|    23 --------------ECRRRLN-------LLEKKMTQSGLIKDYPHVVydy 51   </t>
  </si>
  <si>
    <t xml:space="preserve">                   + +iyl t++ klg +++v++ +LaT+ vYl Rf tr+s ++        </t>
  </si>
  <si>
    <t xml:space="preserve">  tr|C4Y982|    52 hmRIYLHTLLVKLGRRLNVRQIALATSEVYLSRFLTRVSVKE-------- 93   </t>
  </si>
  <si>
    <t xml:space="preserve">                         ++++  ++ L++A+K +e+++++++ ++s               </t>
  </si>
  <si>
    <t xml:space="preserve">  tr|C4Y982|    94 -----INVYLLVTTCLYVACK-IEECPQHIRVITS--------------- 122  </t>
  </si>
  <si>
    <t xml:space="preserve">  tr|C4Y982|   123 ------------EARNLWPEY-I----------PHDVTKLAEFEFYLIEE 149  </t>
  </si>
  <si>
    <t xml:space="preserve">                   lgfqlearhpyrtL...rdlkrqkererasgLrlssdvkvrlawpvlpDs</t>
  </si>
  <si>
    <t xml:space="preserve">                   +++ l ++hpy+ L + rdl ++  +e + g  ls d+   ++w+ ++Ds</t>
  </si>
  <si>
    <t xml:space="preserve">  tr|C4Y982|   150 MDMYLFLHHPYGSLlqiRDLLSA--NESHYGFVLSDDEL-QHSWSLVNDS 196  </t>
  </si>
  <si>
    <t xml:space="preserve">                   + t+l                       L++p+                 </t>
  </si>
  <si>
    <t xml:space="preserve">  tr|C4Y982|   197 YITDLH---------------------LLFPPH----------------- 208  </t>
  </si>
  <si>
    <t xml:space="preserve">                        +++ a+   t +                +l++  +g+        </t>
  </si>
  <si>
    <t xml:space="preserve">  tr|C4Y982|   209 -----IIAVAAIYITIVLKK-------------NLNAIRAGS-------- 232  </t>
  </si>
  <si>
    <t xml:space="preserve">                                                t v     +++++k       </t>
  </si>
  <si>
    <t xml:space="preserve">  tr|C4Y982|   233 -----------------------------TQVGQS--HSSPPK------- 244  </t>
  </si>
  <si>
    <t xml:space="preserve">                         v+++v  ++ ++++ +ls +     d+r                </t>
  </si>
  <si>
    <t xml:space="preserve">  tr|C4Y982|   245 ------VSMHVDDLMALGSSTNLSAQNFS--DTR---------------- 270  </t>
  </si>
  <si>
    <t xml:space="preserve">                                +   +   R+++   </t>
  </si>
  <si>
    <t xml:space="preserve">  tr|C4Y982|   271 -------L-----DADTEKIDRFMD    283  </t>
  </si>
  <si>
    <t>tr|A3LQE4|A3LQE4_PICST: domain 1 of 1, from 1 to 332: score 49.9, E = 1.2e-11</t>
  </si>
  <si>
    <t xml:space="preserve">                      ms r ++                ++ ++vs++mi++L   ++ +I+ </t>
  </si>
  <si>
    <t xml:space="preserve">  tr|A3LQE4|     1    MSDREAL--------------KIFSRQPVSQEMIQFLVATTSSIIQV 33   </t>
  </si>
  <si>
    <t xml:space="preserve">                   dddlvepPpAap.........LPttPstkpHKsFTrsleqdmlepsGlpl</t>
  </si>
  <si>
    <t xml:space="preserve">                            + p+ +  ++++  t  st++                 ++ </t>
  </si>
  <si>
    <t xml:space="preserve">  tr|A3LQE4|    34 -------KGSKPqytivpshgA-TSTSTML-----------------VS- 57   </t>
  </si>
  <si>
    <t xml:space="preserve">                   +  + +s  l+ fI +l k s+vq pTL+++lvYl ++r  l+ +a Gm </t>
  </si>
  <si>
    <t xml:space="preserve">  tr|A3LQE4|    58 PVSKSSS--LVVFIKNLIKYSNVQTPTLMATLVYLNKLRNILPANAVGME 105  </t>
  </si>
  <si>
    <t xml:space="preserve">                   kqqQLHIDSctphriflaALilAaKYleDsspknKhwvsYad.lLLqRTA</t>
  </si>
  <si>
    <t xml:space="preserve">                             t+hriflaALil aK l+Dssp nKhw++Y+d+l      </t>
  </si>
  <si>
    <t xml:space="preserve">  tr|A3LQE4|   106 T---------TRHRIFLAALILSAKSLNDSSPLNKHWTKYTDgL------ 140  </t>
  </si>
  <si>
    <t xml:space="preserve">                                +   Evn  e++  + lL +     v ed+l++ l p</t>
  </si>
  <si>
    <t xml:space="preserve">  tr|A3LQE4|   141 -------------LTNDEVNMAEREL-ISLLKWNVS--VKEDELIIALQP 174  </t>
  </si>
  <si>
    <t xml:space="preserve">                   fL +++   l+ ++                   Lr     + r + +++ </t>
  </si>
  <si>
    <t xml:space="preserve">  tr|A3LQE4|   175 FL-ASIKHALQKQAEDE--------------IVLRTN---YYRASNAYSK 206  </t>
  </si>
  <si>
    <t xml:space="preserve">                   + ++ s p                       e    s+ ss  ++t  ++</t>
  </si>
  <si>
    <t xml:space="preserve">  tr|A3LQE4|   207 HYYAMSSP-----------------------ETTASSQMSSPGSSTSRST 233  </t>
  </si>
  <si>
    <t xml:space="preserve">                    + s +s  +s+s ++++s +s ++a ss ++ +s   i ++++      </t>
  </si>
  <si>
    <t xml:space="preserve">  tr|A3LQE4|   234 SSHSIASYNSSLSLANSHSLRSFPSAHSSYNNLSS---IVQDEE------ 274  </t>
  </si>
  <si>
    <t xml:space="preserve">                           v+y                         +             </t>
  </si>
  <si>
    <t xml:space="preserve">  tr|A3LQE4|   275 --------VDYSQ-----------------------H------------- 280  </t>
  </si>
  <si>
    <t xml:space="preserve">                           ++++ ++s  +    ++++ ++               +++ +</t>
  </si>
  <si>
    <t xml:space="preserve">  tr|A3LQE4|   281 --------PKKRMPLSAKSSNFLNVPSSYEK--------------QHKPH 308  </t>
  </si>
  <si>
    <t xml:space="preserve">                   EtvapsfkvklsiSrrmgsglv..gRmlk&lt;-*</t>
  </si>
  <si>
    <t xml:space="preserve">                     v  s ++      +   +lv++gR+     </t>
  </si>
  <si>
    <t xml:space="preserve">  tr|A3LQE4|   309 SKVSKSSSHG-----SSFLNLVksGRITA    332  </t>
  </si>
  <si>
    <t>tr|A0A099NTH2|A0A099NTH2_PICKU: domain 1 of 1, from 2 to 305: score 49.9, E = 1.3e-11</t>
  </si>
  <si>
    <t xml:space="preserve">                   learhpyrtLrdlkrqker............................era</t>
  </si>
  <si>
    <t xml:space="preserve">                   l    ++++ r+  +  ++ ++++++   +++++++ ++++ +  +++ a</t>
  </si>
  <si>
    <t xml:space="preserve">  tr|A0A099N   178 LK---KNSRIRKSLSK-GMltgstqtiiiprenkdpiqesdisavdqQEA 223  </t>
  </si>
  <si>
    <t xml:space="preserve">                   sgLrlssdvkvrlawpvlpDsrgtslpPWWVqLDVDLGEVRRACmRmAqL</t>
  </si>
  <si>
    <t xml:space="preserve">                    ++r ss +     + ++ +sr++s +                       </t>
  </si>
  <si>
    <t xml:space="preserve">  tr|A0A099N   224 QHSRTSSVSS----SIYSVHSRASSVS----------------------- 246  </t>
  </si>
  <si>
    <t xml:space="preserve">                   eepnasisssSsyttpsvsraesgtsvlgsaskpdtasssstSvaesssd</t>
  </si>
  <si>
    <t xml:space="preserve">                                             ++gs+ + ++ +s  +S++ +   </t>
  </si>
  <si>
    <t xml:space="preserve">  tr|A0A099N   247 --------------------------SIGSYNNHYSKPSITPSSSNENIK 270  </t>
  </si>
  <si>
    <t xml:space="preserve">                      + l + ++ +               +y++                  </t>
  </si>
  <si>
    <t xml:space="preserve">  tr|A0A099N   271 QALDSLSANTPLS---------------NYLK------------------ 287  </t>
  </si>
  <si>
    <t xml:space="preserve">                    sv  k                                            </t>
  </si>
  <si>
    <t xml:space="preserve">  tr|A0A099N   288 -SVAMK-------------------------------------------- 292  </t>
  </si>
  <si>
    <t xml:space="preserve">                                               +     + + + + R+ +   </t>
  </si>
  <si>
    <t xml:space="preserve">  tr|A0A099N   293 ----------------------------E-----EQELNNLIREYC    305  </t>
  </si>
  <si>
    <t>tr|A5DTL9|A5DTL9_LODEL: domain 1 of 1, from 1 to 304: score 49.8, E = 1.3e-11</t>
  </si>
  <si>
    <t xml:space="preserve">                      ms + ++                ++ ++vs dmi         V   </t>
  </si>
  <si>
    <t xml:space="preserve">  tr|A5DTL9|     1    MSDKEAL--------------KIFSRQPVSLDMIN------FLVA-- 25   </t>
  </si>
  <si>
    <t xml:space="preserve">                                 tt s  +     r+++++     G +  + + p+i </t>
  </si>
  <si>
    <t xml:space="preserve">  tr|A5DTL9|    26 --------------TTNSIIQ----VRQPASQKTKCFGSSSIITKNPTIS 57   </t>
  </si>
  <si>
    <t xml:space="preserve">                   l +fI  l   s+vq pTL+++lvYl ++r  l+ +a Gm          </t>
  </si>
  <si>
    <t xml:space="preserve">  tr|A5DTL9|    58 LANFIKTLINYSNVQTPTLMATLVYLNKLRNYLPANAIGMET-------- 99   </t>
  </si>
  <si>
    <t xml:space="preserve">                    t+hrifl+ALi+AaK l+Dssp nKhw++Y+d+l               </t>
  </si>
  <si>
    <t xml:space="preserve">  tr|A5DTL9|   100 -TRHRIFLSALIVAAKSLNDSSPLNKHWTKYTDgL--------------- 133  </t>
  </si>
  <si>
    <t xml:space="preserve">                       +S +Evnl e++  +  L++d+   + e +l++ l pfL   +g  </t>
  </si>
  <si>
    <t xml:space="preserve">  tr|A5DTL9|   134 ----LSIEEVNLAEREL-ISILNWDIN--IKEHELIITLQPFL---SGIK 173  </t>
  </si>
  <si>
    <t xml:space="preserve">                    ++++++         + ++r    rl    +   +++ + ++++++   </t>
  </si>
  <si>
    <t xml:space="preserve">  tr|A5DTL9|   174 KHLVQKQE-------WESLQRLNFYRLQQQQQ---QSTLSSSPYLSPPV- 212  </t>
  </si>
  <si>
    <t xml:space="preserve">                                                 ++  +  + vs ++s + +l</t>
  </si>
  <si>
    <t xml:space="preserve">  tr|A5DTL9|   213 ------------------------------HPNRSRKLHVSPSASVALLL 232  </t>
  </si>
  <si>
    <t xml:space="preserve">                    s    ++   sstS++++s ++ + +l+  + ++  s n+ ++ + q  </t>
  </si>
  <si>
    <t xml:space="preserve">  tr|A5DTL9|   233 NSSPSYYSLHNSSTSTSSKSMSSNSINLNLSMSNS-VSTNSIQSIEYQHQ 281  </t>
  </si>
  <si>
    <t xml:space="preserve">                    y                                                </t>
  </si>
  <si>
    <t xml:space="preserve">  tr|A5DTL9|   282 QYND-----------------------A---------------------- 286  </t>
  </si>
  <si>
    <t xml:space="preserve">                                  l  +k+                             </t>
  </si>
  <si>
    <t xml:space="preserve">  tr|A5DTL9|   287 --------------HLQVKKPSR--------------------------- 295  </t>
  </si>
  <si>
    <t xml:space="preserve">                              l +R l+   </t>
  </si>
  <si>
    <t xml:space="preserve">  tr|A5DTL9|   296 I---------PLSSRSLN    304  </t>
  </si>
  <si>
    <t>tr|A0A0M9VTW6|A0A0M9VTW6_9HYPO: domain 1 of 1, from 70 to 381: score 49.8, E = 1.3e-11</t>
  </si>
  <si>
    <t xml:space="preserve">                      +s+++  p+++ P    +aa +q+++++  r++ +            </t>
  </si>
  <si>
    <t xml:space="preserve">  tr|A0A0M9V    70    PSQSREEPPPPPP----PAAQAQQREQAQQREQPQ------------ 100  </t>
  </si>
  <si>
    <t xml:space="preserve">                   dddlvepPpAapLPttPstkpHKsFT.rsleqdmlepsGlplEterLpsi</t>
  </si>
  <si>
    <t xml:space="preserve">                          Pp+ap     s++    FT +   +     +G+  + erL ++</t>
  </si>
  <si>
    <t xml:space="preserve">  tr|A0A0M9V   101 -----QAPPSAP-----SQWF---FTaEEIHSTPTIADGVGPQEERLRRA 137  </t>
  </si>
  <si>
    <t xml:space="preserve">                   ++++fI ++g+++ +++ TL  a v+++Rf++r s+v+    + +     </t>
  </si>
  <si>
    <t xml:space="preserve">  tr|A0A0M9V   138 KGVNFIYQAGVMLDLPQITLWVAGVFFHRFFMRFSMVQ----EKG----- 178  </t>
  </si>
  <si>
    <t xml:space="preserve">                     + ++i+++AL+lA K +e+  +k+K+++                    </t>
  </si>
  <si>
    <t xml:space="preserve">  tr|A0A0M9V   179 GIHHYNIAATALFLANK-VEENCRKTKEII-------------------- 207  </t>
  </si>
  <si>
    <t xml:space="preserve">                          + +++ +++  l   d++++  ++++d+++  E  +Le l f+</t>
  </si>
  <si>
    <t xml:space="preserve">  tr|A0A0M9V   208 ------IAVARVAQKNARL-AIDEQSKEYWRWRDSILTYEEVMLEQLTFD 250  </t>
  </si>
  <si>
    <t xml:space="preserve">                   l +  pyr+L++l  ++e +  + Lr +       aw++ +D+ +t lp </t>
  </si>
  <si>
    <t xml:space="preserve">  tr|A0A0M9V   251 LMVDNPYRHLYELLGALEIVHNKNLRQA-------AWAFCNDACLTTLP- 292  </t>
  </si>
  <si>
    <t xml:space="preserve">                                                       ++++  +++   + </t>
  </si>
  <si>
    <t xml:space="preserve">  tr|A0A0M9V   293 -----------------------------------LLIEARDVAITSIFF 307  </t>
  </si>
  <si>
    <t xml:space="preserve">                   +sa                           ++  +          ++q  </t>
  </si>
  <si>
    <t xml:space="preserve">  tr|A0A0M9V   308 ASAHT-------------------------DQQIS----------DVQGQ 322  </t>
  </si>
  <si>
    <t xml:space="preserve">                   + w                                       ++++e+  </t>
  </si>
  <si>
    <t xml:space="preserve">  tr|A0A0M9V   323 AWWR-----------------------F--------------LRGSEERC 335  </t>
  </si>
  <si>
    <t xml:space="preserve">                   +  ++ +    +   l+++ + +                      ps + </t>
  </si>
  <si>
    <t xml:space="preserve">  tr|A0A0M9V   336 TRAIEVMRQFYAENPLRKQNPSL----------------------PSPAF 363  </t>
  </si>
  <si>
    <t xml:space="preserve">                   +l   rr  ++  +  ++   </t>
  </si>
  <si>
    <t xml:space="preserve">  tr|A0A0M9V   364 HLENTRRRTDNSDALSFH    381  </t>
  </si>
  <si>
    <t>tr|R9AKJ2|R9AKJ2_WALI9: domain 1 of 1, from 10 to 324: score 49.8, E = 1.3e-11</t>
  </si>
  <si>
    <t xml:space="preserve">                       +s++ +                   ++  ++ ++            </t>
  </si>
  <si>
    <t xml:space="preserve">  tr|R9AKJ2|    10    TDSLLSA------------------GGKNGYESVL------------ 26   </t>
  </si>
  <si>
    <t xml:space="preserve">                   dddlvepPpAapLPttPstkpHKsFTrsleqdmlep....sGlplEterL</t>
  </si>
  <si>
    <t xml:space="preserve">                                 t+P+t           +++l + + ++ l  ++  L</t>
  </si>
  <si>
    <t xml:space="preserve">  tr|R9AKJ2|    27 --------------TPPATPT-------KDAAELPNlsltDDLLAQSSTL 55   </t>
  </si>
  <si>
    <t xml:space="preserve">                   ps  le fI+ l+  s+vqvpTL ++lvYl R+r++l+pvakGm      </t>
  </si>
  <si>
    <t xml:space="preserve">  tr|R9AKJ2|    56 PS--LECFIATLVDQSNVQVPTLISTLVYLDRLRLKLPPVAKGM-S---- 98   </t>
  </si>
  <si>
    <t xml:space="preserve">                       ct+hr+flaALi+A+K+l+DsspknKhw++ a+l            </t>
  </si>
  <si>
    <t xml:space="preserve">  tr|R9AKJ2|    99 ----CTRHRVFLAALIVASKFLNDSSPKNKHWARHARL------------ 132  </t>
  </si>
  <si>
    <t xml:space="preserve">                          fS +Evnlme+ qll  L+ +l   +++ d ++++ p++    </t>
  </si>
  <si>
    <t xml:space="preserve">  tr|R9AKJ2|   133 -------FSVAEVNLMER-QLLSFLNFELN--ITHQDIVREFGPLI---- 168  </t>
  </si>
  <si>
    <t xml:space="preserve">                     ++ ++   +                        +++ +p++p s  ++</t>
  </si>
  <si>
    <t xml:space="preserve">  tr|R9AKJ2|   169 --RAPPVNMAG------------------------MAGMAPISPISQMPQ 192  </t>
  </si>
  <si>
    <t xml:space="preserve">                   lpPWWVqLDVDLGEVRRACmRmAqLeepnasisssSsyttp..svsraes</t>
  </si>
  <si>
    <t xml:space="preserve">                    p                    Aq+  p     + + ++   +++   ++</t>
  </si>
  <si>
    <t xml:space="preserve">  tr|R9AKJ2|   193 MP--------------------AQMMLPYQQYQPLQPPPMFyhNLHNIPA 222  </t>
  </si>
  <si>
    <t xml:space="preserve">                   ++s +++  +  +   +s      +++ ++ ++     +        ++y</t>
  </si>
  <si>
    <t xml:space="preserve">  tr|R9AKJ2|   223 YPSPSAIRKHHQLRQQRS-----QPTLRPRGNISLSPLNQ------QQTY 261  </t>
  </si>
  <si>
    <t xml:space="preserve">                   ++q   + +                       +                 </t>
  </si>
  <si>
    <t xml:space="preserve">  tr|R9AKJ2|   262 HSQQQQHSY-----------------------H------------THSNH 276  </t>
  </si>
  <si>
    <t xml:space="preserve">                   P ++++++ ++s++ +++  e + +  +                      </t>
  </si>
  <si>
    <t xml:space="preserve">  tr|R9AKJ2|   277 PHHPLQtQNIPSLMALASPPETPLELKH---------------------- 304  </t>
  </si>
  <si>
    <t xml:space="preserve">                   apsfkvklsiSrrm..gsglvgRmlk&lt;-*</t>
  </si>
  <si>
    <t xml:space="preserve">                            +S+ ++++  +  R+++   </t>
  </si>
  <si>
    <t xml:space="preserve">  tr|R9AKJ2|   305 ------PAVASKITksSHFYNNRIFN    324  </t>
  </si>
  <si>
    <t>tr|D5G5S6|D5G5S6_TUBMM: domain 1 of 1, from 1 to 272: score 49.6, E = 1.5e-11</t>
  </si>
  <si>
    <t xml:space="preserve">                      ms r  +                 ++w ++ ++++            </t>
  </si>
  <si>
    <t xml:space="preserve">  tr|D5G5S6|     1    MSERQNL----------------ESQWIFTEEELL------------ 19   </t>
  </si>
  <si>
    <t xml:space="preserve">                                 +tPs+                  G++ E+er ++ +</t>
  </si>
  <si>
    <t xml:space="preserve">  tr|D5G5S6|    20 --------------RTPSVLD----------------GISPELEREQRGK 39   </t>
  </si>
  <si>
    <t xml:space="preserve">                   +++fI + g  + +++ TLaTa+v+l+Rf++ +s +     +        </t>
  </si>
  <si>
    <t xml:space="preserve">  tr|D5G5S6|    40 GCNFILQMGIQLKLPQLTLATASVFLHRFYMQNSLKK----H-------- 77   </t>
  </si>
  <si>
    <t xml:space="preserve">                    ++++ +++AL++A K +e+  +k  ++v                     </t>
  </si>
  <si>
    <t xml:space="preserve">  tr|D5G5S6|    78 -HYYETAATALFVATK-VEENMRKFGELVA-------------------- 105  </t>
  </si>
  <si>
    <t xml:space="preserve">                         + v+  +++  l  +  d++ f+ + d ++  E+ LLe+++f+l</t>
  </si>
  <si>
    <t xml:space="preserve">  tr|D5G5S6|   106 ------ACVRAAQKNHAL-EVHRDDKEFWKWKDCILTKEDYLLESICFDL 148  </t>
  </si>
  <si>
    <t xml:space="preserve">                    +++py  L  ++  +++      ++     +r aw++++Ds +t+l   </t>
  </si>
  <si>
    <t xml:space="preserve">  tr|D5G5S6|   149 SVEAPYNLLLQYTNKLGV-----QTRQ---LIRTAWTFINDSTLTMLC-- 188  </t>
  </si>
  <si>
    <t xml:space="preserve">                                                               ++s++ </t>
  </si>
  <si>
    <t xml:space="preserve">  tr|D5G5S6|   189 ------------------------------------------LLYPSKTI 196  </t>
  </si>
  <si>
    <t xml:space="preserve">                   +a+ ++ a                 ++e +d +g               +</t>
  </si>
  <si>
    <t xml:space="preserve">  tr|D5G5S6|   197 AAAALYCAAKHC-------------GIEFPDQDG--------------KA 219  </t>
  </si>
  <si>
    <t xml:space="preserve">                    w                       v                   +vs++</t>
  </si>
  <si>
    <t xml:space="preserve">  tr|D5G5S6|   220 WWD----------------------VI------------------GVSIK 229  </t>
  </si>
  <si>
    <t xml:space="preserve">                   + +    +++  +e  + +++ g r                    +++  </t>
  </si>
  <si>
    <t xml:space="preserve">  tr|D5G5S6|   230 DIKRACNYMAMVYEKNPLRGEDGVR--------------------YVATP 259  </t>
  </si>
  <si>
    <t xml:space="preserve">                        +++ +  + R+l    </t>
  </si>
  <si>
    <t xml:space="preserve">  tr|D5G5S6|   260 -----ENgAETTRTRVLA    272  </t>
  </si>
  <si>
    <t>tr|A0A168KXA6|A0A168KXA6_CORDF: domain 1 of 1, from 74 to 311: score 49.4, E = 1.8e-11</t>
  </si>
  <si>
    <t xml:space="preserve">                      +s + tp              t+l+++w ++  +++           </t>
  </si>
  <si>
    <t xml:space="preserve">  tr|A0A168K    74    PSGSQTP--------------TSLMnQWSFTPAEVL----------- 95   </t>
  </si>
  <si>
    <t xml:space="preserve">                                   tPs+                  G++ E erL ++</t>
  </si>
  <si>
    <t xml:space="preserve">  tr|A0A168K    96 ---------------STPSVID----------------GISPEEERLRRA 114  </t>
  </si>
  <si>
    <t xml:space="preserve">                   ++++f  ++g+++ +++ TL  a v+++Rf++r s+v+    + +     </t>
  </si>
  <si>
    <t xml:space="preserve">  tr|A0A168K   115 KGVNFVYQAGVMLDLPQITLWVAGVFFHRFYMRCSMVQ----EKG----- 155  </t>
  </si>
  <si>
    <t xml:space="preserve">  tr|A0A168K   156 GIHHYNIAATALFLANK-VEENCRKTKDII-------------------- 184  </t>
  </si>
  <si>
    <t xml:space="preserve">                       +  + v+ +  k ++   d++++  ++++d+++ +E  +Le l f+</t>
  </si>
  <si>
    <t xml:space="preserve">  tr|A0A168K   185 ----IAVAKVAQKNAKLII---DEQSKEYWRWRDSILIHEEVMLEQLTFD 227  </t>
  </si>
  <si>
    <t xml:space="preserve">                   + +  pyr L +l   +  +  ++Lr +       aw++ +D+ +t lp </t>
  </si>
  <si>
    <t xml:space="preserve">  tr|A0A168K   228 MMVDNPYRNLFELLGKLDIVHNKHLRQA-------AWAFCNDACLTALP- 269  </t>
  </si>
  <si>
    <t xml:space="preserve">                                                       ++++  +++ + + </t>
  </si>
  <si>
    <t xml:space="preserve">  tr|A0A168K   270 -----------------------------------LLIEARDVAISAIFF 284  </t>
  </si>
  <si>
    <t xml:space="preserve">                   +sa                       + +i+d  g               </t>
  </si>
  <si>
    <t xml:space="preserve">  tr|A0A168K   285 ASAHT---------------------NQQIDDVRG--------------- 298  </t>
  </si>
  <si>
    <t xml:space="preserve">                    ++                        +                      </t>
  </si>
  <si>
    <t xml:space="preserve">  tr|A0A168K   299 -EPW-----------------------W---------------------- 302  </t>
  </si>
  <si>
    <t xml:space="preserve">  tr|A0A168K     - -------------------------------------------------- -    </t>
  </si>
  <si>
    <t xml:space="preserve">                   +         +l+g++ +   </t>
  </si>
  <si>
    <t xml:space="preserve">  tr|A0A168K   303 R---------YLRGDEAR    311  </t>
  </si>
  <si>
    <t>tr|A0A166YWX8|A0A166YWX8_9HYPO: domain 1 of 1, from 66 to 355: score 49.4, E = 1.8e-11</t>
  </si>
  <si>
    <t xml:space="preserve">                      +++  ++pa  vP  +  ++l +  +w ++  +++            </t>
  </si>
  <si>
    <t xml:space="preserve">  tr|A0A166Y    66    PAAAVAAPAAAVPAGSQTPLLGA-NQWSFTPAEVL------------ 99   </t>
  </si>
  <si>
    <t xml:space="preserve">  tr|A0A166Y   100 --------------STPSVID----------------GLSPEEERLRRAK 119  </t>
  </si>
  <si>
    <t xml:space="preserve">  tr|A0A166Y   120 GVNFVYQAGVMLDLPQITLWVAGVFFHRFYMRCSMVP----EKG-----G 160  </t>
  </si>
  <si>
    <t xml:space="preserve">  tr|A0A166Y   161 VHHYNIAATALFLANK-VEENCRKTKDII--------------------- 188  </t>
  </si>
  <si>
    <t xml:space="preserve">  tr|A0A166Y   189 ---IAVAKVAQKNAKLII---DEQSKEYWRWRDSILTYEEVMLEQLTFDM 232  </t>
  </si>
  <si>
    <t xml:space="preserve">  tr|A0A166Y   233 MVDNPYRNLFELLGKLDIVHNKHLRQA-------AWAFCNDACLTALP-- 273  </t>
  </si>
  <si>
    <t xml:space="preserve">  tr|A0A166Y   274 ----------------------------------LLIEARDVAISAIFFA 289  </t>
  </si>
  <si>
    <t xml:space="preserve">  tr|A0A166Y   290 SAHT---------------------NQQIDDVSG--------------QP 304  </t>
  </si>
  <si>
    <t xml:space="preserve">  tr|A0A166Y   305 WWR-----------------------H--------------LRGDEARCA 317  </t>
  </si>
  <si>
    <t xml:space="preserve">  tr|A0A166Y   318 KAVEVMRQFYTENPLRKQNPSL---------------------------P 340  </t>
  </si>
  <si>
    <t xml:space="preserve">  tr|A0A166Y   341 SPAFHLEHTRRRGD--A    355  </t>
  </si>
  <si>
    <t>tr|W1Q7Y5|W1Q7Y5_OGAPD: domain 1 of 1, from 1 to 278: score 49.2, E = 2e-11</t>
  </si>
  <si>
    <t xml:space="preserve">                      ms   ++                + k +v++dmi +L   + +V  C</t>
  </si>
  <si>
    <t xml:space="preserve">  tr|W1Q7Y5|     1    MSDDQAL--------------EIFLKSPVTQDMIHHLVTVTLQVLPC 33   </t>
  </si>
  <si>
    <t xml:space="preserve">                        e+     ++ + P+  +                 l+  t  Lps </t>
  </si>
  <si>
    <t xml:space="preserve">  tr|W1Q7Y5|    34 -----ESSKTITQkVKSPADTE---------------PVLK--TKPLPS- 60   </t>
  </si>
  <si>
    <t xml:space="preserve">                    l tfItkl+  ++v   TL+++ v+l R++ +l++ a G+++       </t>
  </si>
  <si>
    <t xml:space="preserve">  tr|W1Q7Y5|    61 -LMTFITKLVRYTNVYTGTLMSTIVFLNRLKAKLPRDAQGLPC------- 102  </t>
  </si>
  <si>
    <t xml:space="preserve">                     t+hrifla Li+ +K  +DsspknKhw++Y+d+l              </t>
  </si>
  <si>
    <t xml:space="preserve">  tr|W1Q7Y5|   103 --TRHRIFLACLIISSKHHNDSSPKNKHWSKYTDgL-------------- 136  </t>
  </si>
  <si>
    <t xml:space="preserve">                        f  + vnlme++ l  lLd+dl+  +s d+ll+   +fL  ++++</t>
  </si>
  <si>
    <t xml:space="preserve">  tr|W1Q7Y5|   137 -----FRKEDVNLMERQLLM-LLDWDLK--ISKDELLRAWKRFL-DPIRA 177  </t>
  </si>
  <si>
    <t xml:space="preserve">                   +l+ + + r   + + +         +++ +v   +a+pvl+ +  ++ +</t>
  </si>
  <si>
    <t xml:space="preserve">  tr|W1Q7Y5|   178 ELRKKDRTR---KPMPA---------TPAITVTASPASPVLLTPVKSLCS 215  </t>
  </si>
  <si>
    <t xml:space="preserve">                                                                s  s+</t>
  </si>
  <si>
    <t xml:space="preserve">  tr|W1Q7Y5|   216 ---------------------------------------------SRSSS 220  </t>
  </si>
  <si>
    <t xml:space="preserve">                   ++s+  + +  ss +S+++  +d+ +++  i++                 </t>
  </si>
  <si>
    <t xml:space="preserve">  tr|W1Q7Y5|   221 VSSLDTLHSRASSVSSTSSQLLDDYSLGKLIDTVAQ-------------- 256  </t>
  </si>
  <si>
    <t xml:space="preserve">  tr|W1Q7Y5|   257 ----------------------------Q--------------------- 257  </t>
  </si>
  <si>
    <t xml:space="preserve">                                    +e++  + +r +                     </t>
  </si>
  <si>
    <t xml:space="preserve">  tr|W1Q7Y5|   258 -----------------EEQQLNNLMRQY--------------------- 269  </t>
  </si>
  <si>
    <t xml:space="preserve">                    +         ++ +   +   </t>
  </si>
  <si>
    <t xml:space="preserve">  tr|W1Q7Y5|   270 -C---------SVSSHSIR    278  </t>
  </si>
  <si>
    <t>tr|A0A0C4EN95|A0A0C4EN95_PUCT1: domain 1 of 1, from 29 to 333: score 49.2, E = 2.1e-11</t>
  </si>
  <si>
    <t xml:space="preserve">                      +  ++++pasl+P+  h ++l  l k +v +d i+y A  +  V+  </t>
  </si>
  <si>
    <t xml:space="preserve">  tr|A0A0C4E    29    ANMLRRHPASLIPRHMHDPVLLGLLKAPVNDDLIEYVAERTLAVVAT 75   </t>
  </si>
  <si>
    <t xml:space="preserve">                   dddlv..epPpAap..........................LPttPstkpH</t>
  </si>
  <si>
    <t xml:space="preserve">                     d+v+ + Pp+ p + + + + +++++++ ++++ ++++L t+P++   </t>
  </si>
  <si>
    <t xml:space="preserve">  tr|A0A0C4E    76 PTDPVqlPTPPSTPvkasfrlpmsrtsrqslspdslgknsL-TVPDASN- 123  </t>
  </si>
  <si>
    <t xml:space="preserve">                   KsFTrsleqdmlepsGlplEterLpsiyletfItklgkssrvqvpTLaTa</t>
  </si>
  <si>
    <t xml:space="preserve">                                  G +    + ps  l tfI   +  s+ q pTL+ +</t>
  </si>
  <si>
    <t xml:space="preserve">  tr|A0A0C4E   124 ---------------G-S----SVPS--LTTFIKLTASQSNAQAPTLLVT 151  </t>
  </si>
  <si>
    <t xml:space="preserve">                   lvYlkRfrtrls..pvakGmrkqqQLHIDSctphriflaALilAaKYleD</t>
  </si>
  <si>
    <t xml:space="preserve">                   lvYl R+r rl + + akGm +        ct+hr fla Li AaKY +D</t>
  </si>
  <si>
    <t xml:space="preserve">  tr|A0A0C4E   152 LVYLDRLRRRLKgaKAAKGM-Q--------CTYHRLFLACLIAAAKYCND 192  </t>
  </si>
  <si>
    <t xml:space="preserve">                   sspknKhwvsYadlLLqRTAHKLKHpkgyskfGfSccEvnlmepkqllel</t>
  </si>
  <si>
    <t xml:space="preserve">                   + p+n hwv+ + l                   f + Evnlme + l  l</t>
  </si>
  <si>
    <t xml:space="preserve">  tr|A0A0C4E   193 CCPRNIHWVKWSGL-------------------FTLSEVNLMEQELLM-L 222  </t>
  </si>
  <si>
    <t xml:space="preserve">                   LdydlrdfvseddllvhlEpfLLerlgfqlearhpyrtLrdlkrqkerer</t>
  </si>
  <si>
    <t xml:space="preserve">                   Ldy+lr  v+ed ll+ ++pfL            p +             </t>
  </si>
  <si>
    <t xml:space="preserve">  tr|A0A0C4E   223 LDYELR--VEEDYLLAMCAPFL----------PTPSS------------- 247  </t>
  </si>
  <si>
    <t xml:space="preserve">                                 + p+l D+ ++sl+                      </t>
  </si>
  <si>
    <t xml:space="preserve">  tr|A0A0C4E   248 --------------QKPSLMDRQAPSLA---------------------- 261  </t>
  </si>
  <si>
    <t xml:space="preserve">                                      s  ++ t++++s + p+t+  s+        </t>
  </si>
  <si>
    <t xml:space="preserve">  tr|A0A0C4E   262 -------------------SCNTTRTTSVDSEEVPSTPLCSP-------- 284  </t>
  </si>
  <si>
    <t xml:space="preserve">                        +++ ++ +                                     </t>
  </si>
  <si>
    <t xml:space="preserve">  tr|A0A0C4E   285 ----IVIRLDTRHV------------------------------------ 294  </t>
  </si>
  <si>
    <t xml:space="preserve">                                          +P +++++ +  +++++++ + s    </t>
  </si>
  <si>
    <t xml:space="preserve">  tr|A0A0C4E   295 ------V----------------SPDSDSPQNKKIRISEVASNSTSTVIK 322  </t>
  </si>
  <si>
    <t xml:space="preserve">                   +                            k         +  g ++    </t>
  </si>
  <si>
    <t xml:space="preserve">  tr|A0A0C4E   323 RA---------------------------K---------SWYGNFRA    333  </t>
  </si>
  <si>
    <t>tr|A0A164TTE7|A0A164TTE7_9HOMO: domain 1 of 1, from 11 to 201: score 48.9, E = 2.5e-11</t>
  </si>
  <si>
    <t xml:space="preserve">                        +  + p sl+P+s+h +al  l+ + vs dmi yLA  +  VI+ </t>
  </si>
  <si>
    <t xml:space="preserve">  tr|A0A164T    11    --AGVHVPSSLLPKSAHDPALLGLMSQNVSWDMINYLAAKTKSVIQV 55   </t>
  </si>
  <si>
    <t xml:space="preserve">                              + ++LP +P t +  ++F ++++q+ +  +  p      </t>
  </si>
  <si>
    <t xml:space="preserve">  tr|A0A164T    56 ----------GDfnqLPSPPPTPE-NAgFAEQQQQQSSYFTT-P-----V 88   </t>
  </si>
  <si>
    <t xml:space="preserve">  tr|A0A164T    89 PS--LENFISSLVKHSSVQVPTLLTTLVYLERLRCKLPEMAKGMPC---- 132  </t>
  </si>
  <si>
    <t xml:space="preserve">  tr|A0A164T   133 -----TRHRVFLATLIVAAKYLNDSSPKNKHWAIYAGV------------ 165  </t>
  </si>
  <si>
    <t xml:space="preserve">                          f  +E+nlme+ qll+lLd dlr        +++         </t>
  </si>
  <si>
    <t xml:space="preserve">  tr|A0A164T   166 -------FDTAEINLMER-QLLFLLDFDLR--------FTE--------- 190  </t>
  </si>
  <si>
    <t xml:space="preserve">                            ++                       +              +</t>
  </si>
  <si>
    <t xml:space="preserve">  tr|A0A164T   191 --------GEA-----------------------C--------------D 195  </t>
  </si>
  <si>
    <t xml:space="preserve">  tr|A0A164T   196 AF------------------------------------------------ 197  </t>
  </si>
  <si>
    <t xml:space="preserve">  tr|A0A164T     - -------------------------------------------------- -    </t>
  </si>
  <si>
    <t xml:space="preserve">                                                 k                   </t>
  </si>
  <si>
    <t xml:space="preserve">  tr|A0A164T   198 ------------------------------K------------------- 198  </t>
  </si>
  <si>
    <t xml:space="preserve">                                      ++   </t>
  </si>
  <si>
    <t xml:space="preserve">  tr|A0A164T   199 ---T---------------FM    201  </t>
  </si>
  <si>
    <t>tr|A0A0P7BBA2|A0A0P7BBA2_9HYPO: domain 1 of 1, from 648 to 932: score 48.5, E = 3.4e-11</t>
  </si>
  <si>
    <t xml:space="preserve">                      ++++ +  +++ P+           +w ++ d++             </t>
  </si>
  <si>
    <t xml:space="preserve">  tr|A0A0P7B   648    PAQSGAQTPPPGPN-----------QWSFTPDEVR------------ 671  </t>
  </si>
  <si>
    <t xml:space="preserve">                                   Ps                   Glp    r+  ++</t>
  </si>
  <si>
    <t xml:space="preserve">  tr|A0A0P7B   672 --------------SSPSIVD----------------GLPPAEDRMRKAK 691  </t>
  </si>
  <si>
    <t xml:space="preserve">                   +++fI + g+++ +++ TL  a+v+++Rf++r s+v+    + +      </t>
  </si>
  <si>
    <t xml:space="preserve">  tr|A0A0P7B   692 GVNFIYQSGVMLDLPQITLWVAAVFFHRFYMRSSMVQ----EKG-----G 732  </t>
  </si>
  <si>
    <t xml:space="preserve">  tr|A0A0P7B   733 IHHYNIAATALFLANK-TEENCRKTKDII--------------------- 760  </t>
  </si>
  <si>
    <t xml:space="preserve">  tr|A0A0P7B   761 ---IAVAKVAQKNTKLII---DEQSKEYWRWRDSILTYEEVMLEQLTFDL 804  </t>
  </si>
  <si>
    <t xml:space="preserve">                    +  pyr+L+    q  ++ ++ Lr s       aw++ +D+ +ts p  </t>
  </si>
  <si>
    <t xml:space="preserve">  tr|A0A0P7B   805 MIDNPYRHLYQILEQVKMVHHKNLRHS-------AWAFCNDACLTSIP-- 845  </t>
  </si>
  <si>
    <t xml:space="preserve">                                                             e+ + +++</t>
  </si>
  <si>
    <t xml:space="preserve">  tr|A0A0P7B   846 ---------------------------------------LLIEAKDVAIS 856  </t>
  </si>
  <si>
    <t xml:space="preserve">                   +   +++++s                  i+d +g              ++</t>
  </si>
  <si>
    <t xml:space="preserve">  tr|A0A0P7B   857 AIFFASAHTSQQ----------------IDDING--------------EP 876  </t>
  </si>
  <si>
    <t xml:space="preserve">                    w+                       +              + + e+  +</t>
  </si>
  <si>
    <t xml:space="preserve">  tr|A0A0P7B   877 WWK-----------------------H--------------LKGDEERCT 889  </t>
  </si>
  <si>
    <t xml:space="preserve">  tr|A0A0P7B   890 MAIEVMRQFYTENPLRKQNPSL----------------------PSPAFH 917  </t>
  </si>
  <si>
    <t xml:space="preserve">  tr|A0A0P7B   918 LENTRRRGDTLLSQ--P    932  </t>
  </si>
  <si>
    <t>tr|G3B6U1|G3B6U1_CANTC: domain 1 of 1, from 1 to 328: score 48.3, E = 3.9e-11</t>
  </si>
  <si>
    <t xml:space="preserve">                      ms+  +              + q+ kw + r  ++            </t>
  </si>
  <si>
    <t xml:space="preserve">  tr|G3B6U1|     1    MSADFWS-------------SSQRGKWQFNRQSLL------------ 22   </t>
  </si>
  <si>
    <t xml:space="preserve">                                   +++ +       le+ m  +  ++ + ++ + ++</t>
  </si>
  <si>
    <t xml:space="preserve">  tr|G3B6U1|    23 --------------DQRRRLL------ILEKKMIQNGFIK-DYPNItyds 51   </t>
  </si>
  <si>
    <t xml:space="preserve">                   + +iyl ++++ lg +++v+++ LaTa vYl Rf +++s ++        </t>
  </si>
  <si>
    <t xml:space="preserve">  tr|G3B6U1|    52 nMRIYLHNLLIRLGRRLNVRQVPLATAEVYLSRFLLKVSLKE-------- 93   </t>
  </si>
  <si>
    <t xml:space="preserve">                         ++++  +a  ++A+K +e+++++++ ++s               </t>
  </si>
  <si>
    <t xml:space="preserve">  tr|G3B6U1|    94 -----INVYLMVTACIYVASK-VEECPQHIRLIIS--------------- 122  </t>
  </si>
  <si>
    <t xml:space="preserve">                               E++ ++p+  +            e+++l+++E+ LLe+</t>
  </si>
  <si>
    <t xml:space="preserve">  tr|G3B6U1|   123 ------------EARNLWPEY-I----------PHEVSKLAEFEFYLLEE 149  </t>
  </si>
  <si>
    <t xml:space="preserve">                   lgfqlearhpyrtLrdlkrqker...erasgLrlssdvkvrlawpvlpDs</t>
  </si>
  <si>
    <t xml:space="preserve">                   ++  l+++hpyr L  l+r+++ + ++ +  L+++   ++ ++w+ ++Ds</t>
  </si>
  <si>
    <t xml:space="preserve">  tr|G3B6U1|   150 MDLFLILHHPYRSLIQLQRFLTAnldQYHFLLTND---ELQHTWSLINDS 196  </t>
  </si>
  <si>
    <t xml:space="preserve">                   + t+lp                      L++p+  + s  ++t +   + </t>
  </si>
  <si>
    <t xml:space="preserve">  tr|G3B6U1|   197 YITDLP---------------------LLFPPHIIAVSCVYITIVLKKAL 225  </t>
  </si>
  <si>
    <t xml:space="preserve">                   +s     ++  + + a+s++   + s +d+  + ++++  g         </t>
  </si>
  <si>
    <t xml:space="preserve">  tr|G3B6U1|   226 NSIRLNKSITGDGMGAGSTG---GGSTGDDHPESAQMDAHGT-------- 264  </t>
  </si>
  <si>
    <t xml:space="preserve">                         + ++                                        </t>
  </si>
  <si>
    <t xml:space="preserve">  tr|G3B6U1|   265 ------DKEMH-----------------------I--------------- 270  </t>
  </si>
  <si>
    <t xml:space="preserve">                   pqPevsvaapvsssqehivtDe..lsegksgsgdrraRfslsaagaqaer</t>
  </si>
  <si>
    <t xml:space="preserve">                           +   +++e  ++D++ l++g +  +++     l+ +  +  r</t>
  </si>
  <si>
    <t xml:space="preserve">  tr|G3B6U1|   271 -------DDLMALTSENSASDNnaLESGSGLQDMK-----LDEDTIRINR 308  </t>
  </si>
  <si>
    <t xml:space="preserve">                           +       +   +v++ ++   </t>
  </si>
  <si>
    <t xml:space="preserve">  tr|G3B6U1|   309 --FMNFLGHS-----HINLDEVSEAMQ    328  </t>
  </si>
  <si>
    <t>tr|I1RAE0|I1RAE0_GIBZE: domain 1 of 1, from 57 to 351: score 48.1, E = 4.3e-11</t>
  </si>
  <si>
    <t xml:space="preserve">                      +  + + p+s++ +s  q + +   +w+++ d++             </t>
  </si>
  <si>
    <t xml:space="preserve">  tr|I1RAE0|    57    PRPQARQPQSPA-RSGAQTPVAGSNQWAFTSDEVR------------ 90   </t>
  </si>
  <si>
    <t xml:space="preserve">  tr|I1RAE0|    91 --------------STPSILE----------------GITPADERMRRAK 110  </t>
  </si>
  <si>
    <t xml:space="preserve">  tr|I1RAE0|   111 GVNFIYQAGVMLDLPQITLWVAGVFFHRFYMRCHMVQ----EKG-----G 151  </t>
  </si>
  <si>
    <t xml:space="preserve">  tr|I1RAE0|   152 IHHYNIAATALFLANK-VEENCRKTKDII--------------------- 179  </t>
  </si>
  <si>
    <t xml:space="preserve">  tr|I1RAE0|   180 ---IAVAKVAQKNSKLII---DEQSKEYWRWRDSILTYEEVMLEQLTFDL 223  </t>
  </si>
  <si>
    <t xml:space="preserve">                    +  pyr+L +l   +  +  ++Lr +       aw++ +D+ +ts p  </t>
  </si>
  <si>
    <t xml:space="preserve">  tr|I1RAE0|   224 MVDNPYRHLFELLGKLDIVHNKHLRQA-------AWAFCNDACLTSIP-- 264  </t>
  </si>
  <si>
    <t xml:space="preserve">  tr|I1RAE0|   265 ---------------------------------------LLIEARDVAIS 275  </t>
  </si>
  <si>
    <t xml:space="preserve">                   +   +++++s                  i+d gg               +</t>
  </si>
  <si>
    <t xml:space="preserve">  tr|I1RAE0|   276 AIFFASVHTSQQ----------------IDDIGG--------------KP 295  </t>
  </si>
  <si>
    <t xml:space="preserve">  tr|I1RAE0|   296 WWK-----------------------H--------------LKGDEVLCS 308  </t>
  </si>
  <si>
    <t xml:space="preserve">  tr|I1RAE0|   309 QAIEVMRQFYTENPLRKQNPSL----------------------PSPAFH 336  </t>
  </si>
  <si>
    <t xml:space="preserve">  tr|I1RAE0|   337 LENTRRRGDTLLSQ--P    351  </t>
  </si>
  <si>
    <t>tr|M2TS93|M2TS93_COCH5: domain 1 of 1, from 1 to 259: score 48.0, E = 4.7e-11</t>
  </si>
  <si>
    <t xml:space="preserve">  tr|M2TS93|     1    ------------------------MQWIFTEEELL------------ 11   </t>
  </si>
  <si>
    <t xml:space="preserve">  tr|M2TS93|    12 --------------LAPSITD----------------GMAPEEERTLRRK 31   </t>
  </si>
  <si>
    <t xml:space="preserve">  tr|M2TS93|    32 GVGFILQVGMMLKLPQTTLSTAAVFFNRYLMRMSLKP----RPG---YKP 74   </t>
  </si>
  <si>
    <t xml:space="preserve">  tr|M2TS93|    75 LHHYQIAATALFLATK-VEENCRKMKELV--------------------- 102  </t>
  </si>
  <si>
    <t xml:space="preserve">  tr|M2TS93|   103 ---VSCVRVALKDPNKLV---DEQTKDFWKWRDTILYSEDVLLEALCFDL 146  </t>
  </si>
  <si>
    <t xml:space="preserve">  tr|M2TS93|   147 NVESPYKIMYDMMKYYGVEHNKKLRNS-------AWAFLSDSTSTQMC-- 187  </t>
  </si>
  <si>
    <t xml:space="preserve">                                                               ++s + </t>
  </si>
  <si>
    <t xml:space="preserve">  tr|M2TS93|   188 ------------------------------------------LLFPSRTI 195  </t>
  </si>
  <si>
    <t xml:space="preserve">                   +a+ ++++ ++              e+e  d++g               +</t>
  </si>
  <si>
    <t xml:space="preserve">  tr|M2TS93|   196 AAASLYAGARMA-------------EVELNDDDG--------------KP 218  </t>
  </si>
  <si>
    <t xml:space="preserve">  tr|M2TS93|   219 WWE-----------------------I----------------------- 222  </t>
  </si>
  <si>
    <t xml:space="preserve">  tr|M2TS93|   223 QHVQLRDIRKACNLMADLYEKTPDK------------------------D 248  </t>
  </si>
  <si>
    <t xml:space="preserve">  tr|M2TS93|   249 ------GEPNMYAGLRT    259  </t>
  </si>
  <si>
    <t>tr|J4WKW7|J4WKW7_BEAB2: domain 1 of 1, from 78 to 355: score 48.0, E = 4.8e-11</t>
  </si>
  <si>
    <t xml:space="preserve">                      +s + tp             l    +w ++  +++            </t>
  </si>
  <si>
    <t xml:space="preserve">  tr|J4WKW7|    78    PSGSQTP-------------LLGANQWSFTPAEVL------------ 99   </t>
  </si>
  <si>
    <t xml:space="preserve">  tr|J4WKW7|   100 --------------STPSVID----------------GLSPEEERLRRAK 119  </t>
  </si>
  <si>
    <t xml:space="preserve">  tr|J4WKW7|   120 GVNFVYQAGVMLDLPQITLWVAGVFFHRFYMRCSMVP----EKG-----G 160  </t>
  </si>
  <si>
    <t xml:space="preserve">  tr|J4WKW7|   161 VHHYNIAATALFLANK-VEENCRKTKDII--------------------- 188  </t>
  </si>
  <si>
    <t xml:space="preserve">  tr|J4WKW7|   189 ---IAVAKVAQKNAKLII---DEQSKEYWRWRDSILTYEEVMLEQLTFDM 232  </t>
  </si>
  <si>
    <t xml:space="preserve">  tr|J4WKW7|   233 MVDNPYRNLFELLGKLDIVHNKHLRQA-------AWAFCNDACLTALP-- 273  </t>
  </si>
  <si>
    <t xml:space="preserve">  tr|J4WKW7|   274 ----------------------------------LLIEARDVAISAIFFA 289  </t>
  </si>
  <si>
    <t xml:space="preserve">  tr|J4WKW7|   290 SAHT---------------------NQQIDDVSG--------------QP 304  </t>
  </si>
  <si>
    <t xml:space="preserve">  tr|J4WKW7|   305 WWR-----------------------H--------------LRGDEARCA 317  </t>
  </si>
  <si>
    <t xml:space="preserve">  tr|J4WKW7|   318 KAVEVMRQFYTENPLRKQNPSL---------------------------P 340  </t>
  </si>
  <si>
    <t xml:space="preserve">  tr|J4WKW7|   341 SPAFHLEHTRRRGD--A    355  </t>
  </si>
  <si>
    <t>tr|M2R1L1|M2R1L1_COCSN: domain 1 of 1, from 1 to 259: score 47.7, E = 5.7e-11</t>
  </si>
  <si>
    <t xml:space="preserve">  tr|M2R1L1|     1    ------------------------MQWIFTEEELL------------ 11   </t>
  </si>
  <si>
    <t xml:space="preserve">  tr|M2R1L1|    12 --------------LAPSITD----------------GMAPEEERTLRRK 31   </t>
  </si>
  <si>
    <t xml:space="preserve">  tr|M2R1L1|    32 GVGFILQVGMMLKLPQTTLSTAAVFFNRYLMRMSLKP----RPG---YKP 74   </t>
  </si>
  <si>
    <t xml:space="preserve">  tr|M2R1L1|    75 LHHYQIAATALFLATK-VEENCRKMKELV--------------------- 102  </t>
  </si>
  <si>
    <t xml:space="preserve">  tr|M2R1L1|   103 ---VSCVRVALKDPNKLV---DEQTKDFWKWRDTILYSEDVLLEALCFDL 146  </t>
  </si>
  <si>
    <t xml:space="preserve">  tr|M2R1L1|   147 NVESPYKIMYDMMKYYGVEHNKKLRNS-------AWAFLSDSTSTQMC-- 187  </t>
  </si>
  <si>
    <t xml:space="preserve">  tr|M2R1L1|   188 ------------------------------------------LLFPSRTI 195  </t>
  </si>
  <si>
    <t xml:space="preserve">  tr|M2R1L1|   196 AAASLYAGARMA-------------EVELSDDDG--------------KP 218  </t>
  </si>
  <si>
    <t xml:space="preserve">  tr|M2R1L1|   219 WWE-----------------------I----------------------- 222  </t>
  </si>
  <si>
    <t xml:space="preserve">  tr|M2R1L1|   223 QHVQLRDIRKACNLMADLYEKTPDK------------------------D 248  </t>
  </si>
  <si>
    <t xml:space="preserve">  tr|M2R1L1|   249 ------GEPNMYAGLRT    259  </t>
  </si>
  <si>
    <t>tr|G2R0I1|G2R0I1_THITE: domain 1 of 1, from 1 to 378: score 47.6, E = 6.1e-11</t>
  </si>
  <si>
    <t xml:space="preserve">                      m+ ++              +l++   +++s+d               </t>
  </si>
  <si>
    <t xml:space="preserve">  tr|G2R0I1|     1    MAPQSSK------------PLAPAAGGPTSDDSTP------------ 23   </t>
  </si>
  <si>
    <t xml:space="preserve">                       ++pP+  +  + P+++      ++   +   + G  +  e+  + +</t>
  </si>
  <si>
    <t xml:space="preserve">  tr|G2R0I1|    24 ----IGPPSGLS--RIPAQYN----SEQGIRQSMKHIGCDEAREDGYRLK 63   </t>
  </si>
  <si>
    <t xml:space="preserve">                   ++++I+++++s++++v+T+ Ta++Y+++fr+r + ++             </t>
  </si>
  <si>
    <t xml:space="preserve">  tr|G2R0I1|    64 GIQLIDSVRQSLQLPVRTFDTAAIYYHKFRLRFPSNE------------- 100  </t>
  </si>
  <si>
    <t xml:space="preserve">                   +++++++laAL++A+K  eD+ +k+K+++                     </t>
  </si>
  <si>
    <t xml:space="preserve">  tr|G2R0I1|   101 YNYEDVALAALFVACK-AEDTIKKSKDIL--------------------- 128  </t>
  </si>
  <si>
    <t xml:space="preserve">                        c+  n  +p++       d++ f+  ++  v+lE+ +Le +gf++</t>
  </si>
  <si>
    <t xml:space="preserve">  tr|G2R0I1|   129 -----CAAHNIRQPHDHK---TPDDKCFEAPSRFTVGLERHILETIGFDF 170  </t>
  </si>
  <si>
    <t xml:space="preserve">                   earhpyrtLrdlkrqkererasgLrlssdvk......vrlawpvlpDsrg</t>
  </si>
  <si>
    <t xml:space="preserve">                   +++ p++ L +  r          r+s+++++++++ + +a++ ++D + </t>
  </si>
  <si>
    <t xml:space="preserve">  tr|G2R0I1|   171 RVQYPQKLLIKMVRR------MFPRESPESQdegkkfLHVAYNMSLDLYK 214  </t>
  </si>
  <si>
    <t xml:space="preserve">                   tslpPWWVqLDVDLGEVRRACmRmAqL..eepnasisssSsyttpsvsra</t>
  </si>
  <si>
    <t xml:space="preserve">                   t++p     +         A + +  L  + +++++   +    + + ra</t>
  </si>
  <si>
    <t xml:space="preserve">  tr|G2R0I1|   215 TLAP-----IKQTAFTLVLAILELTALlmSTDPGRTQEFQTAASWHTERA 259  </t>
  </si>
  <si>
    <t xml:space="preserve">                    + +++l+++   +t    st  +  + +    ++ i +++       +e</t>
  </si>
  <si>
    <t xml:space="preserve">  tr|G2R0I1|   260 CVVETILDLLDL-YTQFPKSTKIGVRFDLKKLMDVKIEMNNL----VARE 304  </t>
  </si>
  <si>
    <t xml:space="preserve">                   pyklqr..viywekrkaqSnsvSegsSqyrstsvnvkaGskkskksdekd</t>
  </si>
  <si>
    <t xml:space="preserve">                      ++ +  +   ++  + +sv+ gs                        </t>
  </si>
  <si>
    <t xml:space="preserve">  tr|G2R0I1|   305 KHSRYHgwCDRCAPDLLDTRSVTPGSA---------T------------- 332  </t>
  </si>
  <si>
    <t xml:space="preserve">                      +P++ ++ap ss        ++  ++  s  ++ Rf  +aa a++e+</t>
  </si>
  <si>
    <t xml:space="preserve">  tr|G2R0I1|   333 ---SPATNPSAPGSS--------SVKRKRTAS-EGTQRFVFDAAEARKEK 370  </t>
  </si>
  <si>
    <t xml:space="preserve">                            +          lv+R ++   </t>
  </si>
  <si>
    <t xml:space="preserve">  tr|G2R0I1|   371 ---------D----------LVSRYFN    378  </t>
  </si>
  <si>
    <t>tr|A0A168Q2G5|A0A168Q2G5_MUCCL: domain 1 of 1, from 1 to 265: score 47.4, E = 7.2e-11</t>
  </si>
  <si>
    <t xml:space="preserve">  tr|A0A168Q     1    MAANYWA-------------STQRNHWMIDRWTLA------------ 22   </t>
  </si>
  <si>
    <t xml:space="preserve">  tr|A0A168Q    23 --------------KSKEEDL---------------KYVSEADYVKLRIW 43   </t>
  </si>
  <si>
    <t xml:space="preserve">                   ++ +I kl+k+++++++ +aTa vY+kRf+  +s++a             </t>
  </si>
  <si>
    <t xml:space="preserve">  tr|A0A168Q    44 FCHLIQKLAKRLQLRQQVVATAFVYFKRFYINNSIKA------------- 80   </t>
  </si>
  <si>
    <t xml:space="preserve">  tr|A0A168Q    81 TDPILVLVTCVYLATK-IEECPIHIKMVTQ-------------------- 109  </t>
  </si>
  <si>
    <t xml:space="preserve">  tr|A0A168Q   110 -------EAKTVFQAEFG--------GFPYDSAKVAEFEFYLLEELEFYL 144  </t>
  </si>
  <si>
    <t xml:space="preserve">  tr|A0A168Q   145 IIWHPYRSLTQICNE------LGMRES---GLQYAWFIVNDSYRTDVS-- 183  </t>
  </si>
  <si>
    <t xml:space="preserve">  tr|A0A168Q   184 -------------------LLYPPH----------------------LIS 192  </t>
  </si>
  <si>
    <t xml:space="preserve">                   +a+   t + +                 ++ + g       + ++  +  </t>
  </si>
  <si>
    <t xml:space="preserve">  tr|A0A168Q   193 LAAIYITVVLNH----------------ADFAPG-------SAGDQRDMK 219  </t>
  </si>
  <si>
    <t xml:space="preserve">  tr|A0A168Q   220 QWF------------------ADLNVD---------------------IK 230  </t>
  </si>
  <si>
    <t xml:space="preserve">  tr|A0A168Q   231 SVIEISQEILAIYEVWADWKE----------------------------E 252  </t>
  </si>
  <si>
    <t xml:space="preserve">  tr|A0A168Q   253 -----KMlllYKELRSK--S    265  </t>
  </si>
  <si>
    <t>tr|F9X1X3|F9X1X3_ZYMTI: domain 1 of 1, from 11 to 275: score 47.2, E = 8.1e-11</t>
  </si>
  <si>
    <t xml:space="preserve">  tr|F9X1X3|    11    PATHPAT--RQRPKSPERVLAEAEAQWLFNEEELA------------ 43   </t>
  </si>
  <si>
    <t xml:space="preserve">  tr|F9X1X3|    44 --------------NTPSIQD----------------GLSLTEERSLRAK 63   </t>
  </si>
  <si>
    <t xml:space="preserve">  tr|F9X1X3|    64 GVNFIVQCGIMLKLPQLTLSTAAVFFQRFLMRGSLKR-PRGD-----IPK 107  </t>
  </si>
  <si>
    <t xml:space="preserve">  tr|F9X1X3|   108 LHHYTAAATCLFLATK-VEESCRKMKEMV--------------------- 135  </t>
  </si>
  <si>
    <t xml:space="preserve">  tr|F9X1X3|   136 ---LAFCRTAQKNPNLVI---DEQSKDFWRWRDSVMNEEDVLLEALCFDL 179  </t>
  </si>
  <si>
    <t xml:space="preserve">  tr|F9X1X3|   180 TVESPHRALFEMLKTYGVEHNKRLRNA-------AWGFVTDSNNTQLC-- 220  </t>
  </si>
  <si>
    <t xml:space="preserve">  tr|F9X1X3|   221 -------------------------------------LLCNSRTIAVAAL 233  </t>
  </si>
  <si>
    <t xml:space="preserve">  tr|F9X1X3|   234 YAACRYVDVSIP----------------DDKAGR---------------P 252  </t>
  </si>
  <si>
    <t xml:space="preserve">  tr|F9X1X3|   253 WWE-----------------------R----------------------- 256  </t>
  </si>
  <si>
    <t xml:space="preserve">                               + +s +  +                         ++v+</t>
  </si>
  <si>
    <t xml:space="preserve">  tr|F9X1X3|   257 ------------QHVSLKDVR-------------------------QAVE 269  </t>
  </si>
  <si>
    <t xml:space="preserve">                            ++++   +   </t>
  </si>
  <si>
    <t xml:space="preserve">  tr|F9X1X3|   270 ---------YMLAN--Y    275  </t>
  </si>
  <si>
    <t>tr|G3AR22|G3AR22_SPAPN: domain 1 of 1, from 1 to 350: score 47.2, E = 8.2e-11</t>
  </si>
  <si>
    <t xml:space="preserve">                      ms+ ++              + q+ kw  +r  ++            </t>
  </si>
  <si>
    <t xml:space="preserve">  tr|G3AR22|     1    MSADYWS-------------SSQRNKWQLTRFSLL------------ 22   </t>
  </si>
  <si>
    <t xml:space="preserve">                                 + +++ +       l        Gl  + ++ + + </t>
  </si>
  <si>
    <t xml:space="preserve">  tr|G3AR22|    23 --------------EARRKVL-------LLERKMIQNGLIKDYPNIVydy 51   </t>
  </si>
  <si>
    <t xml:space="preserve">                   + +iyl ++++klg +++v++ +LaTa vYl+Rf tr+s ++        </t>
  </si>
  <si>
    <t xml:space="preserve">  tr|G3AR22|    52 nmRIYLHNLLIKLGRRLNVRQIALATAEVYLTRFLTRVSLKE-------- 93   </t>
  </si>
  <si>
    <t xml:space="preserve">                         ++++  ++  ++A+K +e+++++++ +++               </t>
  </si>
  <si>
    <t xml:space="preserve">  tr|G3AR22|    94 -----INVYLLVTTCVYVACK-IEECPQHIRLIIN--------------- 122  </t>
  </si>
  <si>
    <t xml:space="preserve">  tr|G3AR22|   123 ------------EARNIWPEY-I----------PHDVTKLAEFEFYLIEE 149  </t>
  </si>
  <si>
    <t xml:space="preserve">                   lgfqlearhpyrtLrdlkrqk.ererasgLrlssdvkvrlawpvlpDsrg</t>
  </si>
  <si>
    <t xml:space="preserve">                   +++ l ++hpy+ L   k  + e++   gL  s d+++ +aw+ ++Ds+ </t>
  </si>
  <si>
    <t xml:space="preserve">  tr|G3AR22|   150 MDSYLLLHHPYKSLIQIKDYLvENYTVFGLKFS-DEELQNAWSLINDSYI 198  </t>
  </si>
  <si>
    <t xml:space="preserve">                   tslpPWWVqLDVDLGEVRRACmRmAq.LeepnasisssSsyttpsvsrae</t>
  </si>
  <si>
    <t xml:space="preserve">                   t+l      L V    +  A + +   L ++ + i+s+   ++     +e</t>
  </si>
  <si>
    <t xml:space="preserve">  tr|G3AR22|   199 TDLH-----LLVPPHIIAMAAIYITIvLKKNLTQIRSGANTDETKQDPKE 243  </t>
  </si>
  <si>
    <t xml:space="preserve">                   sgtsvlgs.askpdtasssstSvaesssdeveseleitdgggpassngae</t>
  </si>
  <si>
    <t xml:space="preserve">                    ++ v+ ++ ++ +t + +s+ +++s+   + s  + ++ +        +</t>
  </si>
  <si>
    <t xml:space="preserve">  tr|G3AR22|   244 LDAKVMNIdDLMNLTKVNTSSQEGTSGHPQQVSTDNQPTTNF------QD 287  </t>
  </si>
  <si>
    <t xml:space="preserve">                   +  + +++ ++                    +n             +  +</t>
  </si>
  <si>
    <t xml:space="preserve">  tr|G3AR22|   288 DLNILDEDTIK--------------------INKF-----------MNFL 306  </t>
  </si>
  <si>
    <t xml:space="preserve">                   + +   +   v+ +q++i ++ l++ + + g++ a               </t>
  </si>
  <si>
    <t xml:space="preserve">  tr|G3AR22|   307 DHSHINLDEMVEAMQDMINLYVLWNRYNEQGAKKA--------------- 341  </t>
  </si>
  <si>
    <t xml:space="preserve">                         v+          l+ R  +   </t>
  </si>
  <si>
    <t xml:space="preserve">  tr|G3AR22|   342 ----LQVM----------LLTR--M    350  </t>
  </si>
  <si>
    <t>sp|A3LPX1|SSN8_PICST: domain 1 of 1, from 1 to 345: score 47.2, E = 8.3e-11</t>
  </si>
  <si>
    <t xml:space="preserve">                      ms+  +              + q+ kw  sr  ++            </t>
  </si>
  <si>
    <t xml:space="preserve">  sp|A3LPX1|     1    MSADFWC-------------SSQRNKWQLSRQSLL------------ 22   </t>
  </si>
  <si>
    <t xml:space="preserve">  sp|A3LPX1|    23 --------------EARRKVL-------LLERKMIQNGLIKDYPNIhydf 51   </t>
  </si>
  <si>
    <t xml:space="preserve">                   + +iyl ++++klg +++ ++++LaTa +Yl Rf tr+s ++        </t>
  </si>
  <si>
    <t xml:space="preserve">  sp|A3LPX1|    52 nMRIYLHNLLIKLGRRLNIRQVALATAEIYLNRFLTRVSLKE-------- 93   </t>
  </si>
  <si>
    <t xml:space="preserve">  sp|A3LPX1|    94 -----INVYLLVTTCLYVACK-IEECPQHIRLIIS--------------- 122  </t>
  </si>
  <si>
    <t xml:space="preserve">  sp|A3LPX1|   123 ------------EARNLWPEY-I----------PHDVTKLAEFEFYLIEE 149  </t>
  </si>
  <si>
    <t xml:space="preserve">                   +++ l ++hpy+ L     +++e+ +  g +l+ d+   +aw+ ++Ds+ </t>
  </si>
  <si>
    <t xml:space="preserve">  sp|A3LPX1|   150 MDSYLFLHHPYKSLIQIRDFLnENSAVFGFTLTDDEL-QNAWSLVNDSYI 198  </t>
  </si>
  <si>
    <t xml:space="preserve">                   t+l                       L  p+  i+ +S+y t+ + +  s</t>
  </si>
  <si>
    <t xml:space="preserve">  sp|A3LPX1|   199 TDLH----------------------LLLPPHIIAVASIYITIVLKKNLS 226  </t>
  </si>
  <si>
    <t xml:space="preserve">                   gtsvlgsaskpdtasssstSvaesssdevesele.....itdgggpassn</t>
  </si>
  <si>
    <t xml:space="preserve">                   +  v +sa +     s++ + +  + ++++ ++ + ++ + +++      </t>
  </si>
  <si>
    <t xml:space="preserve">  sp|A3LPX1|   227 AIRVNSSAVN-----SNGGPNSMMFNRNPDQNSMhiddlMILANP----- 266  </t>
  </si>
  <si>
    <t xml:space="preserve">                     +++ +  v+ +e               +   ++  +      k    +</t>
  </si>
  <si>
    <t xml:space="preserve">  sp|A3LPX1|   267 --STPGSDLVNNLE--------------RTNFHDMKLD--EETIKINKFM 298  </t>
  </si>
  <si>
    <t xml:space="preserve">                     ++ +   +  +v+ +q++i  +  ++ + + g + a            </t>
  </si>
  <si>
    <t xml:space="preserve">  sp|A3LPX1|   299 NFLDHSHINLDEVVEAMQDMINIYVQWNRYNEQGVKKA------------ 336  </t>
  </si>
  <si>
    <t xml:space="preserve">                            v+          l+ R  +   </t>
  </si>
  <si>
    <t xml:space="preserve">  sp|A3LPX1|   337 -------LQVM----------LLNR--Q    345  </t>
  </si>
  <si>
    <t>tr|A0A0H5C359|A0A0H5C359_CYBJA: domain 1 of 1, from 1 to 282: score 47.0, E = 9.7e-11</t>
  </si>
  <si>
    <t xml:space="preserve">                      ms + ++               ++    vs +m++yL   +  +I+ </t>
  </si>
  <si>
    <t xml:space="preserve">  tr|A0A0H5C     1    MSDKEAL--------------LHFQRKRVSSEMVQYLVDVTNSLIKV 33   </t>
  </si>
  <si>
    <t xml:space="preserve">                        ++Pp++p       +                  ++ +++++p+  </t>
  </si>
  <si>
    <t xml:space="preserve">  tr|A0A0H5C    34 KTSAYPSPPSSP-------CS-----------------YS-QSASQPV-P 57   </t>
  </si>
  <si>
    <t xml:space="preserve">                   l  fI  l k s+vq pTL+++lvYl R++  l+ +  G           </t>
  </si>
  <si>
    <t xml:space="preserve">  tr|A0A0H5C    58 LFEFIRRLIKHSNVQTPTLMSTLVYLARLKAILPSNVYGIET-------- 99   </t>
  </si>
  <si>
    <t xml:space="preserve">                    t+hrifl+ Lil+aK l+Dssp nKhw+ Y+d LLq             </t>
  </si>
  <si>
    <t xml:space="preserve">  tr|A0A0H5C   100 -TRHRIFLGCLILTAKSLNDSSPINKHWTAYTDGLLQ------------- 135  </t>
  </si>
  <si>
    <t xml:space="preserve">                         +Evn  e++  le L++dl   ++ ddl++ l  fL e++ ++l</t>
  </si>
  <si>
    <t xml:space="preserve">  tr|A0A0H5C   136 -----IEEVNTIEREL-LEYLNWDLT--ITNDDLIASLGYFL-EPIKMDL 176  </t>
  </si>
  <si>
    <t xml:space="preserve">                     r+ +           + ++  L  +++     +++  +++ ++  p  </t>
  </si>
  <si>
    <t xml:space="preserve">  tr|A0A0H5C   177 KRRAQEQ----------LAQRQKLYYTPANT---TSTTRLSALLSATP-- 211  </t>
  </si>
  <si>
    <t xml:space="preserve">                                                              +++s+++</t>
  </si>
  <si>
    <t xml:space="preserve">  tr|A0A0H5C   212 ------------------------------------------RAQDSIVS 219  </t>
  </si>
  <si>
    <t xml:space="preserve">                   + s     ss+++ ++ sss++  s l   + ++                </t>
  </si>
  <si>
    <t xml:space="preserve">  tr|A0A0H5C   220 ASSS---LSSMPSLMSASSSRSTLSSLSSAQSNS---------------- 250  </t>
  </si>
  <si>
    <t xml:space="preserve">  tr|A0A0H5C   251 --------------------------S----------------------- 251  </t>
  </si>
  <si>
    <t xml:space="preserve">                    +  ++q+ + ++e+ + k  +                           +</t>
  </si>
  <si>
    <t xml:space="preserve">  tr|A0A0H5C   252 LHNHLRQPPVLLEEVQPLKTKN---------------------------M 274  </t>
  </si>
  <si>
    <t xml:space="preserve">                            ++v R+ k   </t>
  </si>
  <si>
    <t xml:space="preserve">  tr|A0A0H5C   275 ---------NVVQREIK    282  </t>
  </si>
  <si>
    <t>tr|U4KY17|U4KY17_PYROM: domain 1 of 1, from 43 to 426: score 46.9, E = 9.8e-11</t>
  </si>
  <si>
    <t xml:space="preserve">                   *-&gt;mssrptppaslvPsslhqaaltql...vkwlvsrdmiayLAihavnV</t>
  </si>
  <si>
    <t xml:space="preserve">                       s +ptp ++ + +      +t++ ++++wl++ +++          </t>
  </si>
  <si>
    <t xml:space="preserve">  tr|U4KY17|    43    RSHLPTP-PPTRGKMGDHKTSTDYcneSQWLFTEEELR--------- 79   </t>
  </si>
  <si>
    <t xml:space="preserve">                                     tPs++                 G+  E+er +</t>
  </si>
  <si>
    <t xml:space="preserve">  tr|U4KY17|    80 -----------------HTPSVED----------------GIAPELEREQ 96   </t>
  </si>
  <si>
    <t xml:space="preserve">                   ++++++fIt+lg  + +++ TLaTa+ Yl+Rf++ +s ++    +     </t>
  </si>
  <si>
    <t xml:space="preserve">  tr|U4KY17|    97 RSKGCNFITQLGIQLKLPQITLATASTYLHRFYMQNSLKQ----H----- 137  </t>
  </si>
  <si>
    <t xml:space="preserve">                       ++++ ++  L+lA K +++  +k  h+v                  </t>
  </si>
  <si>
    <t xml:space="preserve">  tr|U4KY17|   138 ----HYYETAAVCLFLATK-VDENGRKFAHIVE----------------- 165  </t>
  </si>
  <si>
    <t xml:space="preserve">                            + v++ +++  l +++ ++r  +++ d ++  E +LLe+l+</t>
  </si>
  <si>
    <t xml:space="preserve">  tr|U4KY17|   166 ---------ACVRSAQKNLTL-NVNREDREYWRWKDCILNKEEWLLESLC 205  </t>
  </si>
  <si>
    <t xml:space="preserve">                   fqlearhpyrtLrdlkrqkererasgL.....rlssdvkvrlawpvlpDs</t>
  </si>
  <si>
    <t xml:space="preserve">                   f+l +  py +L ++         +g   +++ + +++  r aw++++Ds</t>
  </si>
  <si>
    <t xml:space="preserve">  tr|U4KY17|   206 FDLMIDLPYNHLLGYLKK------VGKlyspeKPLPKELARAAWTFINDS 249  </t>
  </si>
  <si>
    <t xml:space="preserve">                   rgtslp..............................PWWVqLDVDLGEVR</t>
  </si>
  <si>
    <t xml:space="preserve">                    +t+l    +++  +        ++ + + ++++++PWW  + V + E++</t>
  </si>
  <si>
    <t xml:space="preserve">  tr|U4KY17|   250 TLTMLCmiypsriigaaalycaakhiginfpdqdgkPWWETIGVKITEIK 299  </t>
  </si>
  <si>
    <t xml:space="preserve">                   + C  mA ++e+n    +    + +  ++ ++ t+ +    +    +ss+</t>
  </si>
  <si>
    <t xml:space="preserve">  tr|U4KY17|   300 KCCNYMALVYENN----PLKNDDRIKYVATPESTEGTKTRQQ---EPSSP 342  </t>
  </si>
  <si>
    <t xml:space="preserve">                     ++e++ ++ + ++e+ + +        + +++ +v             </t>
  </si>
  <si>
    <t xml:space="preserve">  tr|U4KY17|   343 --LSEKRPRDTSNGPEMENSDR-------KRPRIEDVRNGG--------- 374  </t>
  </si>
  <si>
    <t xml:space="preserve">                   SegsSqyrstsvnvkaGskkskksdekddkpqPevsvaapvss.....sq</t>
  </si>
  <si>
    <t xml:space="preserve">                                 +                +Pe++  ++  +++++++ </t>
  </si>
  <si>
    <t xml:space="preserve">  tr|U4KY17|   375 --------------E----------------PPERTKGDRMDRedrgdRG 394  </t>
  </si>
  <si>
    <t xml:space="preserve">                   e ++++ l+++ + +gdr+                             r </t>
  </si>
  <si>
    <t xml:space="preserve">  tr|U4KY17|   395 EKGSQETLRSEPRDNGDRA-----------------------S-----RE 416  </t>
  </si>
  <si>
    <t xml:space="preserve">                    + ++gR++    </t>
  </si>
  <si>
    <t xml:space="preserve">  tr|U4KY17|   417 RDDDRGRDVA    426  </t>
  </si>
  <si>
    <t>tr|S9VZI6|S9VZI6_SCHCR: domain 1 of 1, from 8 to 333: score 46.6, E = 1.2e-10</t>
  </si>
  <si>
    <t xml:space="preserve">                      ++    +                 ++w + ++ +             </t>
  </si>
  <si>
    <t xml:space="preserve">  tr|S9VZI6|     8    PEVDWQT----------------SSQWIIKKEDLD------------ 26   </t>
  </si>
  <si>
    <t xml:space="preserve">                                  tPs+                  G+pl  e  ++++</t>
  </si>
  <si>
    <t xml:space="preserve">  tr|S9VZI6|    27 --------------YTPSALD----------------GIPLVQEEIQRSK 46   </t>
  </si>
  <si>
    <t xml:space="preserve">                   +++fI+++g+++ +++ TLaTa  Y++Rf++r s ++             </t>
  </si>
  <si>
    <t xml:space="preserve">  tr|S9VZI6|    47 GCNFIINVGLRLKLPQLTLATANAYFHRFYLRFSLKE------------- 83   </t>
  </si>
  <si>
    <t xml:space="preserve">                   +++++i+++  +lA+K +eDs +k ++++                     </t>
  </si>
  <si>
    <t xml:space="preserve">  tr|S9VZI6|    84 YHYYDIAATCVFLASK-VEDSNRKLRDII--------------------- 111  </t>
  </si>
  <si>
    <t xml:space="preserve">                      + c+ v+ +  + l+   d++++  ++++d ++  E +LLe+++f++</t>
  </si>
  <si>
    <t xml:space="preserve">  tr|S9VZI6|   112 ---INCAKVAQKNNNILI---DEQTKEYWRWRDVILYTEEILLEAICFDF 155  </t>
  </si>
  <si>
    <t xml:space="preserve">                    + hp   L +l +   + +++ L++        +w++++Ds ++     </t>
  </si>
  <si>
    <t xml:space="preserve">  tr|S9VZI6|   156 KVDHPFNDLLRLIQH-YVPDHKNLTKI-------SWTYINDSTRSISC-- 195  </t>
  </si>
  <si>
    <t xml:space="preserve">                                                       +   r+ +++++  </t>
  </si>
  <si>
    <t xml:space="preserve">  tr|S9VZI6|   196 ------------------------------------LLFPRKVIAAAAFQ 209  </t>
  </si>
  <si>
    <t xml:space="preserve">                    +++  t +s +  +a ++s   e ++ ++d +            +  +i</t>
  </si>
  <si>
    <t xml:space="preserve">  tr|S9VZI6|   210 YGLE-KTKTSLPLNEAGTPSWLIENNISMDDIHA-----------VMNLI 247  </t>
  </si>
  <si>
    <t xml:space="preserve">                   + +                       +       +  +++  pq ev + </t>
  </si>
  <si>
    <t xml:space="preserve">  tr|S9VZI6|   248 HSL-----------------------Y------RQINSGKPVPQGEVKSD 268  </t>
  </si>
  <si>
    <t xml:space="preserve">                   +  +s +++ +t   s+++s      a+  ls +  q+   ++a s    </t>
  </si>
  <si>
    <t xml:space="preserve">  tr|S9VZI6|   269 SQMPSQSSTPSTMAASSAQSTPQVEPAITKLSFETGQKAPPSQADSLNTP 318  </t>
  </si>
  <si>
    <t xml:space="preserve">                      S  ++ + ++ + +   </t>
  </si>
  <si>
    <t xml:space="preserve">  tr|S9VZI6|   319 --QSGQIEQEQRAAEAD    333  </t>
  </si>
  <si>
    <t>tr|G8YKP2|G8YKP2_PICSO: domain 1 of 1, from 1 to 350: score 46.5, E = 1.3e-10</t>
  </si>
  <si>
    <t xml:space="preserve">                      ms+ ++              + q+ kw + r  ++            </t>
  </si>
  <si>
    <t xml:space="preserve">  tr|G8YKP2|     1    MSADYWS-------------SSQRTKWQFNRQTLL------------ 22   </t>
  </si>
  <si>
    <t xml:space="preserve">                                   +++ +              +sGl  + +  + + </t>
  </si>
  <si>
    <t xml:space="preserve">  tr|G8YKP2|    23 --------------DYRRKLL-------ILERKMIHSGLIKDYPYVnydw 51   </t>
  </si>
  <si>
    <t xml:space="preserve">                   + +iyl ++I klg +++ +++ LaTa vYl+Rf t++s ++        </t>
  </si>
  <si>
    <t xml:space="preserve">  tr|G8YKP2|    52 nMRIYLHNLIVKLGRRLNIRQVVLATAEVYLTRFLTKVSVKE-------- 93   </t>
  </si>
  <si>
    <t xml:space="preserve">                        +++++  +a  +  +K +e+++++++ +vs               </t>
  </si>
  <si>
    <t xml:space="preserve">  tr|G8YKP2|    94 -----VNVYLLVAACVYASCK-IEECPQHIRLIVS--------------- 122  </t>
  </si>
  <si>
    <t xml:space="preserve">                               E+++++p+  +            + ++l+++E+ LLe+</t>
  </si>
  <si>
    <t xml:space="preserve">  tr|G8YKP2|   123 ------------EARSLWPEY-I----------PHDTAKLAEFEFYLLEE 149  </t>
  </si>
  <si>
    <t xml:space="preserve">                   lgfqlearhpyrtLrdlkrq.kererasgLrlssdvkvrlawpvlpDsrg</t>
  </si>
  <si>
    <t xml:space="preserve">                   ++  l+++hpyr L   + + ke+++  +  l+ d+   ++w+ + Ds+ </t>
  </si>
  <si>
    <t xml:space="preserve">  tr|G8YKP2|   150 MNLYLILHHPYRSLLQIQTFlKENYDTYAFVLTDDEL-QNSWSLISDSYI 198  </t>
  </si>
  <si>
    <t xml:space="preserve">                   tslpPWWVqLDVDLGEVRRACmRmAqLeepnasisssSsyttp...svsr</t>
  </si>
  <si>
    <t xml:space="preserve">                   t+l                       L++p+  +    ++t + ++++s </t>
  </si>
  <si>
    <t xml:space="preserve">  tr|G8YKP2|   199 TDLH---------------------LLYPPHIIAITVIYITIVlkkNSSS 227  </t>
  </si>
  <si>
    <t xml:space="preserve">                   aesgtsvlgsaskpdtasssstSvaesssdeves.eleitdgggpassng</t>
  </si>
  <si>
    <t xml:space="preserve">                     s + +++++++    +  ++S a++s +++++ e+e+ +  +  ssn </t>
  </si>
  <si>
    <t xml:space="preserve">  tr|G8YKP2|   228 LKSNGNSVSIGAD---VNEKPQSGAIDSQNDPSAmEIEDLMTLS--SSNP 272  </t>
  </si>
  <si>
    <t xml:space="preserve">                   aepyklqrviywekrkaqSnsvSegsSqyrstsvnvkaGskkskksde..</t>
  </si>
  <si>
    <t xml:space="preserve">                    e +  q+v +++                    + vk  s++   +d  +</t>
  </si>
  <si>
    <t xml:space="preserve">  tr|G8YKP2|   273 QEEPLAQTVSGAT-------------------QLEVK--SLSKIDRDTir 301  </t>
  </si>
  <si>
    <t xml:space="preserve">                   ....kddkpqPevsvaapvsssqehivtDelsegksgsgdrraRfslsaa</t>
  </si>
  <si>
    <t xml:space="preserve">                    ++ ++ +  +   +  + +s q+++ ++ +++ + ++            </t>
  </si>
  <si>
    <t xml:space="preserve">  tr|G8YKP2|   302 inkfMKFLNHSHINLDEVAESIQDMVNLYVVWNHYNEN------------ 339  </t>
  </si>
  <si>
    <t xml:space="preserve">                                 vk           + Rml    </t>
  </si>
  <si>
    <t xml:space="preserve">  tr|G8YKP2|   340 -------------LVK---------KSLHRMLT    350  </t>
  </si>
  <si>
    <t>tr|A0A0H2RVS0|A0A0H2RVS0_9HOMO: domain 1 of 1, from 1 to 193: score 46.4, E = 1.5e-10</t>
  </si>
  <si>
    <t xml:space="preserve">                      m s     asl+P+    ++l  l+  +vsrdm++y A+ ++ VI  </t>
  </si>
  <si>
    <t xml:space="preserve">  tr|A0A0H2R     1    MPSTICS-ASLLPKTMVDPELRFLMASKVSRDMVQYVAQKTTSVIVI 46   </t>
  </si>
  <si>
    <t xml:space="preserve">                   dddlvepPpAapL.PttPstkpHKs.FTrsleqdmlepsGlplEterLps</t>
  </si>
  <si>
    <t xml:space="preserve">                   d    e+ ++a + Pt+P+t   K +F   +  +++ ++G+p      p </t>
  </si>
  <si>
    <t xml:space="preserve">  tr|A0A0H2R    47 D----ESTTSATQlPTPPHTPA-KPnF---DPEAAALNAGMP------P- 81   </t>
  </si>
  <si>
    <t xml:space="preserve">                     le+fI  l+++ +vqv TL+T+ +Yl+R+r+rl+++akGm++      </t>
  </si>
  <si>
    <t xml:space="preserve">  tr|A0A0H2R    82 --LEDFIEHLVVKANVQVSTLLTTIIYLERLRSRLPKMAKGMPC------ 123  </t>
  </si>
  <si>
    <t xml:space="preserve">                      t+hr+fla+Li+AaKYl+Ds pknKhw++Ya l              </t>
  </si>
  <si>
    <t xml:space="preserve">  tr|A0A0H2R   124 ---TRHRVFLATLIVAAKYLNDSAPKNKHWARYAIL-------------- 156  </t>
  </si>
  <si>
    <t xml:space="preserve">                        f  +E+nlme +qll+lLd dlr  ++e  ++ h           </t>
  </si>
  <si>
    <t xml:space="preserve">  tr|A0A0H2R   157 -----FDTAEINLME-QQLLYLLDFDLR--FDEKQAIEH----------- 187  </t>
  </si>
  <si>
    <t xml:space="preserve">  tr|A0A0H2R   188 --------------------------------F----------------- 188  </t>
  </si>
  <si>
    <t xml:space="preserve">  tr|A0A0H2R     - -------------------------------------------------- -    </t>
  </si>
  <si>
    <t xml:space="preserve">  tr|A0A0H2R   189 ----------------------------S--------------------- 189  </t>
  </si>
  <si>
    <t xml:space="preserve">                                   ++    </t>
  </si>
  <si>
    <t xml:space="preserve">  tr|A0A0H2R   190 -P--------------FMP    193  </t>
  </si>
  <si>
    <t>tr|A0A0D2X9M2|A0A0D2X9M2_FUSO4: domain 1 of 1, from 57 to 352: score 46.3, E = 1.6e-10</t>
  </si>
  <si>
    <t xml:space="preserve">  tr|A0A0D2X    57    PRPQARQPQESPARSGAQTPVASLNQWNFTSDEVR------------ 91   </t>
  </si>
  <si>
    <t xml:space="preserve">                                  tPs  +                Gl+   er+ +++</t>
  </si>
  <si>
    <t xml:space="preserve">  tr|A0A0D2X    92 --------------STPSIVE----------------GLSPAEERMRRAK 111  </t>
  </si>
  <si>
    <t xml:space="preserve">  tr|A0A0D2X   112 GVNFIYQAGVMLDLPQITLWVAGVFFHRFFMRCHMVQ----EKG-----G 152  </t>
  </si>
  <si>
    <t xml:space="preserve">  tr|A0A0D2X   153 IHHYNIAATALFLANK-TEENCRKTKDII--------------------- 180  </t>
  </si>
  <si>
    <t xml:space="preserve">  tr|A0A0D2X   181 ---IAVAKVAQKNAKLII---DEQSKEYWRWRDSILTYEEVMLEQLTFDL 224  </t>
  </si>
  <si>
    <t xml:space="preserve">  tr|A0A0D2X   225 MVDNPYHHLFKLLDQLGIVHNKNLRQA-------AWAFCNDACLTSIP-- 265  </t>
  </si>
  <si>
    <t xml:space="preserve">  tr|A0A0D2X   266 -----------------------------------------LLIGPRDVA 274  </t>
  </si>
  <si>
    <t xml:space="preserve">  tr|A0A0D2X   275 ISAI--------------FFASIYANQQIEDING--------------EP 296  </t>
  </si>
  <si>
    <t xml:space="preserve">  tr|A0A0D2X   297 WWK-----------------------L--------------LKGDEVLCS 309  </t>
  </si>
  <si>
    <t xml:space="preserve">  tr|A0A0D2X   310 QAIEVMRQFYTENPLRKQNPSL----------------------PSPAFH 337  </t>
  </si>
  <si>
    <t xml:space="preserve">  tr|A0A0D2X   338 LENTRKRGDTLLSQ--P    352  </t>
  </si>
  <si>
    <t>tr|F9FR41|F9FR41_FUSOF: domain 1 of 1, from 57 to 352: score 46.3, E = 1.6e-10</t>
  </si>
  <si>
    <t xml:space="preserve">  tr|F9FR41|    57    PRPQARQPQESPARSGAQTPVASLNQWNFTSDEVR------------ 91   </t>
  </si>
  <si>
    <t xml:space="preserve">  tr|F9FR41|    92 --------------STPSIVE----------------GLSPAEERMRRAK 111  </t>
  </si>
  <si>
    <t xml:space="preserve">  tr|F9FR41|   112 GVNFIYQAGVMLDLPQITLWVAGVFFHRFFMRCHMVQ----EKG-----G 152  </t>
  </si>
  <si>
    <t xml:space="preserve">  tr|F9FR41|   153 IHHYNIAATALFLANK-TEENCRKTKDII--------------------- 180  </t>
  </si>
  <si>
    <t xml:space="preserve">  tr|F9FR41|   181 ---IAVAKVAQKNAKLII---DEQSKEYWRWRDSILTYEEVMLEQLTFDL 224  </t>
  </si>
  <si>
    <t xml:space="preserve">  tr|F9FR41|   225 MVDNPYHHLFKLLDQLGIVHNKNLRQA-------AWAFCNDACLTSIP-- 265  </t>
  </si>
  <si>
    <t xml:space="preserve">  tr|F9FR41|   266 -----------------------------------------LLIGPRDVA 274  </t>
  </si>
  <si>
    <t xml:space="preserve">  tr|F9FR41|   275 ISAI--------------FFASIYANQQIEDING--------------EP 296  </t>
  </si>
  <si>
    <t xml:space="preserve">  tr|F9FR41|   297 WWK-----------------------L--------------LKGDEVLCS 309  </t>
  </si>
  <si>
    <t xml:space="preserve">  tr|F9FR41|   310 QAIEVMRQFYTENPLRKQNPSL----------------------PSPAFH 337  </t>
  </si>
  <si>
    <t xml:space="preserve">  tr|F9FR41|   338 LENTRKRGDTLLSQ--P    352  </t>
  </si>
  <si>
    <t>tr|X0C7R7|X0C7R7_FUSOX: domain 1 of 1, from 57 to 352: score 46.3, E = 1.6e-10</t>
  </si>
  <si>
    <t xml:space="preserve">  tr|X0C7R7|    57    PRPQARQPQESPARSGAQTPVASLNQWNFTSDEVR------------ 91   </t>
  </si>
  <si>
    <t xml:space="preserve">  tr|X0C7R7|    92 --------------STPSIVE----------------GLSPAEERMRRAK 111  </t>
  </si>
  <si>
    <t xml:space="preserve">  tr|X0C7R7|   112 GVNFIYQAGVMLDLPQITLWVAGVFFHRFFMRCHMVQ----EKG-----G 152  </t>
  </si>
  <si>
    <t xml:space="preserve">  tr|X0C7R7|   153 IHHYNIAATALFLANK-TEENCRKTKDII--------------------- 180  </t>
  </si>
  <si>
    <t xml:space="preserve">  tr|X0C7R7|   181 ---IAVAKVAQKNAKLII---DEQSKEYWRWRDSILTYEEVMLEQLTFDL 224  </t>
  </si>
  <si>
    <t xml:space="preserve">  tr|X0C7R7|   225 MVDNPYHHLFKLLDQLGIVHNKNLRQA-------AWAFCNDACLTSIP-- 265  </t>
  </si>
  <si>
    <t xml:space="preserve">  tr|X0C7R7|   266 -----------------------------------------LLIGPRDVA 274  </t>
  </si>
  <si>
    <t xml:space="preserve">  tr|X0C7R7|   275 ISAI--------------FFASIYANQQIEDING--------------EP 296  </t>
  </si>
  <si>
    <t xml:space="preserve">  tr|X0C7R7|   297 WWK-----------------------L--------------LKGDEVLCS 309  </t>
  </si>
  <si>
    <t xml:space="preserve">  tr|X0C7R7|   310 QAIEVMRQFYTENPLRKQNPSL----------------------PSPAFH 337  </t>
  </si>
  <si>
    <t xml:space="preserve">  tr|X0C7R7|   338 LENTRKRGDTLLSQ--P    352  </t>
  </si>
  <si>
    <t>tr|W1Q6T1|W1Q6T1_OGAPD: domain 1 of 1, from 1 to 332: score 46.2, E = 1.6e-10</t>
  </si>
  <si>
    <t xml:space="preserve">                      ms   ++               ++   +vs dmi+ L   ++ VI  </t>
  </si>
  <si>
    <t xml:space="preserve">  tr|W1Q6T1|     1    MSDVQAL--------------YHFLRRPVSPDMIQCLVNTTSSVI-- 31   </t>
  </si>
  <si>
    <t xml:space="preserve">                       v+  ++++LP +P+  +                   ++ ++L  ++</t>
  </si>
  <si>
    <t xml:space="preserve">  tr|W1Q6T1|    32 ---AVPDYSSSSLPSPPASPL------------------ETPVPSLY-CF 59   </t>
  </si>
  <si>
    <t xml:space="preserve">                   +e++I+     s+vq pTL+++lvYl R+r  l+p+ +Gm          </t>
  </si>
  <si>
    <t xml:space="preserve">  tr|W1Q6T1|    60 IEALIDH----SHVQTPTLMSSLVYLIRLREILPPNSTGMET-------- 97   </t>
  </si>
  <si>
    <t xml:space="preserve">                    t+hrifl+ LilAaK+l+Dssp nKhw +Y+ +l               </t>
  </si>
  <si>
    <t xml:space="preserve">  tr|W1Q6T1|    98 -TRHRIFLGCLILAAKNLNDSSPLNKHWCKYTNgL--------------- 131  </t>
  </si>
  <si>
    <t xml:space="preserve">                   skfGfSccEvnlmepkqllelLdyd.lrdfvseddllvhlEpfLLerlgf</t>
  </si>
  <si>
    <t xml:space="preserve">                       +S+  vn +e++  ++ L +d++r  ++ +dl+  + pfL e++ +</t>
  </si>
  <si>
    <t xml:space="preserve">  tr|W1Q6T1|   132 ----LSLRDVNTLEMEL-IGYLGWDnIR--IRQSDLISTFSPFL-EPIKS 173  </t>
  </si>
  <si>
    <t xml:space="preserve">                   qlearhpyrtL..rdlkrqkererasgLrlssdvkvrlawpvlpD.srgt</t>
  </si>
  <si>
    <t xml:space="preserve">                    l+ +   +++++rdl+r ++    s + +s++  ++  w+ +p+ s+++</t>
  </si>
  <si>
    <t xml:space="preserve">  tr|W1Q6T1|   174 KLRRQSEAKIAkhRDLTRDLTKSHGSSSLPSPTQPLYAHWTKPPSlSHLP 223  </t>
  </si>
  <si>
    <t xml:space="preserve">                   slpPWWVqLDVDLGEVRRACmRmAqLeepnas.isssSsyttpsvsraes</t>
  </si>
  <si>
    <t xml:space="preserve">                   s +                       + ++ + i++ S +t +++ +++ </t>
  </si>
  <si>
    <t xml:space="preserve">  tr|W1Q6T1|   224 SPS-----------------------PQRPKMaIRRTSGSTNLNAKYSAY 250  </t>
  </si>
  <si>
    <t xml:space="preserve">                          + kp++  s +t +++ s++  +s +   + ++          </t>
  </si>
  <si>
    <t xml:space="preserve">  tr|W1Q6T1|   251 N------LQKPYSFQSLPTTASIPSLSTSSSIPSLASTNS---------- 284  </t>
  </si>
  <si>
    <t xml:space="preserve">                                              ts +++                 </t>
  </si>
  <si>
    <t xml:space="preserve">  tr|W1Q6T1|   285 ---------------------------TSSTIY----------------- 290  </t>
  </si>
  <si>
    <t xml:space="preserve">                    +v+   p++++ +   + +l e k+                        </t>
  </si>
  <si>
    <t xml:space="preserve">  tr|W1Q6T1|   291 -QVDDFNPKPLRLPNSQSRDLDENKEN----------------------- 316  </t>
  </si>
  <si>
    <t xml:space="preserve">                   psfkvklsiSrrmgsglvg...Rmlk&lt;-*</t>
  </si>
  <si>
    <t xml:space="preserve">                        +      mg +l+  +++m++   </t>
  </si>
  <si>
    <t xml:space="preserve">  tr|W1Q6T1|   317 -----H-----IMGPYLRVinpDMMH    332  </t>
  </si>
  <si>
    <t>tr|K3VRJ0|K3VRJ0_FUSPC: domain 1 of 1, from 57 to 351: score 46.1, E = 1.8e-10</t>
  </si>
  <si>
    <t xml:space="preserve">  tr|K3VRJ0|    57    PRPQARQPQSPA-RSGAQTPVAGSNQWAFTSDEVR------------ 90   </t>
  </si>
  <si>
    <t xml:space="preserve">  tr|K3VRJ0|    91 --------------STPSIIE----------------GITPADERMRRAK 110  </t>
  </si>
  <si>
    <t xml:space="preserve">  tr|K3VRJ0|   111 GVNFIYQAGVMLDLPQITLWVAGVFFHRFYMRCHMVQ----EKG-----G 151  </t>
  </si>
  <si>
    <t xml:space="preserve">  tr|K3VRJ0|   152 IHHYNIAATALFLANK-VEENCRKTKDII--------------------- 179  </t>
  </si>
  <si>
    <t xml:space="preserve">  tr|K3VRJ0|   180 ---IAVAKVAQKNSKLII---DEQSKEYWRWRDSILTYEEVMLEQLTFDL 223  </t>
  </si>
  <si>
    <t xml:space="preserve">  tr|K3VRJ0|   224 MVDNPYRHLFELLGKLDIVHNKHLRQA-------AWAFCNDACLTSIP-- 264  </t>
  </si>
  <si>
    <t xml:space="preserve">  tr|K3VRJ0|   265 ---------------------------------------LLIEARDVAIS 275  </t>
  </si>
  <si>
    <t xml:space="preserve">                   +   +++++s                  i+d  g              ++</t>
  </si>
  <si>
    <t xml:space="preserve">  tr|K3VRJ0|   276 AIFFASVHTSQQ----------------IDDISG--------------EP 295  </t>
  </si>
  <si>
    <t xml:space="preserve">  tr|K3VRJ0|   296 WWK-----------------------H--------------LKGDEVLCS 308  </t>
  </si>
  <si>
    <t xml:space="preserve">  tr|K3VRJ0|   309 QAIEVMRQFYTENPLRKQNPSL----------------------PSPAFH 336  </t>
  </si>
  <si>
    <t xml:space="preserve">  tr|K3VRJ0|   337 LENTRRRGDTLLSQ--P    351  </t>
  </si>
  <si>
    <t>tr|A0A162UTW1|A0A162UTW1_PHYB8: domain 1 of 1, from 13 to 305: score 45.9, E = 2e-10</t>
  </si>
  <si>
    <t xml:space="preserve">                        s++ +                 ++w++++++++            </t>
  </si>
  <si>
    <t xml:space="preserve">  tr|A0A162U    13    --SSLDD-----------------RQWFFTKEELL------------ 28   </t>
  </si>
  <si>
    <t xml:space="preserve">                                  tPs                   Gl++E e + + +</t>
  </si>
  <si>
    <t xml:space="preserve">  tr|A0A162U    29 --------------DTPSIID----------------GLSFEQEQMDRTK 48   </t>
  </si>
  <si>
    <t xml:space="preserve">                   ++  +  +g ++++++  L+Ta  +++Rf++r s+++             </t>
  </si>
  <si>
    <t xml:space="preserve">  tr|A0A162U    49 GCHYLLAVGAKLNLPQLVLVTATTFFHRFFMRQSMRR------------- 85   </t>
  </si>
  <si>
    <t xml:space="preserve">                   +++++i++++L++A K +e+  ++ ++ v+                    </t>
  </si>
  <si>
    <t xml:space="preserve">  tr|A0A162U    86 FHVYDIAATSLFVATK-VEENARRLRDFVN-------------------- 114  </t>
  </si>
  <si>
    <t xml:space="preserve">                        c++ + +  + +l   d+ ++df+ + d+++h E +LL+ l+f+l</t>
  </si>
  <si>
    <t xml:space="preserve">  tr|A0A162U   115 ----ACAQKAQKNDRLML---DENSKDFIKWKDTMLHYETILLKTLCFDL 157  </t>
  </si>
  <si>
    <t xml:space="preserve">                   earhpyrtLrdlkrqker..erasgLrlssdvkvrlawpvlpDsrgtslp</t>
  </si>
  <si>
    <t xml:space="preserve">                    ++hp   L +l+ q+  +   + g++l +d +vr aw  l  s g++  </t>
  </si>
  <si>
    <t xml:space="preserve">  tr|A0A162U   158 SVEHPHTNLLNLQTQLNEkwNISPGRTLVPDACVRRAWILLFQSLGSPIC 207  </t>
  </si>
  <si>
    <t xml:space="preserve">                                                              +   + v</t>
  </si>
  <si>
    <t xml:space="preserve">  tr|A0A162U   208 -------------------------------------------VLYRPKV 214  </t>
  </si>
  <si>
    <t xml:space="preserve">                   +++a+ + +a  s++  ae +  +v+ ++    +g+        + ++ r</t>
  </si>
  <si>
    <t xml:space="preserve">  tr|A0A162U   215 IAAAALLISAHLSGEEIAERRWKDVDVDIGQVHAGS-------RDVRILR 257  </t>
  </si>
  <si>
    <t xml:space="preserve">                    +  e    +S+s++   S      +++                      </t>
  </si>
  <si>
    <t xml:space="preserve">  tr|A0A162U   258 RPLSE----ESRSFTASIS-----NITTF--------------------- 277  </t>
  </si>
  <si>
    <t xml:space="preserve">                             +i++  l   +sg+                          </t>
  </si>
  <si>
    <t xml:space="preserve">  tr|A0A162U   278 -----FIQWITIAATKLHACFSGN-------------------------- 296  </t>
  </si>
  <si>
    <t xml:space="preserve">                              + + +      </t>
  </si>
  <si>
    <t xml:space="preserve">  tr|A0A162U   297 -A---------NHRLDNIS    305  </t>
  </si>
  <si>
    <t>tr|A0A135V3H8|A0A135V3H8_9PEZI: domain 1 of 1, from 66 to 373: score 45.8, E = 2.2e-10</t>
  </si>
  <si>
    <t xml:space="preserve">                      + +r+++          q +  +  +w ++ d+ +            </t>
  </si>
  <si>
    <t xml:space="preserve">  tr|A0A135V    66    SPQRSRA----------QTPGPPPNQWYFTPDETL------------ 90   </t>
  </si>
  <si>
    <t xml:space="preserve">                                  tPs                   G++ E erL +++</t>
  </si>
  <si>
    <t xml:space="preserve">  tr|A0A135V    91 --------------STPSILD----------------GISPEEERLRRAK 110  </t>
  </si>
  <si>
    <t xml:space="preserve">                   +++fI ++g+ + +++ TL  a v+++Rf++r s+v+    + +      </t>
  </si>
  <si>
    <t xml:space="preserve">  tr|A0A135V   111 GVNFIYQAGVLLDLPQITLWVAGVFFHRFYMRYSMVE----EKG-----G 151  </t>
  </si>
  <si>
    <t xml:space="preserve">  tr|A0A135V   152 IHHYNIAATALFLANK-TEENCRKTKEII--------------------- 179  </t>
  </si>
  <si>
    <t xml:space="preserve">                      +  + v+ + pk ++   d+ ++  ++++d+++  E ++Le l f+l</t>
  </si>
  <si>
    <t xml:space="preserve">  tr|A0A135V   180 ---ITVAKVAQKNPKLMI---DEMSKEYWRWRDSILMYEELMLEYLTFDL 223  </t>
  </si>
  <si>
    <t xml:space="preserve">                    ++ py +L +l  q+  +  ++Lr s       aw++  D+ +ts p  </t>
  </si>
  <si>
    <t xml:space="preserve">  tr|A0A135V   224 MVENPYQRLFELLGQLDIVHNKHLRQS-------AWAFCSDACLTSIP-- 264  </t>
  </si>
  <si>
    <t xml:space="preserve">  tr|A0A135V   265 ---------------------------------------LLLEARDVAIS 275  </t>
  </si>
  <si>
    <t xml:space="preserve">                   +   ++ ++           +++e   ++  g++      a+  ++ r  </t>
  </si>
  <si>
    <t xml:space="preserve">  tr|A0A135V   276 AIFFASIHTQQK-----IEDVNGEPWWRALKGNE---DKCAKAIDIVRQF 317  </t>
  </si>
  <si>
    <t xml:space="preserve">                   y e                       +      + +    ++p+P+ ++a</t>
  </si>
  <si>
    <t xml:space="preserve">  tr|A0A135V   318 YTE-----------------------N------PLRKQNPSLPSPAFDLA 338  </t>
  </si>
  <si>
    <t xml:space="preserve">                      +++ ++ ++D ls++ +                          f  +</t>
  </si>
  <si>
    <t xml:space="preserve">  tr|A0A135V   339 NTRQPRDPM-SQDALSSTAGTP------------------------FELD 363  </t>
  </si>
  <si>
    <t xml:space="preserve">                        r+  ++++R      </t>
  </si>
  <si>
    <t xml:space="preserve">  tr|A0A135V   364 -----RGTQSPRAR--T    373  </t>
  </si>
  <si>
    <t>tr|N4TF52|N4TF52_FUSC1: domain 1 of 1, from 67 to 352: score 45.7, E = 2.3e-10</t>
  </si>
  <si>
    <t xml:space="preserve">                      + +r+ +          q + ++l +w ++ d++             </t>
  </si>
  <si>
    <t xml:space="preserve">  tr|N4TF52|    67    SPARSDA----------QTPVASLNQWNFTSDEVR------------ 91   </t>
  </si>
  <si>
    <t xml:space="preserve">  tr|N4TF52|    92 --------------STPSIVE----------------GLSPAEERMRRAK 111  </t>
  </si>
  <si>
    <t xml:space="preserve">  tr|N4TF52|   112 GVNFIYQAGVMLDLPQITLWVAGVFFHRFFMRCHMVQ----EKG-----G 152  </t>
  </si>
  <si>
    <t xml:space="preserve">  tr|N4TF52|   153 IHHYNIAATALFLANK-TEENCRKTKDII--------------------- 180  </t>
  </si>
  <si>
    <t xml:space="preserve">  tr|N4TF52|   181 ---IAVAKVAQKNAKLII---DEQSKEYWRWRDSILTYEEVMLEQLTFDL 224  </t>
  </si>
  <si>
    <t xml:space="preserve">  tr|N4TF52|   225 MVDNPYHHLFKLLDQLGIVHNKNLRQA-------AWAFCNDACLTSIP-- 265  </t>
  </si>
  <si>
    <t xml:space="preserve">  tr|N4TF52|   266 -----------------------------------------LLIGPRDVA 274  </t>
  </si>
  <si>
    <t xml:space="preserve">  tr|N4TF52|   275 ISAI--------------FFASIYANQQIEDING--------------EP 296  </t>
  </si>
  <si>
    <t xml:space="preserve">  tr|N4TF52|   297 WWK-----------------------L--------------LKGDEVLCS 309  </t>
  </si>
  <si>
    <t xml:space="preserve">  tr|N4TF52|   310 QAIEVMRQFYTENPLRKQNPSL----------------------PSPAFH 337  </t>
  </si>
  <si>
    <t xml:space="preserve">  tr|N4TF52|   338 LENTRKRGDTLLSQ--P    352  </t>
  </si>
  <si>
    <t>tr|S6EZ04|S6EZ04_ZYGB2: domain 1 of 1, from 1 to 289: score 45.6, E = 2.5e-10</t>
  </si>
  <si>
    <t xml:space="preserve">                      ms  + +             l+ l+k +v++dmi +L   + +V   </t>
  </si>
  <si>
    <t xml:space="preserve">  tr|S6EZ04|     1    MSGYYKA-------------LNILMKSPVTDDMIRFLTNTTLKVL-- 32   </t>
  </si>
  <si>
    <t xml:space="preserve">                   dddlvepPpAapLPttPstkpHKsFTrsleqdmlepsGlplEt.erLpsi</t>
  </si>
  <si>
    <t xml:space="preserve">                                  + s++p             +p G p  ++ rLps </t>
  </si>
  <si>
    <t xml:space="preserve">  tr|S6EZ04|    33 ---------------PQSNYP-------------SPPGSPGKSgSRLPS- 53   </t>
  </si>
  <si>
    <t xml:space="preserve">                    l +fI+ l+  ++v  pTL++++ Yl +++  l++ a G++        </t>
  </si>
  <si>
    <t xml:space="preserve">  tr|S6EZ04|    54 -LMSFISRLVRHTNVYTPTLLATACYLNKLKCILPKDASGLPS------- 95   </t>
  </si>
  <si>
    <t xml:space="preserve">                     t+hrifla Lil aK+ +Dssp nKhw++Y+d+l              </t>
  </si>
  <si>
    <t xml:space="preserve">  tr|S6EZ04|    96 --TIHRIFLACLILSAKFHNDSSPLNKHWAKYTDgL-------------- 129  </t>
  </si>
  <si>
    <t xml:space="preserve">                        fS + vnlme+ ql  lL++dlr  v+ ddl+++l  +L e++  </t>
  </si>
  <si>
    <t xml:space="preserve">  tr|S6EZ04|   130 -----FSVEDVNLMER-QLVQLLNWDLR--VTNDDLILDLRYLL-EPIVE 170  </t>
  </si>
  <si>
    <t xml:space="preserve">                   qlearhpyrtLrdlkrqker........erasgLrlssdvkvrlawpvlp</t>
  </si>
  <si>
    <t xml:space="preserve">                   +le   ++r   +l+ q  +++ +++++ +++ L+l  +++  +a +   </t>
  </si>
  <si>
    <t xml:space="preserve">  tr|S6EZ04|   171 DLERTSAQR--KKLQKQIQLqklrhqqhKQQVQLQLQTKPR--VACAGAG 216  </t>
  </si>
  <si>
    <t xml:space="preserve">                   D+ ++ +                                           </t>
  </si>
  <si>
    <t xml:space="preserve">  tr|S6EZ04|   217 DRFASVKT--------------------------------------FDHQ 228  </t>
  </si>
  <si>
    <t xml:space="preserve">                   r +s  s l++a+                   v++++e +  +       </t>
  </si>
  <si>
    <t xml:space="preserve">  tr|S6EZ04|   229 RNASVSSDLSAATL------------------VSEASELDIWNK------ 254  </t>
  </si>
  <si>
    <t xml:space="preserve">                          ++  ++                r +sv ++             </t>
  </si>
  <si>
    <t xml:space="preserve">  tr|S6EZ04|   255 ------ADFGKPL---------------SRLSSVSTM------------- 270  </t>
  </si>
  <si>
    <t xml:space="preserve">                                         D+l    +++                  </t>
  </si>
  <si>
    <t xml:space="preserve">  tr|S6EZ04|   271 ----------------------DSLDRYGAHL------------------ 280  </t>
  </si>
  <si>
    <t xml:space="preserve">                            +         +   + l    </t>
  </si>
  <si>
    <t xml:space="preserve">  tr|S6EZ04|   281 ---------W---------NCEQDTLL    289  </t>
  </si>
  <si>
    <t>tr|A0A094FFI5|A0A094FFI5_9PEZI: domain 1 of 1, from 1 to 259: score 45.4, E = 2.8e-10</t>
  </si>
  <si>
    <t xml:space="preserve">                           t                           i+            </t>
  </si>
  <si>
    <t xml:space="preserve">  tr|A0A094F     1    ----MTI-------------------------TIC------------ 6    </t>
  </si>
  <si>
    <t xml:space="preserve">                                     + +                 ++       +  </t>
  </si>
  <si>
    <t xml:space="preserve">  tr|A0A094F     7 ------------------ALE-----------------VK-------R-- 12   </t>
  </si>
  <si>
    <t xml:space="preserve">                          lgk++ v++++ aTa+ Y+kRf+t+ ++++             </t>
  </si>
  <si>
    <t xml:space="preserve">  tr|A0A094F    13 -------LGKRLAVRQQAMATAQLYIKRFYTKIEIRR------------- 42   </t>
  </si>
  <si>
    <t xml:space="preserve">  tr|A0A094F    43 TNPYLLVATAVYLACK-MEESPQHIRLVVS-------------------- 71   </t>
  </si>
  <si>
    <t xml:space="preserve">  tr|A0A094F    72 -------EARSLWPDY-F----------NTDTSKLGECEFFLISEMNSQM 103  </t>
  </si>
  <si>
    <t xml:space="preserve">  tr|A0A094F   104 IIHQPYRSLLALQDE-------FFDTQEENT--LAWSVVNDHYMTDLP-- 142  </t>
  </si>
  <si>
    <t xml:space="preserve">  tr|A0A094F   143 -------------------LLYPPH----------------------ILA 151  </t>
  </si>
  <si>
    <t xml:space="preserve">  tr|A0A094F   152 LTAILLVLVLQP--------NGNSGAPPTPSNGS-SNLGVAAQVALKYAT 192  </t>
  </si>
  <si>
    <t xml:space="preserve">  tr|A0A094F   193 QAR--GTSGRDKSPATSRTKIQRFSVW--------------LSESTVDIE 226  </t>
  </si>
  <si>
    <t xml:space="preserve">                   a v s qe+i+ +e  e++ ++                            </t>
  </si>
  <si>
    <t xml:space="preserve">  tr|A0A094F   227 AMVDSVQEMISFYECQEQYNEK---------------------------S 249  </t>
  </si>
  <si>
    <t xml:space="preserve">                           ++ v R+ k   </t>
  </si>
  <si>
    <t xml:space="preserve">  tr|A0A094F   250 -------TREQVNRFIK    259  </t>
  </si>
  <si>
    <t>tr|K0KTK7|K0KTK7_WICCF: domain 1 of 1, from 1 to 302: score 45.3, E = 3e-10</t>
  </si>
  <si>
    <t xml:space="preserve">                      ms + ++               q+ k +v  +m++yL   ++ VI+ </t>
  </si>
  <si>
    <t xml:space="preserve">  tr|K0KTK7|     1    MSDKEAL--------------YQFNKKPVNSEMVQYLVDTTYSVIKI 33   </t>
  </si>
  <si>
    <t xml:space="preserve">                         p ++ + P +Ps                   + p      +s  </t>
  </si>
  <si>
    <t xml:space="preserve">  tr|K0KTK7|    34 -----KPSASNSYPSPPSSPN---------------GQDP------VS-- 55   </t>
  </si>
  <si>
    <t xml:space="preserve">                   l  fI  l k s+vq pTL+++lvYl+R+r +l+ +  G           </t>
  </si>
  <si>
    <t xml:space="preserve">  tr|K0KTK7|    56 LFEFIRRLIKHSNVQTPTLMSTLVYLTRLRAVLPSNVYGIET-------- 97   </t>
  </si>
  <si>
    <t xml:space="preserve">                    t+hrifl+ LilAaK l+Dssp nKhw+ Y+d+l               </t>
  </si>
  <si>
    <t xml:space="preserve">  tr|K0KTK7|    98 -TRHRIFLGCLILAAKSLNDSSPINKHWTAYTDgL--------------- 131  </t>
  </si>
  <si>
    <t xml:space="preserve">                       +S  Evn  e++  l  L++dl   ++  dl+  l +fL  ++ + </t>
  </si>
  <si>
    <t xml:space="preserve">  tr|K0KTK7|   132 ----LSIQEVNTIEREL-LDYLNWDLT--ITQQDLYNSLSFFL-IPIKAK 173  </t>
  </si>
  <si>
    <t xml:space="preserve">                   l   + +      +rq     ++  + ++ +         + s++ +++ </t>
  </si>
  <si>
    <t xml:space="preserve">  tr|K0KTK7|   174 LKKIAEND---LITRQ-----KHYITSTPSST-------RLASMVAPRA- 207  </t>
  </si>
  <si>
    <t xml:space="preserve">                                                     +++ ++s a+s +s+l</t>
  </si>
  <si>
    <t xml:space="preserve">  tr|K0KTK7|   208 ----------------------------------KPVSNSSSASSVPSLL 223  </t>
  </si>
  <si>
    <t xml:space="preserve">                   +  s ++t ss +t  ++ s +++   ++    +             ++ </t>
  </si>
  <si>
    <t xml:space="preserve">  tr|K0KTK7|   224 SNSSSRSTLSSIGTQQSSNSINNMLNQSQPVILEQ------------PEY 261  </t>
  </si>
  <si>
    <t xml:space="preserve">                   +y +                       k               p  + ++</t>
  </si>
  <si>
    <t xml:space="preserve">  tr|K0KTK7|   262 NYQT-----------------------K---------------PLRQLTP 273  </t>
  </si>
  <si>
    <t xml:space="preserve">                   +++++             g++ ++ r                        </t>
  </si>
  <si>
    <t xml:space="preserve">  tr|K0KTK7|   274 SKSSN------------GGYRPLRLR------------------------ 287  </t>
  </si>
  <si>
    <t xml:space="preserve">                       S ++     +  ++   </t>
  </si>
  <si>
    <t xml:space="preserve">  tr|K0KTK7|   288 S---SNDNNQQIYSNNMN    302  </t>
  </si>
  <si>
    <t>tr|F7VXU8|F7VXU8_SORMK: domain 1 of 1, from 64 to 405: score 45.2, E = 3.2e-10</t>
  </si>
  <si>
    <t xml:space="preserve">                   *-&gt;mssrptppaslvPsslhqaaltql.vkwlvsrdmiayLAihavnVIs</t>
  </si>
  <si>
    <t xml:space="preserve">                       +s +t+    +P s+ q + ++++ +w ++ d++a           </t>
  </si>
  <si>
    <t xml:space="preserve">  tr|F7VXU8|    64    VASPSTA----RPPSSPQKLPVARpDQWYFTPDEVA----------- 95   </t>
  </si>
  <si>
    <t xml:space="preserve">                                   tPs                   Gl+   erL ++</t>
  </si>
  <si>
    <t xml:space="preserve">  tr|F7VXU8|    96 ---------------STPSIID----------------GLSVSEERLRRA 114  </t>
  </si>
  <si>
    <t xml:space="preserve">                   ++++fI ++g ++ +++ TL  a v+++Rf++r s+v+    + +     </t>
  </si>
  <si>
    <t xml:space="preserve">  tr|F7VXU8|   115 KGVNFIFQAGIMLDLPQITLWVAGVFFHRFYMRRSMVE----EKG----- 155  </t>
  </si>
  <si>
    <t xml:space="preserve">  tr|F7VXU8|   156 GIHHYNIAATALFLANK-TEENCRKTKDLI-------------------- 184  </t>
  </si>
  <si>
    <t xml:space="preserve">                       +  + v+ +  k ++   d++++  ++++d+++  E  +Le l f+</t>
  </si>
  <si>
    <t xml:space="preserve">  tr|F7VXU8|   185 ----IAVAKVAQKNAKLII---DEQSKEYWRWRDSILNYEEVMLEQLTFD 227  </t>
  </si>
  <si>
    <t xml:space="preserve">                   learhpyrtLrdlkrqker...................erasgLrlssdv</t>
  </si>
  <si>
    <t xml:space="preserve">                   l ++ py  L+++  ++e + + +++++++++++ +++ +++ + ++   </t>
  </si>
  <si>
    <t xml:space="preserve">  tr|F7VXU8|   228 LMVGIPYHPLYEFINTLEQdiplqqqessqqsqdaskqKQHLVRNKA--- 274  </t>
  </si>
  <si>
    <t xml:space="preserve">                     + aw++ +D  +t lp                          na+   </t>
  </si>
  <si>
    <t xml:space="preserve">  tr|F7VXU8|   275 FRNAAWTYCNDLCLTVLP-----------------------LLLNARDVA 301  </t>
  </si>
  <si>
    <t xml:space="preserve">                    S++   ++  +e  + v g a + ++ ++ +                i+</t>
  </si>
  <si>
    <t xml:space="preserve">  tr|F7VXU8|   302 ISAIFFSASILKEKVDDVDGEAWWKYLKGDEG---------------KIC 336  </t>
  </si>
  <si>
    <t xml:space="preserve">                   ++ +           + ++ y e                       +   </t>
  </si>
  <si>
    <t xml:space="preserve">  tr|F7VXU8|   337 MAME-----------VITEFYKE-----------------------N--- 349  </t>
  </si>
  <si>
    <t xml:space="preserve">                               p  + +  +++s++       +l+ +++++g      s</t>
  </si>
  <si>
    <t xml:space="preserve">  tr|F7VXU8|   350 ------------PLRKQDNRMSPSPTF------NLEGTRRRLGTA----S 377  </t>
  </si>
  <si>
    <t xml:space="preserve">                   +  +g  +  +t    ++ +       +s+++gR      </t>
  </si>
  <si>
    <t xml:space="preserve">  tr|F7VXU8|   378 SQQEGDGTPMGTDRGTQSPR-------SSSDRGR--A    405  </t>
  </si>
  <si>
    <t>tr|E3QMK6|E3QMK6_COLGM: domain 1 of 1, from 236 to 600: score 45.0, E = 3.7e-10</t>
  </si>
  <si>
    <t xml:space="preserve">                      ++ +p++  s  P++ h++++ q+  +  +r m+             </t>
  </si>
  <si>
    <t xml:space="preserve">  tr|E3QMK6|   236    PAPEPAA--SKGPHPGHIQVACQYTSEQRLRRMLR------------ 268  </t>
  </si>
  <si>
    <t xml:space="preserve">                                    ++k                +  +++  rL+   </t>
  </si>
  <si>
    <t xml:space="preserve">  tr|E3QMK6|   269 -----------------DNKS---------------DPAREDNYRLQ--- 283  </t>
  </si>
  <si>
    <t xml:space="preserve">                   ++++I+++++ ++v+v T+ Ta vY++ fr+   + +             </t>
  </si>
  <si>
    <t xml:space="preserve">  tr|E3QMK6|   284 GVQLIDNIRTLLHVPVKTFDTACVYYHWFRLSFRDAE------------- 320  </t>
  </si>
  <si>
    <t xml:space="preserve">                   +++ +++ aAL+lA+K +eD+ +k+K+++                     </t>
  </si>
  <si>
    <t xml:space="preserve">  tr|E3QMK6|   321 YNYQDAAVAALFLACK-VEDTIKKSKELL--------------------- 348  </t>
  </si>
  <si>
    <t xml:space="preserve">                        c+ +n + p+  +  +  d++ f+  +  +++lE++ Le +gf++</t>
  </si>
  <si>
    <t xml:space="preserve">  tr|E3QMK6|   349 -----CAAYNIKNPDH-T--TTQDDKMFEQPSKIIIGLERLVLETVGFDF 390  </t>
  </si>
  <si>
    <t xml:space="preserve">                   + r p++ L + +         +  ++s+    +a   + D + t++p  </t>
  </si>
  <si>
    <t xml:space="preserve">  tr|E3QMK6|   391 RCRYPQSALLKATKK-------IMGPDSKKIFSVAMDMSVDLYKTFAP-- 431  </t>
  </si>
  <si>
    <t xml:space="preserve">                   WVqLDVDLGEVRRACmRmAq.Leepnasi......sssSs.yttpsvsra</t>
  </si>
  <si>
    <t xml:space="preserve">                             ++     mA +L e  a+i +++ +  ++++y    ++r </t>
  </si>
  <si>
    <t xml:space="preserve">  tr|E3QMK6|   432 ----------IKQTSFAMALgLLELTARIlgegvdKIEQInYADFHTTRQ 471  </t>
  </si>
  <si>
    <t xml:space="preserve">                   ++ ++vl+++   +t  + st ++ ++ ++ + e+ i  +++        </t>
  </si>
  <si>
    <t xml:space="preserve">  tr|E3QMK6|   472 NVVETVLDLLDL-YTQHGKSTKLGNKFDLNKFIEVKIIINNE-----VDN 515  </t>
  </si>
  <si>
    <t xml:space="preserve">                   pyklqrviywek..rkaqSnsvSegsSqyrstsvnvkaGskkskksdekd</t>
  </si>
  <si>
    <t xml:space="preserve">                   ++ l r ++w  + +  +    S+g S  +  s                 </t>
  </si>
  <si>
    <t xml:space="preserve">  tr|E3QMK6|   516 TPNLARYAHWCNncDGGEDENLSNGVSVLKNISFFGS------------- 552  </t>
  </si>
  <si>
    <t xml:space="preserve">                                          + ++  +++ d++ Rf  ++++a++er</t>
  </si>
  <si>
    <t xml:space="preserve">  tr|E3QMK6|   553 -----------------------NSAKRNGRNQDGTMRFVFDPEQARQER 579  </t>
  </si>
  <si>
    <t xml:space="preserve">                     v ++   +       ++++v+ ++    </t>
  </si>
  <si>
    <t xml:space="preserve">  tr|E3QMK6|   580 KEVEAYYRDE------YEEYEVEVEVP    600  </t>
  </si>
  <si>
    <t>tr|A0A094F0L3|A0A094F0L3_9PEZI: domain 1 of 1, from 15 to 330: score 45.0, E = 3.9e-10</t>
  </si>
  <si>
    <t xml:space="preserve">                   *-&gt;mssrptppaslvPsslhqaa....ltqlvkwlvsrdmiayLAihavn</t>
  </si>
  <si>
    <t xml:space="preserve">                      +s +p p     P + hq+ +++++ +  +wl+  + ia        </t>
  </si>
  <si>
    <t xml:space="preserve">  tr|A0A094F    15    PSPSPPP-----PPPQHQQQegrrSMASTQWLFPASAIA-------- 48   </t>
  </si>
  <si>
    <t xml:space="preserve">                                       Ps+                  Gl+   er </t>
  </si>
  <si>
    <t xml:space="preserve">  tr|A0A094F    49 ------------------NSPSVAA----------------GLSPAEERA 64   </t>
  </si>
  <si>
    <t xml:space="preserve">                    ++++++fI ++g+ + v+++TL +a+v+++Rf++r+ +v     + +  </t>
  </si>
  <si>
    <t xml:space="preserve">  tr|A0A094F    65 RRAKGVNFIVQAGMLLKVPQVTLGSAAVFFQRFYMRVGMVG----ERG-- 108  </t>
  </si>
  <si>
    <t xml:space="preserve">                       ++ ++i++++L+lA K  e+  +k+K++v                 </t>
  </si>
  <si>
    <t xml:space="preserve">  tr|A0A094F   109 ----VHHYNIAATSLFLATK-AEENCRKTKEIV----------------- 136  </t>
  </si>
  <si>
    <t xml:space="preserve">                          +  + v+ +  + ++   d++++ f+++ d+++  E  +Le l</t>
  </si>
  <si>
    <t xml:space="preserve">  tr|A0A094F   137 -------IAVAKVAQKNANLII---DEQSKEFWRWKDSILLYEETMLELL 176  </t>
  </si>
  <si>
    <t xml:space="preserve">                    f++ ++ py +L  l +q+++e  ++Lr+        aw++l+Ds  t </t>
  </si>
  <si>
    <t xml:space="preserve">  tr|A0A094F   177 TFDVVLESPYTHLQSLLQQLGLEGDKALRNI-------AWAFLNDSQMTT 219  </t>
  </si>
  <si>
    <t xml:space="preserve">                   l                  +Rm            +  + +++v++a+ + </t>
  </si>
  <si>
    <t xml:space="preserve">  tr|A0A094F   220 LC-----------------LRMG-----------PRDIAVAAVYFAARYN 241  </t>
  </si>
  <si>
    <t xml:space="preserve">                   sv.....lgsaskpdtasssstSvaesssdeveseleitdgggpassnga</t>
  </si>
  <si>
    <t xml:space="preserve">                   s++ +++ g a +  +++  s     + s  v+ + e ++ +        </t>
  </si>
  <si>
    <t xml:space="preserve">  tr|A0A094F   242 SLkipdeRGRAWWERVGGEES-----KISEAVAVVQEFYSENP------- 279  </t>
  </si>
  <si>
    <t xml:space="preserve">                       l r++ ++          egs                         </t>
  </si>
  <si>
    <t xml:space="preserve">  tr|A0A094F   280 ----LGRTDLPL----------EGSP---------G-------------- 292  </t>
  </si>
  <si>
    <t xml:space="preserve">                                     +++ el+ ++++ g +     +s++  ++++ </t>
  </si>
  <si>
    <t xml:space="preserve">  tr|A0A094F   293 ------------------GSAGELEATRERDGEG----GGSPESGKERG- 319  </t>
  </si>
  <si>
    <t xml:space="preserve">                                  +g +++++      </t>
  </si>
  <si>
    <t xml:space="preserve">  tr|A0A094F   320 --------G-----GDGAEDREE--G    330  </t>
  </si>
  <si>
    <t>tr|A0A165YTS6|A0A165YTS6_9HOMO: domain 1 of 1, from 1 to 191: score 44.9, E = 4.1e-10</t>
  </si>
  <si>
    <t xml:space="preserve">                      ms+r++p asl+P s+h++ l  lv + v+++m+ y A +  +   +</t>
  </si>
  <si>
    <t xml:space="preserve">  tr|A0A165Y     1    MSTRRHP-ASLLPISAHNPRLLRLVRERVTYEMVIYVAEQVIRALPL 46   </t>
  </si>
  <si>
    <t xml:space="preserve">                    dd  + P +++LPt+P t +         +   + +    E+ +Lp   </t>
  </si>
  <si>
    <t xml:space="preserve">  tr|A0A165Y    47 VDD--PEPLSSALPTPPQTPL---------KKTFADDS---EDSNLPK-- 80   </t>
  </si>
  <si>
    <t xml:space="preserve">                   l  fI++++ +s+vq p L+++  +l+R+rtrl+++akG+++        </t>
  </si>
  <si>
    <t xml:space="preserve">  tr|A0A165Y    81 LHEFIASIVDASHVQIPVLLCTVLFLERLRTRLPDMAKGLPC-------- 122  </t>
  </si>
  <si>
    <t xml:space="preserve">                    t+hr+fla+Li+AaKYl+DsspknKhw+ Ya+l                </t>
  </si>
  <si>
    <t xml:space="preserve">  tr|A0A165Y   123 -TRHRVFLATLIVAAKYLNDSSPKNKHWAIYAQL---------------- 155  </t>
  </si>
  <si>
    <t xml:space="preserve">                      f   E+nlme+ qll+lLdy+lr  ++e ++l+ +EpfL        </t>
  </si>
  <si>
    <t xml:space="preserve">  tr|A0A165Y   156 ---FDINEINLMEK-QLLFLLDYELR--FDENEALAAFEPFL-------- 191  </t>
  </si>
  <si>
    <t xml:space="preserve">  tr|A0A165Y     - -------------------------------------------------- -    </t>
  </si>
  <si>
    <t xml:space="preserve">  tr|A0A165Y     - -----------------    -    </t>
  </si>
  <si>
    <t>tr|A0A0G4KTE9|A0A0G4KTE9_9PEZI: domain 1 of 1, from 2 to 300: score 44.8, E = 4.3e-10</t>
  </si>
  <si>
    <t xml:space="preserve">                       ++ p+                   +w +s d+++            </t>
  </si>
  <si>
    <t xml:space="preserve">  tr|A0A0G4K     2    TATTPRG------------------QWYFSHDEVL------------ 18   </t>
  </si>
  <si>
    <t xml:space="preserve">  tr|A0A0G4K    19 ---------SSP------TIL---------------DGISPAEERLRRAK 38   </t>
  </si>
  <si>
    <t xml:space="preserve">  tr|A0A0G4K    39 GVNFIYQAGVMLDLPQITLWVAGVFFHRFYMRYSMVE----ERG-----G 79   </t>
  </si>
  <si>
    <t xml:space="preserve">  tr|A0A0G4K    80 IHHYNIAATALFLANK-TEENCRKTKEII--------------------- 107  </t>
  </si>
  <si>
    <t xml:space="preserve">  tr|A0A0G4K   108 -----ITVAKVAQKNsQLI--IDEQSKEYWRWRDNILAYEELMLELLTFD 150  </t>
  </si>
  <si>
    <t xml:space="preserve">  tr|A0A0G4K   151 LMVENPYHRLFELLGQLELVHNKHLRQS-------AWAFCNDVCLTTMP- 192  </t>
  </si>
  <si>
    <t xml:space="preserve">  tr|A0A0G4K   193 ----------------------------------------LLLEPQDIAV 202  </t>
  </si>
  <si>
    <t xml:space="preserve">                   ++   ++ +++        + +++e+   +  g++   s  a   ++   </t>
  </si>
  <si>
    <t xml:space="preserve">  tr|A0A0G4K   203 AAIFFASIHTDFK-----IPDVNGEAWWIALKGNE---SRCARAIDIAQQ 244  </t>
  </si>
  <si>
    <t xml:space="preserve">  tr|A0A0G4K   245 FYTE-----------------------N------PLKKQNPSLPSPAFDI 265  </t>
  </si>
  <si>
    <t xml:space="preserve">  tr|A0A0G4K   266 ESTRRPR------DPLPGDNMSSTAGT----------------------- 286  </t>
  </si>
  <si>
    <t xml:space="preserve">  tr|A0A0G4K   287 P----RDATLSPRMRAAN    300  </t>
  </si>
  <si>
    <t>tr|E3KAK7|E3KAK7_PUCGT: domain 1 of 1, from 29 to 337: score 44.6, E = 5e-10</t>
  </si>
  <si>
    <t xml:space="preserve">  tr|E3KAK7|    29    ANMLRRHPASLIPRHMHDPVLLGLLKAPVNDDLIEYVAERTLAVVAT 75   </t>
  </si>
  <si>
    <t xml:space="preserve">  tr|E3KAK7|    76 PNDPVqlPTPPSTPvkasfrlpisrtsrqslspdslgkssL-TVPDASN- 123  </t>
  </si>
  <si>
    <t xml:space="preserve">                                 s++p       s  l tfI   +  s+ q pTL+ +</t>
  </si>
  <si>
    <t xml:space="preserve">  tr|E3KAK7|   124 -------------GSQVP-------S--LTTFIKLTASQSNAQAPTLLVT 151  </t>
  </si>
  <si>
    <t xml:space="preserve">  tr|E3KAK7|   152 LVYLDRLRRRLKgaKAAKGM-Q--------CTYHRLFLACLIAAAKYCND 192  </t>
  </si>
  <si>
    <t xml:space="preserve">  tr|E3KAK7|   193 CCPRNIHWVKWSGL-------------------FTLSEVNLMEQELLM-L 222  </t>
  </si>
  <si>
    <t xml:space="preserve">  tr|E3KAK7|   223 LDYELR--VEEDYLLAMCAPFL----------PTPSS------------- 247  </t>
  </si>
  <si>
    <t xml:space="preserve">                                 + p+l D+ ++sl                       </t>
  </si>
  <si>
    <t xml:space="preserve">  tr|E3KAK7|   248 --------------QKPSLMDRQAPSLT---------------------- 261  </t>
  </si>
  <si>
    <t xml:space="preserve">                                      s  ++ t++ +s + p+t+  s+        </t>
  </si>
  <si>
    <t xml:space="preserve">  tr|E3KAK7|   262 -------------------SCITTRTTSADSEEAPSTPLCSP-------- 284  </t>
  </si>
  <si>
    <t xml:space="preserve">  tr|E3KAK7|   285 ----IVIRLDTRHV------------------------------------ 294  </t>
  </si>
  <si>
    <t xml:space="preserve">                                          +P ++++  +  +++++++ + s    </t>
  </si>
  <si>
    <t xml:space="preserve">  tr|E3KAK7|   295 ------A----------------SPDSDSPHNKKIRISEVASNSTSTVIK 322  </t>
  </si>
  <si>
    <t xml:space="preserve">                   +                            k     +  ++l++       </t>
  </si>
  <si>
    <t xml:space="preserve">  tr|E3KAK7|   323 RA---------------------------K-----SWYGNLRASTNF    337  </t>
  </si>
  <si>
    <t>tr|W1Q8R0|W1Q8R0_OGAPD: domain 1 of 1, from 1 to 283: score 44.2, E = 6.5e-10</t>
  </si>
  <si>
    <t xml:space="preserve">                      ms+++++             + q+ kw +sr ++             </t>
  </si>
  <si>
    <t xml:space="preserve">  tr|W1Q8R0|     1    MSANYWT-------------SSQRNKWQFSRQELR------------ 22   </t>
  </si>
  <si>
    <t xml:space="preserve">                                   +s           e +   +      ++++  iy</t>
  </si>
  <si>
    <t xml:space="preserve">  tr|W1Q8R0|    23 --------------DARSSVT------KMEIQLYGNECTMKYDINMR-IY 51   </t>
  </si>
  <si>
    <t xml:space="preserve">                   l ++I+klg +++++++ L Ta vYl+Rf+ r+s+++             </t>
  </si>
  <si>
    <t xml:space="preserve">  tr|W1Q8R0|    52 LHQLIIKLGRKLNLRQVILSTAEVYLTRFFVRVSIRE------------- 88   </t>
  </si>
  <si>
    <t xml:space="preserve">                    ++++  ++  ++A+K +e+s+++++ ++s                    </t>
  </si>
  <si>
    <t xml:space="preserve">  tr|W1Q8R0|    89 INIYLLVTTCIYIACK-MEESPQHIRTILS-------------------- 117  </t>
  </si>
  <si>
    <t xml:space="preserve">                          E++  +p+  +            +  +l+++E+ L+e+l+  +</t>
  </si>
  <si>
    <t xml:space="preserve">  tr|W1Q8R0|   118 -------EARNCWPEF-I----------PNDLTKLAEFEFYLIEELNCYM 149  </t>
  </si>
  <si>
    <t xml:space="preserve">                    ++hpy       + +e+ +  +++  as L  s+++    +w++ +Ds+</t>
  </si>
  <si>
    <t xml:space="preserve">  tr|W1Q8R0|   150 VVHHPYN------SILEVvnvlkdgDIASRLEVSPEEL-QTCWSIMNDSY 192  </t>
  </si>
  <si>
    <t xml:space="preserve">                    t+l                       L++p+                  </t>
  </si>
  <si>
    <t xml:space="preserve">  tr|W1Q8R0|   193 ITDLH---------------------LLFPPH-----------------I 204  </t>
  </si>
  <si>
    <t xml:space="preserve">                   ++t++l + +                     +++++ +++     +  + </t>
  </si>
  <si>
    <t xml:space="preserve">  tr|W1Q8R0|   205 IATGTLYLTLV------------------LGADVRKSVNNI----SATQN 232  </t>
  </si>
  <si>
    <t xml:space="preserve">                   +++  ++  +                                        </t>
  </si>
  <si>
    <t xml:space="preserve">  tr|W1Q8R0|   233 PRIEAFVNFL-----------------------A---------------- 243  </t>
  </si>
  <si>
    <t xml:space="preserve">                    +  ++  +++  qe++ +++ ++ +++                      </t>
  </si>
  <si>
    <t xml:space="preserve">  tr|W1Q8R0|   244 ASNIDLDEVIETIQELLTLYDAWNSYDEM--------------------- 272  </t>
  </si>
  <si>
    <t xml:space="preserve">                     ++k             +  ml    </t>
  </si>
  <si>
    <t xml:space="preserve">  tr|W1Q8R0|   273 --YVKNG-----------LHQMLL    283  </t>
  </si>
  <si>
    <t>tr|M3ITB9|M3ITB9_CANMX: domain 1 of 1, from 1 to 260: score 44.2, E = 6.6e-10</t>
  </si>
  <si>
    <t xml:space="preserve">                      ms + ++                ++ ++vs dmi +L   +  +I+ </t>
  </si>
  <si>
    <t xml:space="preserve">  tr|M3ITB9|     1    MSDKEAL--------------RIFSRQPVSSDMINFLVATTNSIIQV 33   </t>
  </si>
  <si>
    <t xml:space="preserve">                                 ++  +++       ++q    + +++       s  </t>
  </si>
  <si>
    <t xml:space="preserve">  tr|M3ITB9|    34 --------------KPSKKQQ-------PAQHTCKIVAYK----HTIS-- 56   </t>
  </si>
  <si>
    <t xml:space="preserve">                   l  fI +l   s+vq pTL+++lvYl ++r  l+ +a Gm          </t>
  </si>
  <si>
    <t xml:space="preserve">  tr|M3ITB9|    57 LTHFIKNLIAYSNVQTPTLMATLVYLNKLRNLLPANAVGMET-------- 98   </t>
  </si>
  <si>
    <t xml:space="preserve">  tr|M3ITB9|    99 -TRHRIFLSALIVAAKSLNDSSPLNKHWTKYTDgL--------------- 132  </t>
  </si>
  <si>
    <t xml:space="preserve">                       + ++Evnl e++  +  L +     + +d+l++ l pfL++     </t>
  </si>
  <si>
    <t xml:space="preserve">  tr|M3ITB9|   133 ----LTLEEVNLAEREL-INILKWNVT--IKHDELIITLQPFLIGIKQKL 175  </t>
  </si>
  <si>
    <t xml:space="preserve">                   l+ +++++    l+r                         +   +++++ </t>
  </si>
  <si>
    <t xml:space="preserve">  tr|M3ITB9|   176 LQKQEYES----LQRI------------------------NYYKLSQKS- 196  </t>
  </si>
  <si>
    <t xml:space="preserve">                                                             ++s++s  </t>
  </si>
  <si>
    <t xml:space="preserve">  tr|M3ITB9|   197 -----------------------------------------SSSSFGSNY 205  </t>
  </si>
  <si>
    <t xml:space="preserve">                   +++s  ++ +s+      s s ++++++   +++                </t>
  </si>
  <si>
    <t xml:space="preserve">  tr|M3ITB9|   206 SLGSSTYSINSNL-----SLSHSMSTDSLVENNND--------------- 235  </t>
  </si>
  <si>
    <t xml:space="preserve">  tr|M3ITB9|   236 ---------------------------E---------------------- 236  </t>
  </si>
  <si>
    <t xml:space="preserve">                                 +l+  ksgs++                         </t>
  </si>
  <si>
    <t xml:space="preserve">  tr|M3ITB9|   237 --------------NLRFVKSGSRHS------------------------ 248  </t>
  </si>
  <si>
    <t xml:space="preserve">                         ++ +++ + +l    </t>
  </si>
  <si>
    <t xml:space="preserve">  tr|M3ITB9|   249 I-----STKRSMMS-ILG    260  </t>
  </si>
  <si>
    <t>tr|A0A0B2X3R7|A0A0B2X3R7_9HYPO: domain 1 of 1, from 65 to 351: score 44.0, E = 7.7e-10</t>
  </si>
  <si>
    <t xml:space="preserve">                      +++++ +       s h+   t   +w ++  +++            </t>
  </si>
  <si>
    <t xml:space="preserve">  tr|A0A0B2X    65    SDQQSPA------QSGHNGQGTVANQWSFTSAEVL------------ 93   </t>
  </si>
  <si>
    <t xml:space="preserve">  tr|A0A0B2X    94 --------------STPSIID----------------GIPPSEERLRRAK 113  </t>
  </si>
  <si>
    <t xml:space="preserve">  tr|A0A0B2X   114 GVNFIYQAGVMLDLPQITLWVAGVFFHRFFMRFSMVQ----DKG-----G 154  </t>
  </si>
  <si>
    <t xml:space="preserve">  tr|A0A0B2X   155 IHHYNIAATALFLANK-VEENCRKTKEII--------------------- 182  </t>
  </si>
  <si>
    <t xml:space="preserve">  tr|A0A0B2X   183 -----IAVAKVAQKNAKL-EIDEQSKEYWRWRDSILTYEEIMLEQLTFDL 226  </t>
  </si>
  <si>
    <t xml:space="preserve">  tr|A0A0B2X   227 MIDNPYRQLFELLGQLDIVHNKNLRQA-------AWAFCNDACLTAIP-- 267  </t>
  </si>
  <si>
    <t xml:space="preserve">  tr|A0A0B2X   268 ---------------------------------------LLIEARDVAIS 278  </t>
  </si>
  <si>
    <t xml:space="preserve">                   +   ++++++                  i+d +g              ++</t>
  </si>
  <si>
    <t xml:space="preserve">  tr|A0A0B2X   279 AIFFASVHTRHQ----------------IDDING--------------EP 298  </t>
  </si>
  <si>
    <t xml:space="preserve">  tr|A0A0B2X   299 WWR-----------------------Y--------------LNGDEERCT 311  </t>
  </si>
  <si>
    <t xml:space="preserve">  tr|A0A0B2X   312 SAIEVMRQFYTENPLRKQNPSL----------------------PSPAFD 339  </t>
  </si>
  <si>
    <t xml:space="preserve">  tr|A0A0B2X   340 -----LENTRRRAETLP    351  </t>
  </si>
  <si>
    <t>tr|J3P9P0|J3P9P0_GAGT3: domain 1 of 1, from 73 to 357: score 43.9, E = 8.1e-10</t>
  </si>
  <si>
    <t xml:space="preserve">                      +++  tp           +++   ++w+++  +i+            </t>
  </si>
  <si>
    <t xml:space="preserve">  tr|J3P9P0|    73    AAATVTP-----------PPKPKTSQWFFTANEIL------------ 96   </t>
  </si>
  <si>
    <t xml:space="preserve">                                 +t s                   Gl+   er  +++</t>
  </si>
  <si>
    <t xml:space="preserve">  tr|J3P9P0|    97 --------------ATQSIID----------------GLRPVEERVRRAK 116  </t>
  </si>
  <si>
    <t xml:space="preserve">                   +++fI ++g+ + +++ TL  a+v+++Rf++r+s v+    k +      </t>
  </si>
  <si>
    <t xml:space="preserve">  tr|J3P9P0|   117 GVSFIYQAGVLLELPQITLWVAAVFFHRFFMRVSLVE---EKNG------ 157  </t>
  </si>
  <si>
    <t xml:space="preserve">                   ++ ++i+++AL+lA K + +  +k+K+++                     </t>
  </si>
  <si>
    <t xml:space="preserve">  tr|J3P9P0|   158 VHHYNIAATALFLANK-TQEDCRKTKDLI--------------------- 185  </t>
  </si>
  <si>
    <t xml:space="preserve">                      +S ++v+ +    ++   d++++  ++++d+++ +E ++Le l f+l</t>
  </si>
  <si>
    <t xml:space="preserve">  tr|J3P9P0|   186 ---ISVARVAQKNTSLII---DEQSKEYWRWRDSILMHEEIMLEILTFDL 229  </t>
  </si>
  <si>
    <t xml:space="preserve">                    +  py  L ++   +++   + Lr +       aw++++Ds +++lp  </t>
  </si>
  <si>
    <t xml:space="preserve">  tr|J3P9P0|   230 MVDIPYQPLFEYLKRLGLHHNKRLRDA-------AWAYINDSCFSMLP-- 270  </t>
  </si>
  <si>
    <t xml:space="preserve">                                                       +  s+a +++s++ </t>
  </si>
  <si>
    <t xml:space="preserve">  tr|J3P9P0|   271 ------------------------------------LLMSAADIAASAVF 284  </t>
  </si>
  <si>
    <t xml:space="preserve">                    as  +t+                     ++ g+            +   </t>
  </si>
  <si>
    <t xml:space="preserve">  tr|J3P9P0|   285 FASV-STHEKIN-----------------DVQGE------------PWWR 304  </t>
  </si>
  <si>
    <t xml:space="preserve">                   +++                                              +</t>
  </si>
  <si>
    <t xml:space="preserve">  tr|J3P9P0|   305 HLK-----------------------A---------------------DE 310  </t>
  </si>
  <si>
    <t xml:space="preserve">                    ++   +++iv  + +++ + ++ r+                  p f+ +</t>
  </si>
  <si>
    <t xml:space="preserve">  tr|J3P9P0|   311 TRIAKAIDVIVEFYNENPLGKKDPRYQ---------------SSPEFSLE 345  </t>
  </si>
  <si>
    <t xml:space="preserve">                        ++ ++ v   l    </t>
  </si>
  <si>
    <t xml:space="preserve">  tr|J3P9P0|   346 -----STRRRSVDALLS    357  </t>
  </si>
  <si>
    <t>tr|A0A0G4M9W6|A0A0G4M9W6_9PEZI: domain 1 of 1, from 1 to 197: score 43.3, E = 1.2e-09</t>
  </si>
  <si>
    <t xml:space="preserve">                                 t + + +     +  e  +l+p  lp   + L++  </t>
  </si>
  <si>
    <t xml:space="preserve">  tr|A0A0G4M    23 --------------TMRQKLE----DENTELVQLFP--LP---QLLLT-- 47   </t>
  </si>
  <si>
    <t xml:space="preserve">                   letf...........ItklgkssrvqvpTLaTalvYlkRfrtrlspvakG</t>
  </si>
  <si>
    <t xml:space="preserve">                   +e+++   +    ++I  lgk++ v++++ aTa+vY+kRf+t+ ++++  </t>
  </si>
  <si>
    <t xml:space="preserve">  tr|A0A0G4M    48 GEALdllvsvlflpeINRLGKRLGVRQQAMATAQVYIKRFYTKIEIRR-- 95   </t>
  </si>
  <si>
    <t xml:space="preserve">                              +++++++++A +l +K +e+++++ + +vs         </t>
  </si>
  <si>
    <t xml:space="preserve">  tr|A0A0G4M    96 -----------TNVYLVIATAVYLSCK-MEECPQHVRLIVS--------- 124  </t>
  </si>
  <si>
    <t xml:space="preserve">                                     E+++++p+               + ++l+++E</t>
  </si>
  <si>
    <t xml:space="preserve">  tr|A0A0G4M   125 ------------------EARSLWPDF-V----------SLDTSKLGECE 145  </t>
  </si>
  <si>
    <t xml:space="preserve">                   +fL++++++ql++++pyrtL++++        ++L+     + +law+++</t>
  </si>
  <si>
    <t xml:space="preserve">  tr|A0A0G4M   146 FFLISEMSSQLIVHQPYRTLTAFQGD------LALTQE---DTALAWSII 186  </t>
  </si>
  <si>
    <t xml:space="preserve">                   +D++ t+lp                                         </t>
  </si>
  <si>
    <t xml:space="preserve">  tr|A0A0G4M   187 NDHYMTDLP----------------------------------------- 195  </t>
  </si>
  <si>
    <t xml:space="preserve">  tr|A0A0G4M     - -------------------------------------------------- -    </t>
  </si>
  <si>
    <t xml:space="preserve">  tr|A0A0G4M   196 -------------------------------------L------------ 196  </t>
  </si>
  <si>
    <t xml:space="preserve">                                                  </t>
  </si>
  <si>
    <t xml:space="preserve">  tr|A0A0G4M   197 ----------L-----------------    197  </t>
  </si>
  <si>
    <t>tr|A0A166S378|A0A166S378_9PEZI: domain 1 of 1, from 66 to 375: score 43.1, E = 1.4e-09</t>
  </si>
  <si>
    <t xml:space="preserve">  tr|A0A166S    66    SPQRSRA----------QTPGPPPNQWYFTADETL------------ 90   </t>
  </si>
  <si>
    <t xml:space="preserve">  tr|A0A166S    91 --------------STPSILD----------------GISPAEERLRRAK 110  </t>
  </si>
  <si>
    <t xml:space="preserve">                   +++fI ++g+ + +++ TL  a v+l+Rf++r s+v+    + +      </t>
  </si>
  <si>
    <t xml:space="preserve">  tr|A0A166S   111 GVNFIYQAGVLLDLPQITLWVAGVFLHRFYMRYSMVE----EKG-----G 151  </t>
  </si>
  <si>
    <t xml:space="preserve">  tr|A0A166S   152 IHHYNIAATALFLANK-TEENCRKTKEII--------------------- 179  </t>
  </si>
  <si>
    <t xml:space="preserve">  tr|A0A166S   180 ---ITVAKVAQKNPKLMI---DEMSKEYWRWRDSILMYEELMLEYLTFDL 223  </t>
  </si>
  <si>
    <t xml:space="preserve">  tr|A0A166S   224 MVENPYQRLFELLGQLDIVHNKHLRQS-------AWAFCSDACLTSIP-- 264  </t>
  </si>
  <si>
    <t xml:space="preserve">  tr|A0A166S   265 -------------------------------------------------L 265  </t>
  </si>
  <si>
    <t xml:space="preserve">                   +++ +d+a s        + ++v ++  i d +g       +  k  + +</t>
  </si>
  <si>
    <t xml:space="preserve">  tr|A0A166S   266 LLEARDVAISAI------FFASVHTNQKIEDLNG------EPWWKALKGN 303  </t>
  </si>
  <si>
    <t xml:space="preserve">                   + +              + +  ++  +      + +    ++p+P+ ++a</t>
  </si>
  <si>
    <t xml:space="preserve">  tr|A0A166S   304 EEK--------------CVKAIDIVRQ-FYTENPLRKQNPSLPSPAFDLA 338  </t>
  </si>
  <si>
    <t xml:space="preserve">                      +++ ++ ++D +s++ +                          f  +</t>
  </si>
  <si>
    <t xml:space="preserve">  tr|A0A166S   339 NTRQPRDPM-SQDAMSSTAGTP------------------------FELD 363  </t>
  </si>
  <si>
    <t xml:space="preserve">                        r+  ++++R+     </t>
  </si>
  <si>
    <t xml:space="preserve">  tr|A0A166S   364 -----RGTQSPRARVNG    375  </t>
  </si>
  <si>
    <t>tr|A7UW89|A7UW89_NEUCR: domain 1 of 1, from 60 to 405: score 43.1, E = 1.4e-09</t>
  </si>
  <si>
    <t xml:space="preserve">                      +  + + pa ++P s+ q + ++++ +w ++ d++a           </t>
  </si>
  <si>
    <t xml:space="preserve">  tr|A7UW89|    60    STKSVASPATVRPPSSPQKLPVARpDQWYFTPDEVA----------- 95   </t>
  </si>
  <si>
    <t xml:space="preserve">  tr|A7UW89|    96 ---------------STPSIID----------------GLSVSEERLRRA 114  </t>
  </si>
  <si>
    <t xml:space="preserve">  tr|A7UW89|   115 KGVNFIFQAGIMLDLPQITLWVAGVFFHRFYMRRSMVE----EKG----- 155  </t>
  </si>
  <si>
    <t xml:space="preserve">  tr|A7UW89|   156 GIHHYNIAATALFLANK-TEENCRKTKDLI-------------------- 184  </t>
  </si>
  <si>
    <t xml:space="preserve">  tr|A7UW89|   185 ----IAVAKVAQKNTKLII---DEQSKEYWRWRDSILNYEEVMLEQLTFD 227  </t>
  </si>
  <si>
    <t xml:space="preserve">                   l ++ py  L+++   +e + + +++++++++++ +++ +++ + ++   </t>
  </si>
  <si>
    <t xml:space="preserve">  tr|A7UW89|   228 LMVGIPYHPLYEFLNMLEQdiplqqqessqpqqdlskqKQHLVRNKA--- 274  </t>
  </si>
  <si>
    <t xml:space="preserve">  tr|A7UW89|   275 FRNAAWTYCNDLCLTVLP-----------------------LLLNARDIA 301  </t>
  </si>
  <si>
    <t xml:space="preserve">                    S++  +++  +e  + v g a + ++ ++ +                 +</t>
  </si>
  <si>
    <t xml:space="preserve">  tr|A7UW89|   302 ISAIFFAASILKEKVDDVDGEAWWKYLKGDEG---------------KVC 336  </t>
  </si>
  <si>
    <t xml:space="preserve">                   ++             + ++ y e                       +   </t>
  </si>
  <si>
    <t xml:space="preserve">  tr|A7UW89|   337 MAMD-----------VITEFYKE-----------------------N--- 349  </t>
  </si>
  <si>
    <t xml:space="preserve">                               p  + +  +++s++       +l+++++++g      s</t>
  </si>
  <si>
    <t xml:space="preserve">  tr|A7UW89|   350 ------------PLRKQDNRMSPSPTF------NLESTRRRLGTA----S 377  </t>
  </si>
  <si>
    <t xml:space="preserve">                   +  +g  +  Et    ++ +         +  gR ++   </t>
  </si>
  <si>
    <t xml:space="preserve">  tr|A7UW89|   378 SQQEGDGTPMETDRSTQSPR---------SSSGRHRD    405  </t>
  </si>
  <si>
    <t>tr|U7Q8A0|U7Q8A0_SPOS1: domain 1 of 1, from 94 to 457: score 42.7, E = 1.8e-09</t>
  </si>
  <si>
    <t xml:space="preserve">                      +++++++                       r+  +            </t>
  </si>
  <si>
    <t xml:space="preserve">  tr|U7Q8A0|    94    LEQQLRT---------------------LQRETGC------------ 107  </t>
  </si>
  <si>
    <t xml:space="preserve">                                      +p                  ++++ rL+   </t>
  </si>
  <si>
    <t xml:space="preserve">  tr|U7Q8A0|   108 -------------------DP-----------------AREDSYRLQ--- 118  </t>
  </si>
  <si>
    <t xml:space="preserve">                   ++++I++++++++++v T+aTa  Y+++fr+   + +             </t>
  </si>
  <si>
    <t xml:space="preserve">  tr|U7Q8A0|   119 GVQLIDNVRQALQLPVKTFATACTYYHKFRLNFRDAE------------- 155  </t>
  </si>
  <si>
    <t xml:space="preserve">                   ++  +++l+AL++A+K +eD+ +k+K+++                     </t>
  </si>
  <si>
    <t xml:space="preserve">  tr|U7Q8A0|   156 YNFQDAALSALFVACK-VEDTIKKSKEVL--------------------- 183  </t>
  </si>
  <si>
    <t xml:space="preserve">                        c+ +nl+ p+  +     d+++f++ ++ +v+l++++L  +gf++</t>
  </si>
  <si>
    <t xml:space="preserve">  tr|U7Q8A0|   184 -----CAAYNLKNPDKPT---TPDDKIFERPSAIIVGLDRLILQTVGFDF 225  </t>
  </si>
  <si>
    <t xml:space="preserve">                   ++r p++ L +l rq      ++ +++    +r+a+p + D + t++p  </t>
  </si>
  <si>
    <t xml:space="preserve">  tr|U7Q8A0|   226 RVRYPQKLLIKLIRQ------LIPAEDARTFLRVAYPMSIDLYKTFAP-- 267  </t>
  </si>
  <si>
    <t xml:space="preserve">                   WVqLDVDLGEVRRACmRmA....................qLeepnasiss</t>
  </si>
  <si>
    <t xml:space="preserve">                             ++     mA  + + + +  ++++ ++ +qL  +  s + </t>
  </si>
  <si>
    <t xml:space="preserve">  tr|U7Q8A0|   268 ----------IKQTSFTMAlasieltarilddkhldpvrQLTTAKSSMAG 307  </t>
  </si>
  <si>
    <t xml:space="preserve">                   +       +sr+ + +++l+++   +t    st v++ + ++ + ++ i+</t>
  </si>
  <si>
    <t xml:space="preserve">  tr|U7Q8A0|   308 GGGDGYYHTSRSCVVETLLDLLDL-YTQFTKSTKVGSQFDLNRFIDIKIK 356  </t>
  </si>
  <si>
    <t xml:space="preserve">                   dgggpassngaepyklqrviywek.....rkaqSnsvSegsSqyrstsvn</t>
  </si>
  <si>
    <t xml:space="preserve">                    + +       ++++lqr++ w+ + +++ +  Sn v ++ S   ++  +</t>
  </si>
  <si>
    <t xml:space="preserve">  tr|U7Q8A0|   357 INQE-----VDDDPDLQRTDAWYEqcggdNHGGSNTVQTPGS--NRSPAT 399  </t>
  </si>
  <si>
    <t xml:space="preserve">                   vkaGskkskksdekddkpqPevsvaapvsssqehivtDelsegksgsgdr</t>
  </si>
  <si>
    <t xml:space="preserve">                   +                 +P ++ aa   ss   +++      k+++ ++</t>
  </si>
  <si>
    <t xml:space="preserve">  tr|U7Q8A0|   400 TG---------------SGPHAGGAAGGGSSGVFGAS-----VKPRKHAG 429  </t>
  </si>
  <si>
    <t xml:space="preserve">                   + Rf    ++ ++e                +  +++ ++  +   </t>
  </si>
  <si>
    <t xml:space="preserve">  tr|U7Q8A0|   430 TMRFLFEVDRMRQEE---------A-----EVNEYFKEEYTE    457  </t>
  </si>
  <si>
    <t>tr|G2Q415|G2Q415_MYCTT: domain 1 of 1, from 76 to 357: score 42.6, E = 2e-09</t>
  </si>
  <si>
    <t xml:space="preserve">                        s+++p                  +w+++ d++a            </t>
  </si>
  <si>
    <t xml:space="preserve">  tr|G2Q415|    76    RTSQSRP-----------------NQWFFTADEVA------------ 93   </t>
  </si>
  <si>
    <t xml:space="preserve">                                   Ps                   Glpl  erL +++</t>
  </si>
  <si>
    <t xml:space="preserve">  tr|G2Q415|    94 --------------SSPSIID----------------GLPLAEERLRRAK 113  </t>
  </si>
  <si>
    <t xml:space="preserve">                   +++fI ++g  + +++ TL  a v+++Rf++r s+v+    + +      </t>
  </si>
  <si>
    <t xml:space="preserve">  tr|G2Q415|   114 GVNFIYQAGILLELPQLTLWVAGVFFHRFYMRYSMVE----ERG-----G 154  </t>
  </si>
  <si>
    <t xml:space="preserve">  tr|G2Q415|   155 IHHYNIAATALFLANK-TEENCRKTKDLI--------------------- 182  </t>
  </si>
  <si>
    <t xml:space="preserve">                      +  + v+ +  k  +   d++++  + ++d+++  E ++Le+l f+l</t>
  </si>
  <si>
    <t xml:space="preserve">  tr|G2Q415|   183 ---IAVAKVAQKNTKLVI---DEQSKEYWKWRDSILAYEELMLEALTFDL 226  </t>
  </si>
  <si>
    <t xml:space="preserve">                    +  py +L +++ q+ + r   Lr s        w++ +D+ +t lp  </t>
  </si>
  <si>
    <t xml:space="preserve">  tr|G2Q415|   227 LVDNPYVRLHEYMGQLNLLRNMRLRDS---V----WAFCNDACLTVLP-- 267  </t>
  </si>
  <si>
    <t xml:space="preserve">                                                      ++++   ++++ + +</t>
  </si>
  <si>
    <t xml:space="preserve">  tr|G2Q415|   268 ----------------------------------LLLNARDIAIAAIFFA 283  </t>
  </si>
  <si>
    <t xml:space="preserve">                    a        ++                i+d +g              ++</t>
  </si>
  <si>
    <t xml:space="preserve">  tr|G2Q415|   284 TAVT------RE---------------KIDDVNG--------------EP 298  </t>
  </si>
  <si>
    <t xml:space="preserve">                    w+                       +              ++++e+   </t>
  </si>
  <si>
    <t xml:space="preserve">  tr|G2Q415|   299 WWK-----------------------Y--------------LRGSETHTV 311  </t>
  </si>
  <si>
    <t xml:space="preserve">                     v++++e      l+++ s                      v  s k +</t>
  </si>
  <si>
    <t xml:space="preserve">  tr|G2Q415|   312 NAVNLMIEFYKENPLRKQDSK---------------------VPGSPKFD 340  </t>
  </si>
  <si>
    <t xml:space="preserve">                   l   rr g+  ++ m     </t>
  </si>
  <si>
    <t xml:space="preserve">  tr|G2Q415|   341 LESTRRRGELSLSQMDL    357  </t>
  </si>
  <si>
    <t>tr|G2RFK9|G2RFK9_THITE: domain 1 of 1, from 60 to 327: score 42.6, E = 2e-09</t>
  </si>
  <si>
    <t xml:space="preserve">                      + sr+ + +s++ ss   a+l    +w+++ d++a            </t>
  </si>
  <si>
    <t xml:space="preserve">  tr|G2RFK9|    60    PHSRRSA-PSPAQSSPPRAPLPRPNQWFFTADEVA------------ 93   </t>
  </si>
  <si>
    <t xml:space="preserve">                                  tPs                   Glp   erL +++</t>
  </si>
  <si>
    <t xml:space="preserve">  tr|G2RFK9|    94 --------------STPSIID----------------GLPPAEERLRRAK 113  </t>
  </si>
  <si>
    <t xml:space="preserve">                   +++fI ++g  + ++  TL  a v+++Rf++r s+v+    + +      </t>
  </si>
  <si>
    <t xml:space="preserve">  tr|G2RFK9|   114 GVNFIYQAGILLELPHITLWVAGVFFHRFYMRYSMVE----EKG-----G 154  </t>
  </si>
  <si>
    <t xml:space="preserve">  tr|G2RFK9|   155 IHHYNIAATALFLANK-TEENCRKTKDLI--------------------- 182  </t>
  </si>
  <si>
    <t xml:space="preserve">                         + +++ ++++ l   d++++  + ++d+++  E ++Le+l f+l</t>
  </si>
  <si>
    <t xml:space="preserve">  tr|G2RFK9|   183 -----IAVAKVAQKNSKL-VIDEQSKEYWKWRDSILAYEELMLEALTFDL 226  </t>
  </si>
  <si>
    <t xml:space="preserve">                    +  py +L+d+ +q+ + + + Lr s       aw++ +D+ ++ lp  </t>
  </si>
  <si>
    <t xml:space="preserve">  tr|G2RFK9|   227 LVDNPYTRLYDYLSQLDLLQNKPLRDS-------AWAFCNDACLSVLP-- 267  </t>
  </si>
  <si>
    <t xml:space="preserve">                                                       + + +  ++ +++ </t>
  </si>
  <si>
    <t xml:space="preserve">  tr|G2RFK9|   268 ------------------------------------LMLNARDVAIAAIF 281  </t>
  </si>
  <si>
    <t xml:space="preserve">                    a++    + ++                i+d +g              ++</t>
  </si>
  <si>
    <t xml:space="preserve">  tr|G2RFK9|   282 FATC----VTRE---------------KIDDVHG--------------EP 298  </t>
  </si>
  <si>
    <t xml:space="preserve">                    w                                                </t>
  </si>
  <si>
    <t xml:space="preserve">  tr|G2RFK9|   299 WWA-----------------------F----------------------- 302  </t>
  </si>
  <si>
    <t xml:space="preserve">                                    g + ++ r                      +v+</t>
  </si>
  <si>
    <t xml:space="preserve">  tr|G2RFK9|   303 ---------------LRGSETLTVR----------------------AVQ 315  </t>
  </si>
  <si>
    <t xml:space="preserve">                         m + +++  l+   </t>
  </si>
  <si>
    <t xml:space="preserve">  tr|G2RFK9|   316 -----LMTDFYRENPLR    327  </t>
  </si>
  <si>
    <t>tr|E7KLB2|E7KLB2_YEASL: domain 1 of 1, from 1 to 303: score 42.5, E = 2.1e-09</t>
  </si>
  <si>
    <t xml:space="preserve">                      m s + +             l q+ k +vs++mi++LA  ++ +I  </t>
  </si>
  <si>
    <t xml:space="preserve">  tr|E7KLB2|     1    MISDYDA-------------LLQFNKKPVSQEMIQFLATSTASII-- 32   </t>
  </si>
  <si>
    <t xml:space="preserve">                                 + + ++                   p +  r p   </t>
  </si>
  <si>
    <t xml:space="preserve">  tr|E7KLB2|    33 --------------KIRENNN------------------PIQGCRPPD-- 48   </t>
  </si>
  <si>
    <t xml:space="preserve">                   l+ fI +++  s+vq pTL++++vYl +++++ +++  G           </t>
  </si>
  <si>
    <t xml:space="preserve">  tr|E7KLB2|    49 LSIFIKNVVIQSNVQTPTLMATSVYLNKLKSVIPKNVYGINT-------- 90   </t>
  </si>
  <si>
    <t xml:space="preserve">                    t+hrifl+ LilAaK l+Dssp nKhw++Y+ +l               </t>
  </si>
  <si>
    <t xml:space="preserve">  tr|E7KLB2|    91 -TRHRIFLGCLILAAKTLNDSSPWNKHWTTYTEgL--------------- 124  </t>
  </si>
  <si>
    <t xml:space="preserve">                       +   Evn  e++  le L++d r  ++  dl+  l  fL +++  q</t>
  </si>
  <si>
    <t xml:space="preserve">  tr|E7KLB2|   125 ----LRIREVNTIEREL-LEYLNWDVR--ITTPDLIDSLSYFL-GPIKEQ 166  </t>
  </si>
  <si>
    <t xml:space="preserve">                   l ++ ++                 L +++ +        ++ ++   ++ </t>
  </si>
  <si>
    <t xml:space="preserve">  tr|E7KLB2|   167 LFLQRRQE--------------MLLFNAPSPG-------QLKEYINHRR- 194  </t>
  </si>
  <si>
    <t xml:space="preserve">                                           p+  ++ sS++++ps++  ++  s++</t>
  </si>
  <si>
    <t xml:space="preserve">  tr|E7KLB2|   195 ------------------------PVSHSRTSSAISVPSLTSMATV-STT 219  </t>
  </si>
  <si>
    <t xml:space="preserve">                   +s s +++    s ++ es   +    +   +++     n +    +  v</t>
  </si>
  <si>
    <t xml:space="preserve">  tr|E7KLB2|   220 DSRSSLLAKYQPSLPLVESDNFNKKNHVPLRNNND-ICNNFRAEENIHSV 268  </t>
  </si>
  <si>
    <t xml:space="preserve">                   +++         v+ gsS                                </t>
  </si>
  <si>
    <t xml:space="preserve">  tr|E7KLB2|   269 NHID--------VTMGSS---------P---------------------- 279  </t>
  </si>
  <si>
    <t xml:space="preserve">                      v s+ ++i ++ l  +++g                            </t>
  </si>
  <si>
    <t xml:space="preserve">  tr|E7KLB2|   280 ---VMSHKPTI-HQRLNFTRRG---------------------------- 297  </t>
  </si>
  <si>
    <t xml:space="preserve">                   +            + ++k   </t>
  </si>
  <si>
    <t xml:space="preserve">  tr|E7KLB2|   298 W------------SSFFK    303  </t>
  </si>
  <si>
    <t>tr|E7QCD0|E7QCD0_YEASZ: domain 1 of 1, from 1 to 303: score 42.5, E = 2.1e-09</t>
  </si>
  <si>
    <t xml:space="preserve">  tr|E7QCD0|     1    MISDYDA-------------LLQFNKKPVSQEMIQFLATSTASII-- 32   </t>
  </si>
  <si>
    <t xml:space="preserve">  tr|E7QCD0|    33 --------------KIRENNN------------------PIQGCRPPD-- 48   </t>
  </si>
  <si>
    <t xml:space="preserve">  tr|E7QCD0|    49 LSIFIKNVVIQSNVQTPTLMATSVYLNKLKSVIPKNVYGINT-------- 90   </t>
  </si>
  <si>
    <t xml:space="preserve">  tr|E7QCD0|    91 -TRHRIFLGCLILAAKTLNDSSPWNKHWTTYTEgL--------------- 124  </t>
  </si>
  <si>
    <t xml:space="preserve">  tr|E7QCD0|   125 ----LRIREVNTIEREL-LEYLNWDVR--ITTPDLIDSLSYFL-GPIKEQ 166  </t>
  </si>
  <si>
    <t xml:space="preserve">  tr|E7QCD0|   167 LFLQRRQE--------------MLLFNAPSPG-------QLKEYINHRR- 194  </t>
  </si>
  <si>
    <t xml:space="preserve">  tr|E7QCD0|   195 ------------------------PVSHSRTSSAISVPSLTSMATV-STT 219  </t>
  </si>
  <si>
    <t xml:space="preserve">  tr|E7QCD0|   220 DSRSSLLAKYQPSLPLVESDNFNKKNHVPLRNNND-ICNNFRAEENIHSV 268  </t>
  </si>
  <si>
    <t xml:space="preserve">  tr|E7QCD0|   269 NHID--------VTMGSS---------P---------------------- 279  </t>
  </si>
  <si>
    <t xml:space="preserve">  tr|E7QCD0|   280 ---VMSHKPTI-HQRLNFTRRG---------------------------- 297  </t>
  </si>
  <si>
    <t xml:space="preserve">  tr|E7QCD0|   298 W------------SSFFK    303  </t>
  </si>
  <si>
    <t>sp|Q12477|PCL9_YEAST: domain 1 of 1, from 1 to 303: score 42.5, E = 2.1e-09</t>
  </si>
  <si>
    <t xml:space="preserve">  sp|Q12477|     1    MISDYDA-------------LLQFNKKPVSQEMIQFLATSTASII-- 32   </t>
  </si>
  <si>
    <t xml:space="preserve">  sp|Q12477|    33 --------------KIRENNN------------------PIQGCRPPD-- 48   </t>
  </si>
  <si>
    <t xml:space="preserve">  sp|Q12477|    49 LSIFIKNVVIQSNVQTPTLMATSVYLNKLKSVIPKNVYGINT-------- 90   </t>
  </si>
  <si>
    <t xml:space="preserve">  sp|Q12477|    91 -TRHRIFLGCLILAAKTLNDSSPWNKHWTTYTEgL--------------- 124  </t>
  </si>
  <si>
    <t xml:space="preserve">  sp|Q12477|   125 ----LRIREVNTIEREL-LEYLNWDVR--ITTPDLIDSLSYFL-GPIKEQ 166  </t>
  </si>
  <si>
    <t xml:space="preserve">  sp|Q12477|   167 LFLQRRQE--------------MLLFNAPSPG-------QLKEYINHRR- 194  </t>
  </si>
  <si>
    <t xml:space="preserve">  sp|Q12477|   195 ------------------------PVSHSRTSSAISVPSLTSMATV-STT 219  </t>
  </si>
  <si>
    <t xml:space="preserve">  sp|Q12477|   220 DSRSSLLAKYQPSLPLVESDNFNKKNHVPLRNNND-ICNNFRAEENIHSV 268  </t>
  </si>
  <si>
    <t xml:space="preserve">  sp|Q12477|   269 NHID--------VTMGSS---------P---------------------- 279  </t>
  </si>
  <si>
    <t xml:space="preserve">  sp|Q12477|   280 ---VMSHKPTI-HQRLNFTRRG---------------------------- 297  </t>
  </si>
  <si>
    <t xml:space="preserve">  sp|Q12477|   298 W------------SSFFK    303  </t>
  </si>
  <si>
    <t>sp|Q6BYF8|SSN8_DEBHA: domain 1 of 1, from 1 to 341: score 42.5, E = 2.1e-09</t>
  </si>
  <si>
    <t xml:space="preserve">                      ms+  +              + q+  w  +r  ++            </t>
  </si>
  <si>
    <t xml:space="preserve">  sp|Q6BYF8|     1    MSADFWS-------------SSQRNRWQLTRHSLL------------ 22   </t>
  </si>
  <si>
    <t xml:space="preserve">                   dddlvepPpAapLPttPstkpHKsFTrsleqdmlepsGlp.lEterLpsi</t>
  </si>
  <si>
    <t xml:space="preserve">                                 + +++ +     +    +  ++  +p+ E  +  +i</t>
  </si>
  <si>
    <t xml:space="preserve">  sp|Q6BYF8|    23 --------------ESRRKLL---LLEKKMIQNGFIKDYPnVEYDANTRI 55   </t>
  </si>
  <si>
    <t xml:space="preserve">                   yl ++++klg +++v++ +LaTa +Y+ Rf  ++s ++            </t>
  </si>
  <si>
    <t xml:space="preserve">  sp|Q6BYF8|    56 YLHNLLIKLGRRLNVRQIALATAEIYMSRFLIKVSLKE------------ 93   </t>
  </si>
  <si>
    <t xml:space="preserve">                     ++++  ++ L+ A+K +e+++++++ ++s                   </t>
  </si>
  <si>
    <t xml:space="preserve">  sp|Q6BYF8|    94 -INVYLLVTTCLYAACK-IEECPQHIRLITS------------------- 122  </t>
  </si>
  <si>
    <t xml:space="preserve">                           E++ ++p+  +            ++ +l+++E+ L+e++++ </t>
  </si>
  <si>
    <t xml:space="preserve">  sp|Q6BYF8|   123 --------EARNLWPEY-I----------PQDVTKLAEFEFYLIEEMDSF 153  </t>
  </si>
  <si>
    <t xml:space="preserve">                   learhpyrtL...rdlkrqkererasgLrlssdvkvrlawpvlpDsrgts</t>
  </si>
  <si>
    <t xml:space="preserve">                   l ++hpyr L + rd+  +  + +  g  ls d+   ++w+ ++Ds+ t+</t>
  </si>
  <si>
    <t xml:space="preserve">  sp|Q6BYF8|   154 LVLHHPYRSLlqiRDYLNE--NFALYGFSLSDDEL-QNSWSLINDSYITD 200  </t>
  </si>
  <si>
    <t xml:space="preserve">                   l                       L  p+  i+ + +y t+ v ++++  </t>
  </si>
  <si>
    <t xml:space="preserve">  sp|Q6BYF8|   201 LH----------------------LLLPPHIIAIATIYITI-VLKKNISS 227  </t>
  </si>
  <si>
    <t xml:space="preserve">                   svlgsaskpdtasssstSvaesssdeveseleitdggg......passng</t>
  </si>
  <si>
    <t xml:space="preserve">                     lg+ s+++ ++++ + + + s +  +++l +   gg+  ++ + +s+g</t>
  </si>
  <si>
    <t xml:space="preserve">  sp|Q6BYF8|   228 LRLGANSMSNDTVGMDPHTKPNSNSIHAEDLMALATGGsaindiGNPSSG 277  </t>
  </si>
  <si>
    <t xml:space="preserve">                      +++ ++++ +                              k    + </t>
  </si>
  <si>
    <t xml:space="preserve">  sp|Q6BYF8|   278 TNGFHDIELDENT-----------------------I------KINKFMT 298  </t>
  </si>
  <si>
    <t xml:space="preserve">                    ++ + v +  +v+  q+ i ++  ++ + +                   </t>
  </si>
  <si>
    <t xml:space="preserve">  sp|Q6BYF8|   299 FLDHSHVNLNEVVEAIQDIITLYAIWNRYNE------------------- 329  </t>
  </si>
  <si>
    <t xml:space="preserve">                         ++vk          ++ +ml    </t>
  </si>
  <si>
    <t xml:space="preserve">  sp|Q6BYF8|   330 ------MSVK---------KVLQDMLL    341  </t>
  </si>
  <si>
    <t>tr|I2JQU8|I2JQU8_DEKBR: domain 1 of 1, from 1 to 321: score 42.3, E = 2.5e-09</t>
  </si>
  <si>
    <t xml:space="preserve">                      ms + ++                +v  +vs +mi +L   +  VI+ </t>
  </si>
  <si>
    <t xml:space="preserve">  tr|I2JQU8|     1    MSDLQAL--------------HIFVRKPVSEEMIHFLVCTTNSVIQV 33   </t>
  </si>
  <si>
    <t xml:space="preserve">                            ++p ++ Pt+P t p               sG ++++ + p</t>
  </si>
  <si>
    <t xml:space="preserve">  tr|I2JQU8|    34 ---------SSPaqQyPTPP-TSP---------------SG-KQPSDGIP 57   </t>
  </si>
  <si>
    <t xml:space="preserve">                   +  l++fI  l+  s+v+  TL+++lvYl+R+r  l+p a Gm       </t>
  </si>
  <si>
    <t xml:space="preserve">  tr|I2JQU8|    58 T--LSKFIERLVRHSNVPTSTLMASLVYLTRLRDTLPPDAVGMET----- 100  </t>
  </si>
  <si>
    <t xml:space="preserve">                   IDSctphriflaALilAaKYleDsspknKhwvsYad.lLLqRTAHKLKHp</t>
  </si>
  <si>
    <t xml:space="preserve">                       t+hrifla+LilAaK l+Dssp nKhw +Y+ +l            </t>
  </si>
  <si>
    <t xml:space="preserve">  tr|I2JQU8|   101 ----TRHRIFLASLILAAKVLNDSSPLNKHWCKYTNgL------------ 134  </t>
  </si>
  <si>
    <t xml:space="preserve">                          +S  Evn  e + + +l    lr  ++  dl++ l  fL e++</t>
  </si>
  <si>
    <t xml:space="preserve">  tr|I2JQU8|   135 -------LSMQEVNASEAELIDYLGWSNLR--ITNKDLVRNLGHFL-EPI 174  </t>
  </si>
  <si>
    <t xml:space="preserve">                      l+ +   +   +++r         L  s  + + +++  + + +++ </t>
  </si>
  <si>
    <t xml:space="preserve">  tr|I2JQU8|   175 KWKLRRKNEHKLSEARSRY--------LKHSKSSLSLHSSLKTSSTMLSI 216  </t>
  </si>
  <si>
    <t xml:space="preserve">                   lpPWWVqLDVDLGEVRRACmRmAqLeepna.........sisssSsyttp</t>
  </si>
  <si>
    <t xml:space="preserve">                   ++                     q + +++++  + +++sisssS    +</t>
  </si>
  <si>
    <t xml:space="preserve">  tr|I2JQU8|   217 AS--------------------EQEFDSPTpplfsfgksSISSSSTRRNV 246  </t>
  </si>
  <si>
    <t xml:space="preserve">                   s+    s tsv ++ s         +S+a +ss+  +s+l +   ++   </t>
  </si>
  <si>
    <t xml:space="preserve">  tr|I2JQU8|   247 SSPLDLSSTSVPSLISS--------SSSAATSSSTLSSALAENHLHE--- 285  </t>
  </si>
  <si>
    <t xml:space="preserve">                      a  + l + +  +                                  </t>
  </si>
  <si>
    <t xml:space="preserve">  tr|I2JQU8|   286 ---AXRPNLGDIPLKT-----------------------L---------- 299  </t>
  </si>
  <si>
    <t xml:space="preserve">                                        h++ +  ++ ++g+               </t>
  </si>
  <si>
    <t xml:space="preserve">  tr|I2JQU8|   300 ---------------------HLSGYGKENNRPGK--------------- 313  </t>
  </si>
  <si>
    <t xml:space="preserve">                               +         +l++  ++   </t>
  </si>
  <si>
    <t xml:space="preserve">  tr|I2JQU8|   314 ------------D---------SLLSN-RD    321  </t>
  </si>
  <si>
    <t>tr|G8YNV5|G8YNV5_PICSO: domain 1 of 1, from 1 to 332: score 42.2, E = 2.6e-09</t>
  </si>
  <si>
    <t xml:space="preserve">  tr|G8YNV5|     1    MGVSDRE------------ALRLFSRQPVSQEMVAFLVNTTKSVLQI 35   </t>
  </si>
  <si>
    <t xml:space="preserve">                                   +++kp          + l  +G+   + + p+  </t>
  </si>
  <si>
    <t xml:space="preserve">  tr|G8YNV5|    36 ----------------RRKKP--------SYQPLNGTGMLVSSVKGPV-A 60   </t>
  </si>
  <si>
    <t xml:space="preserve">                   l++fI  l k s+vq pTL+++l++l+R+r  l+ +  Gm          </t>
  </si>
  <si>
    <t xml:space="preserve">  tr|G8YNV5|    61 LSDFIYRLIKYSNVQTPTLMASLIFLERLRRILPANSVGMET-------- 102  </t>
  </si>
  <si>
    <t xml:space="preserve">                    t+hrifla+Lil aK+l+Dssp nKhw++Y+d+l               </t>
  </si>
  <si>
    <t xml:space="preserve">  tr|G8YNV5|   103 -TRHRIFLASLILSAKFLNDSSPLNKHWARYTDgL--------------- 136  </t>
  </si>
  <si>
    <t xml:space="preserve">                       +S  Evn  e++  + lL + +   ++ed+l+++l pfL   +g  </t>
  </si>
  <si>
    <t xml:space="preserve">  tr|G8YNV5|   137 ----LSVDEVNMAEREL-IALLKWNIT--IREDELILVLQPFL---SGIK 176  </t>
  </si>
  <si>
    <t xml:space="preserve">                     +  ++r                     d+ + +   + ++    s + </t>
  </si>
  <si>
    <t xml:space="preserve">  tr|G8YNV5|   177 ETISKRER---------------------DESIKKINYYRLSNGYKSPS- 204  </t>
  </si>
  <si>
    <t xml:space="preserve">                                                           + ++s+ s++</t>
  </si>
  <si>
    <t xml:space="preserve">  tr|G8YNV5|   205 ----------------------------------------TGSPSFNSIS 214  </t>
  </si>
  <si>
    <t xml:space="preserve">                   +  s+ ++ s+ s+S   ss+ e  +e+   ++++               </t>
  </si>
  <si>
    <t xml:space="preserve">  tr|G8YNV5|   215 SVNSDMSLRSGGSSSYTLSSLGEEHDESGLSMNHS--------------- 249  </t>
  </si>
  <si>
    <t xml:space="preserve">                                   sS y  t   +  Gs   k+     +  qPe+ +</t>
  </si>
  <si>
    <t xml:space="preserve">  tr|G8YNV5|   250 -------------ASSSSTYLPTGARTSEGSAYAKSHKLPYSYHQPERAP 286  </t>
  </si>
  <si>
    <t xml:space="preserve">                    a +sss+  i    l ++++                     + a +   </t>
  </si>
  <si>
    <t xml:space="preserve">  tr|G8YNV5|   287 LAAKSSSSLNIDPRVLKKKYMAH-------------------SSANYNNY 317  </t>
  </si>
  <si>
    <t xml:space="preserve">                       S ++     gR+l    </t>
  </si>
  <si>
    <t xml:space="preserve">  tr|G8YNV5|   318 S---SPSINLMSTGRILV    332  </t>
  </si>
  <si>
    <t>tr|A0A015KCT1|A0A015KCT1_9GLOM: domain 1 of 1, from 1 to 306: score 42.0, E = 3e-09</t>
  </si>
  <si>
    <t xml:space="preserve">                      m+++ ++             +t+   wl sr  +a           C</t>
  </si>
  <si>
    <t xml:space="preserve">  tr|A0A015K     1    MAANFWT-------------STHGTNWLLSRQALA----------DC 24   </t>
  </si>
  <si>
    <t xml:space="preserve">                                 +  +++                  + +++   ++i </t>
  </si>
  <si>
    <t xml:space="preserve">  tr|A0A015K    25 --------------RKIDRQY-----------------VNEQDLIKVNIW 43   </t>
  </si>
  <si>
    <t xml:space="preserve">                   + + It lg +++v+++  aTa  Y+kRf+t++s +              </t>
  </si>
  <si>
    <t xml:space="preserve">  tr|A0A015K    44 FAQIITDLGRRLQVRQVIIATAITYFKRFYTKNSFRN------------- 80   </t>
  </si>
  <si>
    <t xml:space="preserve">                   + p +++++  +lA+K +e+s++++K +++  d+                </t>
  </si>
  <si>
    <t xml:space="preserve">  tr|A0A015K    81 TEPNLVAATCMYLACK-IEESPQHIKAIIT--DM---------------- 111  </t>
  </si>
  <si>
    <t xml:space="preserve">                               e+ +           f  e  ++++ E+ LLe+l+f++</t>
  </si>
  <si>
    <t xml:space="preserve">  tr|A0A015K   112 -------KTIMQERGE----------NFTYENQKVAEMEFYLLEELDFNM 144  </t>
  </si>
  <si>
    <t xml:space="preserve">                   ++ hpyr L+ l +       +g  +    +v  aw v++Ds++t+    </t>
  </si>
  <si>
    <t xml:space="preserve">  tr|A0A015K   145 IVYHPYRSLMTLAQD------LGTKNE---DVQWAWYVINDSYRTDMC-- 183  </t>
  </si>
  <si>
    <t xml:space="preserve">                                       L++p+  ++ + +   +    a  g+ +l </t>
  </si>
  <si>
    <t xml:space="preserve">  tr|A0A015K   184 -------------------LLYPPHVVAAAALYLRIALRGGAQYGDYSLT 214  </t>
  </si>
  <si>
    <t xml:space="preserve">                   s +   ta+++s    +++++   +++ + +++        e++k+ +  </t>
  </si>
  <si>
    <t xml:space="preserve">  tr|A0A015K   215 STTS--TANDNSVAGVTTRGAKRGAAAAASNNNT--NTTANETPKVKDIR 260  </t>
  </si>
  <si>
    <t xml:space="preserve">                    w                                         q  v+++</t>
  </si>
  <si>
    <t xml:space="preserve">  tr|A0A015K   261 LWF-----------------------A----------------QLNVDLE 271  </t>
  </si>
  <si>
    <t xml:space="preserve">                     +   qe i+++ l+ + +                             +</t>
  </si>
  <si>
    <t xml:space="preserve">  tr|A0A015K   272 HISDIVQEIISLYKLWGEEDKQ---------------------------N 294  </t>
  </si>
  <si>
    <t xml:space="preserve">                        +  ++ + R lk   </t>
  </si>
  <si>
    <t xml:space="preserve">  tr|A0A015K   295 -----EKIREILTRLLK    306  </t>
  </si>
  <si>
    <t>tr|U9V0C5|U9V0C5_RHIID: domain 1 of 1, from 1 to 306: score 42.0, E = 3e-09</t>
  </si>
  <si>
    <t xml:space="preserve">  tr|U9V0C5|     1    MAANFWT-------------STHGTNWLLSRQALA----------DC 24   </t>
  </si>
  <si>
    <t xml:space="preserve">  tr|U9V0C5|    25 --------------RKIDRQY-----------------VNEQDLIKVNIW 43   </t>
  </si>
  <si>
    <t xml:space="preserve">  tr|U9V0C5|    44 FAQIITDLGRRLQVRQVIIATAITYFKRFYTKNSFRN------------- 80   </t>
  </si>
  <si>
    <t xml:space="preserve">  tr|U9V0C5|    81 TEPNLVAATCMYLACK-IEESPQHIKAIIT--DM---------------- 111  </t>
  </si>
  <si>
    <t xml:space="preserve">  tr|U9V0C5|   112 -------KTIMQERGE----------NFTYENQKVAEMEFYLLEELDFNM 144  </t>
  </si>
  <si>
    <t xml:space="preserve">  tr|U9V0C5|   145 IVYHPYRSLMTLAQD------LGTKNE---DVQWAWYVINDSYRTDMC-- 183  </t>
  </si>
  <si>
    <t xml:space="preserve">  tr|U9V0C5|   184 -------------------LLYPPHVVAAAALYLRIALRGGAQYGDYSLT 214  </t>
  </si>
  <si>
    <t xml:space="preserve">  tr|U9V0C5|   215 STTS--TANDNSVAGVTTRGAKRGAAAAASNNNT--NTTANETPKVKDIR 260  </t>
  </si>
  <si>
    <t xml:space="preserve">  tr|U9V0C5|   261 LWF-----------------------A----------------QLNVDLE 271  </t>
  </si>
  <si>
    <t xml:space="preserve">  tr|U9V0C5|   272 HISDIVQEIISLYKLWGEEDKQ---------------------------N 294  </t>
  </si>
  <si>
    <t xml:space="preserve">  tr|U9V0C5|   295 -----EKIREILTRLLK    306  </t>
  </si>
  <si>
    <t>tr|E9E1M5|E9E1M5_METAQ: domain 1 of 1, from 64 to 356: score 41.9, E = 3.1e-09</t>
  </si>
  <si>
    <t xml:space="preserve">                       + +p+        s h+  +t   +w ++ ++++            </t>
  </si>
  <si>
    <t xml:space="preserve">  tr|E9E1M5|    64    NEESPAQ-------SGHNGQSTVANQWSFTSEEVV------------ 91   </t>
  </si>
  <si>
    <t xml:space="preserve">  tr|E9E1M5|    92 --------------STPSIID----------------GLPPSEERLRRAK 111  </t>
  </si>
  <si>
    <t xml:space="preserve">                   +++fI ++g+++ +++ TL  a v+++Rf++r s+++    + + +H  +</t>
  </si>
  <si>
    <t xml:space="preserve">  tr|E9E1M5|   112 GVNFIYQAGVMLDLPQITLWVAGVFFHRFFMRFSMMQ----EKGGIHHYA 157  </t>
  </si>
  <si>
    <t xml:space="preserve">                   ..ctphriflaALilAaKYleDsspknKhwvsYadlLLqRTAHKLKHpkg</t>
  </si>
  <si>
    <t xml:space="preserve">                   +  +  +i+++AL+lA K +e+  +k+K+++                   </t>
  </si>
  <si>
    <t xml:space="preserve">  tr|E9E1M5|   158 gfWGLQNIAATALFLANK-VEENCRKTKEII------------------- 187  </t>
  </si>
  <si>
    <t xml:space="preserve">                           + +++ +++  l   d++++  ++++d+++  E ++Le l f</t>
  </si>
  <si>
    <t xml:space="preserve">  tr|E9E1M5|   188 -------IAVAKVAQKNAKL-EIDEQSKEYWRWRDSILTYEEIMLEQLTF 229  </t>
  </si>
  <si>
    <t xml:space="preserve">                   +l +  pyr+L +l  q+  +  + Lr +       aw++ +D+ +t  p</t>
  </si>
  <si>
    <t xml:space="preserve">  tr|E9E1M5|   230 DLMIDNPYRHLFELLGQLDIVHNKNLRQA-------AWAFCNDACLTAIP 272  </t>
  </si>
  <si>
    <t xml:space="preserve">  tr|E9E1M5|     - -------------------------------------------------- -    </t>
  </si>
  <si>
    <t xml:space="preserve">                     + + +d+a s        + ++v +  +i+d +g              </t>
  </si>
  <si>
    <t xml:space="preserve">  tr|E9E1M5|   273 -LLIEARDVAISAI------FFASVHTHQQIDDING-------------- 301  </t>
  </si>
  <si>
    <t xml:space="preserve">                   ++ w                        +              + + e+ </t>
  </si>
  <si>
    <t xml:space="preserve">  tr|E9E1M5|   302 EPWWR-----------------------Y--------------LNGDEER 314  </t>
  </si>
  <si>
    <t xml:space="preserve">                    +  ++ +        l+++ + +                      ps +</t>
  </si>
  <si>
    <t xml:space="preserve">  tr|E9E1M5|   315 CTNAIEVMRQFYTENPLRKQNPSL----------------------PSPA 342  </t>
  </si>
  <si>
    <t xml:space="preserve">                    +         + +++ l    </t>
  </si>
  <si>
    <t xml:space="preserve">  tr|E9E1M5|   343 FD-----LENTRRRADTLL    356  </t>
  </si>
  <si>
    <t>tr|A0A0L0VMS8|A0A0L0VMS8_9BASI: domain 1 of 1, from 29 to 335: score 41.9, E = 3.2e-09</t>
  </si>
  <si>
    <t xml:space="preserve">  tr|A0A0L0V    29    ANMLRRHPASLIPRHMHDPVLLGLLKAPVNDDLIEYVAERTLAVVAT 75   </t>
  </si>
  <si>
    <t xml:space="preserve">                    +d+v+ + Pp+ p + + + + +++++++ +++++++++L t+P++   </t>
  </si>
  <si>
    <t xml:space="preserve">  tr|A0A0L0V    76 PSDPVqlPTPPSTPvkasfrlpmsrtsrqslspdspgknsL-TVPDASN- 123  </t>
  </si>
  <si>
    <t xml:space="preserve">                                  G p      ps  l tfI   +  s+ q pTL+ +</t>
  </si>
  <si>
    <t xml:space="preserve">  tr|A0A0L0V   124 ---------------GSP-----VPS--LTTFIKLTASQSNAQAPTLLVT 151  </t>
  </si>
  <si>
    <t xml:space="preserve">  tr|A0A0L0V   152 LVYLDRLRRRLKgaKAAKGM-Q--------CTYHRLFLACLIAAAKYCND 192  </t>
  </si>
  <si>
    <t xml:space="preserve">  tr|A0A0L0V   193 CCPRNIHWVKWSGL-------------------FTLSEVNLMEQELLM-L 222  </t>
  </si>
  <si>
    <t xml:space="preserve">                   Ldy+lr  v+ed ll+ ++pfL      +  + ++ +             </t>
  </si>
  <si>
    <t xml:space="preserve">  tr|A0A0L0V   223 LDYELR--VEEDYLLAMCAPFL------PTPPTQKPS------------- 251  </t>
  </si>
  <si>
    <t xml:space="preserve">                             +++ ++p+l +   t  +                      </t>
  </si>
  <si>
    <t xml:space="preserve">  tr|A0A0L0V   252 ----------MMDRQAPSLTSCDTTRTA---------------------- 269  </t>
  </si>
  <si>
    <t xml:space="preserve">                                              +++s + p t+  s+        </t>
  </si>
  <si>
    <t xml:space="preserve">  tr|A0A0L0V   270 ---------------------------SVDSEEAPTTPLCSP-------- 284  </t>
  </si>
  <si>
    <t xml:space="preserve">  tr|A0A0L0V   285 ----IVIRLDTRHV------------------------------------ 294  </t>
  </si>
  <si>
    <t xml:space="preserve">                                          +P + +++ +  +++++++ + s    </t>
  </si>
  <si>
    <t xml:space="preserve">  tr|A0A0L0V   295 ------I----------------SPSSESSQNKKIRISEVASHSTSTVIK 322  </t>
  </si>
  <si>
    <t xml:space="preserve">  tr|A0A0L0V   323 RA---------------------------K-----SWYGNLRAS--T    335  </t>
  </si>
  <si>
    <t>tr|R9ANJ1|R9ANJ1_WALI9: domain 1 of 1, from 14 to 385: score 41.9, E = 3.3e-09</t>
  </si>
  <si>
    <t xml:space="preserve">                       ++++++pasl P+s+h++al++l+  ++s  m++ LA+  + +I  </t>
  </si>
  <si>
    <t xml:space="preserve">  tr|R9ANJ1|    14    GATQRRHPASLMPVSSHAPALVDLMRSPISERMVEALAQKVSEII-- 58   </t>
  </si>
  <si>
    <t xml:space="preserve">                   dddlvepPpAap...........................LPttPstkpHK</t>
  </si>
  <si>
    <t xml:space="preserve">                           p  p+++++++++ +++++ +++++++ +++L +++++    </t>
  </si>
  <si>
    <t xml:space="preserve">  tr|R9ANJ1|    59 --------PVRPesngnnspeyshnsgypspppspvkprLAKVGHVAA-- 98   </t>
  </si>
  <si>
    <t xml:space="preserve">                   sFTrsleqdmlepsGlplEterLpsiyletfItklgkssrvqvpTLaTal</t>
  </si>
  <si>
    <t xml:space="preserve">                              e s  p      p   l +fI  +   s  qv T++++l</t>
  </si>
  <si>
    <t xml:space="preserve">  tr|R9ANJ1|    99 -----------EMSRGP------PP--LKQFIKTVLIESGCQVATVLCTL 129  </t>
  </si>
  <si>
    <t xml:space="preserve">                   v+l R+ ++l+p akGm++         t+hr+f aA i++aK l+D+ p</t>
  </si>
  <si>
    <t xml:space="preserve">  tr|R9ANJ1|   130 VLLDRLGSKLPPAAKGMPC---------TRHRVFFAAMIITAKSLNDCCP 170  </t>
  </si>
  <si>
    <t xml:space="preserve">                   kn+hw +Ya                +s+  f ++E+ lme  qll lL  </t>
  </si>
  <si>
    <t xml:space="preserve">  tr|R9ANJ1|   171 KNRHWRKYA----------------WSSVRFALEEIHLME-IQLLDLLEF 203  </t>
  </si>
  <si>
    <t xml:space="preserve">                   dlrdfvseddllvhlEpfLLerlgfqlearhpyrtLrdlkrqkererasg</t>
  </si>
  <si>
    <t xml:space="preserve">                    +   +se +l++h      ++  +++ +  p++    +k        s+</t>
  </si>
  <si>
    <t xml:space="preserve">  tr|R9ANJ1|   204 NIG--FSEAELIRH------SKQFMRMPLSNPNKSPPQFKPI-----PSA 240  </t>
  </si>
  <si>
    <t xml:space="preserve">                    ++s+     +++ + p +r  +                           </t>
  </si>
  <si>
    <t xml:space="preserve">  tr|R9ANJ1|   241 KAPSPLKPALKTAKSMPAVRQAQTQ------------------------- 265  </t>
  </si>
  <si>
    <t xml:space="preserve">                   pnasisssSsyttpsvsraesgtsvlg.saskpdtasssstSvaesssde</t>
  </si>
  <si>
    <t xml:space="preserve">                               +p vsr + ++++ ++sa++ ++ s  ++++ +++ + </t>
  </si>
  <si>
    <t xml:space="preserve">  tr|R9ANJ1|   266 ------------PPMVSRNTGMPGAFSpSALDNALKSQLPSDLVSKRASK 303  </t>
  </si>
  <si>
    <t xml:space="preserve">                     s++   dgg+                  +                   </t>
  </si>
  <si>
    <t xml:space="preserve">  tr|R9ANJ1|   304 DMSVSSSSDGGS-----------------SL------------------- 317  </t>
  </si>
  <si>
    <t xml:space="preserve">                                           ++++++ s s +++++    e + gs</t>
  </si>
  <si>
    <t xml:space="preserve">  tr|R9ANJ1|   318 ----P-------------------ATPSDVASVSKPTLALAMALENRKGS 344  </t>
  </si>
  <si>
    <t xml:space="preserve">                   gdrraRfslsaagaqaerEtvapsfkvklsiSrrm....gsglvgRmlk&lt;</t>
  </si>
  <si>
    <t xml:space="preserve">                           + aa+  +  E+     ++     ++m+ ++  gl +R++k </t>
  </si>
  <si>
    <t xml:space="preserve">  tr|R9ANJ1|   345 --------GGAAKDEDVDESLTMLPAHLTAPAKSMhapgIAGLISRIMK  385  </t>
  </si>
  <si>
    <t xml:space="preserve">  tr|R9ANJ1|     -    -    </t>
  </si>
  <si>
    <t>tr|Q6FNS9|Q6FNS9_CANGA: domain 1 of 1, from 1 to 274: score 41.8, E = 3.3e-09</t>
  </si>
  <si>
    <t xml:space="preserve">                      ms   ++               q+   +vs++mi+yLA+ +  +I  </t>
  </si>
  <si>
    <t xml:space="preserve">  tr|Q6FNS9|     1    MSDIEAL--------------LQFNRKPVSQEMITYLARSTESII-- 31   </t>
  </si>
  <si>
    <t xml:space="preserve">                                  ++ t+                  +   + + p  +</t>
  </si>
  <si>
    <t xml:space="preserve">  tr|Q6FNS9|    32 --------------QVRETHS-----------------MI--DVAIPAPK 48   </t>
  </si>
  <si>
    <t xml:space="preserve">                   le fI kl+k s+vq pTL+++ v+l+++r+  + +  G           </t>
  </si>
  <si>
    <t xml:space="preserve">  tr|Q6FNS9|    49 LELFIKKLVKYSNVQTPTLMATTVFLTKLRSIIPANVYGIET-------- 90   </t>
  </si>
  <si>
    <t xml:space="preserve">                    t+hrifl+ Lil aK l+Dssp nKhw+ Y+d+l               </t>
  </si>
  <si>
    <t xml:space="preserve">  tr|Q6FNS9|    91 -TRHRIFLGCLILSAKTLNDSSPLNKHWAQYTDgL--------------- 124  </t>
  </si>
  <si>
    <t xml:space="preserve">                       + + Evn  e++  le  d+ l   +s  dl+  l+pfL +++  q</t>
  </si>
  <si>
    <t xml:space="preserve">  tr|Q6FNS9|   125 ----LHLKEVNTIEREL-LEYFDWNLT--LSTNDLIQSLAPFL-KPIKDQ 166  </t>
  </si>
  <si>
    <t xml:space="preserve">                   ++    +               + L +++++       +l + + ++ + </t>
  </si>
  <si>
    <t xml:space="preserve">  tr|Q6FNS9|   167 IIRSRQQE--------------LLLFNAPTPS------QLKSYMNSPQS- 195  </t>
  </si>
  <si>
    <t xml:space="preserve">                                                +ssS+ + ps+s +++  ++ </t>
  </si>
  <si>
    <t xml:space="preserve">  tr|Q6FNS9|   196 -----------------------------RSSSYNSIPSLSSSNTISTIN 216  </t>
  </si>
  <si>
    <t xml:space="preserve">                   gsaskpdtasssstSvaesssdevesele.itdgggpassngaepyklqr</t>
  </si>
  <si>
    <t xml:space="preserve">                   +s s+              ss++ ++++++i+ g++              </t>
  </si>
  <si>
    <t xml:space="preserve">  tr|Q6FNS9|   217 SSRSR--------------SSLNYSANIQtIPEGES-------------- 238  </t>
  </si>
  <si>
    <t xml:space="preserve">                                              v                      </t>
  </si>
  <si>
    <t xml:space="preserve">  tr|Q6FNS9|   239 --------------------------DVV--------------------- 241  </t>
  </si>
  <si>
    <t xml:space="preserve">                          sq   ++ +l + k  +                         +</t>
  </si>
  <si>
    <t xml:space="preserve">  tr|Q6FNS9|   242 -------SQRKTSLSNLDPNKYAN------------------------TS 260  </t>
  </si>
  <si>
    <t xml:space="preserve">                   v      +  ++ +  +lk   </t>
  </si>
  <si>
    <t xml:space="preserve">  tr|Q6FNS9|   261 VS-----EKRKSSRPIILK    274  </t>
  </si>
  <si>
    <t>tr|A5DZK0|A5DZK0_LODEL: domain 1 of 1, from 1 to 376: score 41.8, E = 3.6e-09</t>
  </si>
  <si>
    <t xml:space="preserve">                      ms+ ++              + q++ w ++r  ++            </t>
  </si>
  <si>
    <t xml:space="preserve">  tr|A5DZK0|     1    MSADYWN-------------SSQRSRWQFTRYSLL------------ 22   </t>
  </si>
  <si>
    <t xml:space="preserve">                                 + +++ +   F + +  +   ++ +p    + + + </t>
  </si>
  <si>
    <t xml:space="preserve">  tr|A5DZK0|    23 --------------EARRKLL---FLERRMIQNGLIRDYP----NIVydy 51   </t>
  </si>
  <si>
    <t xml:space="preserve">                   + +iyl +++ klg +++v++ + aTa vYl Rf tr+s ++        </t>
  </si>
  <si>
    <t xml:space="preserve">  tr|A5DZK0|    52 nmRIYLHNLLLKLGRRMNVRQIAIATAEVYLSRFLTRVSLKE-------- 93   </t>
  </si>
  <si>
    <t xml:space="preserve">  tr|A5DZK0|    94 -----INVYLLVTTCLYVACK-IEECPQHIRLILS--------------- 122  </t>
  </si>
  <si>
    <t xml:space="preserve">                               E++  +  +++            ++ +l+++E+ L+e+</t>
  </si>
  <si>
    <t xml:space="preserve">  tr|A5DZK0|   123 ------------EARNIW-SEYI----------PHDVTKLAEFEFYLIEE 149  </t>
  </si>
  <si>
    <t xml:space="preserve">                   +++ + ++hpy+ L  l  ++e    +   + s++++ ++w+ ++Ds+ t</t>
  </si>
  <si>
    <t xml:space="preserve">  tr|A5DZK0|   150 MDSYMVLHHPYKLLIQLRDFLETKYEVYGFKLSEEEMQNSWSLINDSYIT 199  </t>
  </si>
  <si>
    <t xml:space="preserve">                   slpPWWVqLDVDLGEVRRACmRm.AqLeepnasisssSsyttpsvsraes</t>
  </si>
  <si>
    <t xml:space="preserve">                   +l      L V    +  A + ++  L ++ a ++   s++++s+  ++ </t>
  </si>
  <si>
    <t xml:space="preserve">  tr|A5DZK0|   200 DLH-----LLVPPHIIAVAAIYItVVLKKNLAQLRNKTSPSGISSLMSTM 244  </t>
  </si>
  <si>
    <t xml:space="preserve">                   gtsv.......lgsaskpdtasssstSvaesssdeveseleitdggg...</t>
  </si>
  <si>
    <t xml:space="preserve">                    ts+++++ +++g++s+ +t + s  S  ++ +++  +++e ++g g + </t>
  </si>
  <si>
    <t xml:space="preserve">  tr|A5DZK0|   245 VTSTknntldnSGAGSY-STKGVSQNSITPEMLNSLTDGVESGTGSGlgl 293  </t>
  </si>
  <si>
    <t xml:space="preserve">                   ++s +g+ + +   v++                    + vnvk       </t>
  </si>
  <si>
    <t xml:space="preserve">  tr|A5DZK0|   294 GESEGGGLSNEGTGVAGVG-----------------DSGVNVK------- 319  </t>
  </si>
  <si>
    <t xml:space="preserve">                        +  +    + ++p  +s +h+ +D+l  +      r         </t>
  </si>
  <si>
    <t xml:space="preserve">  tr|A5DZK0|   320 ----NLQIDKGNKTTPSPTILSDHHLLADSLQAAGHKQEPRL-------- 357  </t>
  </si>
  <si>
    <t xml:space="preserve">                   gaqaerEtvapsfkvklsiSrrm.gsglvgRmlk&lt;-*</t>
  </si>
  <si>
    <t xml:space="preserve">                                  +l+  + m+   +v  +++   </t>
  </si>
  <si>
    <t xml:space="preserve">  tr|A5DZK0|   358 ---------------QLPKAKGMsNLDFVNFEVD    376  </t>
  </si>
  <si>
    <t>tr|A0A0D1XZZ6|A0A0D1XZZ6_9PEZI: domain 1 of 1, from 13 to 307: score 41.3, E = 4.8e-09</t>
  </si>
  <si>
    <t xml:space="preserve">                   *-&gt;mssrptppaslvPsslhqaaltqlvkwlv.srdmiayLAihavnVIs</t>
  </si>
  <si>
    <t xml:space="preserve">                       + +++p          + +  + +++ + + ++++           </t>
  </si>
  <si>
    <t xml:space="preserve">  tr|A0A0D1X    13    TEHSRRP----------IEVIEEAEQQWIyTEEELL----------- 38   </t>
  </si>
  <si>
    <t xml:space="preserve">                                  + Ps +                 Glp E er  + </t>
  </si>
  <si>
    <t xml:space="preserve">  tr|A0A0D1X    39 ---------------RSPSICD----------------GLPPEEERTYRY 57   </t>
  </si>
  <si>
    <t xml:space="preserve">                   yletfItklgkssrvqvpTLaTalvYlkRfrtrlspva..kGmrkqqQLH</t>
  </si>
  <si>
    <t xml:space="preserve">                   ++ +fI+++g+++ +++ T  +a v++ Rf +r s +a++ G  k     </t>
  </si>
  <si>
    <t xml:space="preserve">  tr|A0A0D1X    58 KGYNFISQVGVMLKLPQTTISSATVFFNRFLMRYSLKAskSGEKK----- 102  </t>
  </si>
  <si>
    <t xml:space="preserve">                       + + i+++AL+lA K +e+  +k +++v                  </t>
  </si>
  <si>
    <t xml:space="preserve">  tr|A0A0D1X   103 ---LHHYQIAATALFLATK-VEEHCRKVRELV------------------ 130  </t>
  </si>
  <si>
    <t xml:space="preserve">                         + cc+v+ + p+  +  +d+ ++d ++++d+++  E+ LLe l+</t>
  </si>
  <si>
    <t xml:space="preserve">  tr|A0A0D1X   131 ------IACCRVAQKNPNL-I--VDENTKDYWRWRDTIILNEDVLLELLC 171  </t>
  </si>
  <si>
    <t xml:space="preserve">                   f+l ++ py +L +l +  ++e ++ Lr +       aw++++Ds +t++</t>
  </si>
  <si>
    <t xml:space="preserve">  tr|A0A0D1X   172 FDLTVESPYNILFGLLQYYGVEKQKKLRDA-------AWSFINDSNLTQA 214  </t>
  </si>
  <si>
    <t xml:space="preserve">                                                         ++ +sr  + ++</t>
  </si>
  <si>
    <t xml:space="preserve">  tr|A0A0D1X   215 C-------------------------------------LLFTSRTIACAA 227  </t>
  </si>
  <si>
    <t xml:space="preserve">                   +  +a++ d+a + +                    +g             </t>
  </si>
  <si>
    <t xml:space="preserve">  tr|A0A0D1X   228 LWFAARQTDSAFGDG-------------------EDG------------- 245  </t>
  </si>
  <si>
    <t xml:space="preserve">                     + we                                            </t>
  </si>
  <si>
    <t xml:space="preserve">  tr|A0A0D1X   246 -KPWWE-----------------------V-------------------- 251  </t>
  </si>
  <si>
    <t xml:space="preserve">                      + v+++q   +  ++++ +     +         +++++ E+v    </t>
  </si>
  <si>
    <t xml:space="preserve">  tr|A0A0D1X   252 ---QKVPLRQIKRAMNYMADFYTNAPGGM--------QLKTGSESVYTPL 290  </t>
  </si>
  <si>
    <t xml:space="preserve">                           rm++++++++  ++   </t>
  </si>
  <si>
    <t xml:space="preserve">  tr|A0A0D1X   291 TPV-----RMerSGSELSTKRE    307  </t>
  </si>
  <si>
    <t>tr|N1PY43|N1PY43_DOTSN: domain 1 of 1, from 7 to 395: score 41.1, E = 5.4e-09</t>
  </si>
  <si>
    <t xml:space="preserve">                      ms+  +      P+++  +++++++ + ++   ++            </t>
  </si>
  <si>
    <t xml:space="preserve">  tr|N1PY43|     7    MSNGEAK--VIGPHPSTLRVSAPYITQSAVEKRLQ------------ 39   </t>
  </si>
  <si>
    <t xml:space="preserve">                                     + +       ++q ++   + ++++ rL+   </t>
  </si>
  <si>
    <t xml:space="preserve">  tr|N1PY43|    40 -----------------PAGL-------DAQERSIQEA-REDSVRLQ--- 61   </t>
  </si>
  <si>
    <t xml:space="preserve">                   ++t++++++ s++++v T+ Ta vY+++fr+ +  ++             </t>
  </si>
  <si>
    <t xml:space="preserve">  tr|N1PY43|    62 GVTWLDQVRRSLQLPVKTFTTACVYYHKFRLAHHTLD------------- 98   </t>
  </si>
  <si>
    <t xml:space="preserve">                   +   ++++a+L + +K  eD+++k+++++                     </t>
  </si>
  <si>
    <t xml:space="preserve">  tr|N1PY43|    99 YAWADAAAASLLTSCK-NEDTLKKSRDILA-------------------- 127  </t>
  </si>
  <si>
    <t xml:space="preserve">                         + +nl++     e++ +d+ +f+  ++ +++lE++ Le+  f++</t>
  </si>
  <si>
    <t xml:space="preserve">  tr|N1PY43|   128 ------AAYNLKQASG-HEQVGADDAIFEGPSRVVIGLERLVLESGAFDF 170  </t>
  </si>
  <si>
    <t xml:space="preserve">                   + r p  tL++++    + ++  Lr++    + law++l D ++t++   </t>
  </si>
  <si>
    <t xml:space="preserve">  tr|N1PY43|   171 RSRSPHHTLVKVSKS--LRQSEDLRNT----SQLAWTILTDLHRTFAV-- 212  </t>
  </si>
  <si>
    <t xml:space="preserve">                   WVqLD.....VDLGEVRRACmRmAqLeepnasisssSsytt....psvsr</t>
  </si>
  <si>
    <t xml:space="preserve">                      L +++ +  L     A   mA  + +n+ + +     ++ +++ ++r</t>
  </si>
  <si>
    <t xml:space="preserve">  tr|N1PY43|   213 ---LKqtsatLALASLELAAHFMAASSDNNTCSVRDDLQMLnldkWHTTR 259  </t>
  </si>
  <si>
    <t xml:space="preserve">                    e+++++l+++   +t+  +st ++++ s++ ++ ++  ++ +    +  </t>
  </si>
  <si>
    <t xml:space="preserve">  tr|N1PY43|   260 EEVMETLLDALDL-YTHHTTSTILGTKYSLDDFLRIRLALNKE---CSES 305  </t>
  </si>
  <si>
    <t xml:space="preserve">                   ++++  +v  +      S    +gsS   s+ + v +G+           </t>
  </si>
  <si>
    <t xml:space="preserve">  tr|N1PY43|   306 SLPRFTVVQPPP-----SPDNVNGSS---SSTLRVSNGH----------- 336  </t>
  </si>
  <si>
    <t xml:space="preserve">                   kpqPevsvaapvsssqeh.ivtDelsegksgsgdrraRfslsaagaqaer</t>
  </si>
  <si>
    <t xml:space="preserve">                    p P ++++   +  q++++   +l+++ +g   ++ Rf+l++ +a +er</t>
  </si>
  <si>
    <t xml:space="preserve">  tr|N1PY43|   337 -PTPVSPPQGGMQAPQPTnGNGPNLPPTPEGG--GTLRFMLDPVRATDER 383  </t>
  </si>
  <si>
    <t xml:space="preserve">                                  r  s++ ++ ++   </t>
  </si>
  <si>
    <t xml:space="preserve">  tr|N1PY43|   384 ---------T-----RVNSYYTEE-WE    395  </t>
  </si>
  <si>
    <t>tr|N4VPF5|N4VPF5_COLOR: domain 1 of 1, from 20 to 386: score 41.0, E = 5.8e-09</t>
  </si>
  <si>
    <t xml:space="preserve">                      ++  + ppa+  P++ h++++ q+  +  +r m+             </t>
  </si>
  <si>
    <t xml:space="preserve">  tr|N4VPF5|    20    PAPASEPPAPKGPHPGHIQVACQYTSEQRLRRMLR------------ 54   </t>
  </si>
  <si>
    <t xml:space="preserve">                                    ++k                +  ++++ rL+   </t>
  </si>
  <si>
    <t xml:space="preserve">  tr|N4VPF5|    55 -----------------DNKS---------------DPAREDSYRLQ--- 69   </t>
  </si>
  <si>
    <t xml:space="preserve">                   ++++I++++k ++v+v T+ Ta vY++  + rls +     +        </t>
  </si>
  <si>
    <t xml:space="preserve">  tr|N4VPF5|    70 GVQLIDNVRKVLHVPVKTFDTACVYYH--WFRLSFRG----D-------E 106  </t>
  </si>
  <si>
    <t xml:space="preserve">                   +++ ++++a+L+lA+K +eD+ +k+K+++                     </t>
  </si>
  <si>
    <t xml:space="preserve">  tr|N4VPF5|   107 YNYQDAAMASLFLACK-VEDTIKKSKEIL--------------------- 134  </t>
  </si>
  <si>
    <t xml:space="preserve">                        c+  n +  ++ +     d+++f+  +  +++lE++ Le +gf++</t>
  </si>
  <si>
    <t xml:space="preserve">  tr|N4VPF5|   135 -----CAAHNIKNTNSPT---TQDDKIFEQPSKIIIGLERLVLETVGFDF 176  </t>
  </si>
  <si>
    <t xml:space="preserve">                   + r p++ L + + q           +s+   ++a   + D + t++p  </t>
  </si>
  <si>
    <t xml:space="preserve">  tr|N4VPF5|   177 RCRYPQAALLKTTKQ-------VMGDDSKQVFAVAMDMSIDLYKTFAP-- 217  </t>
  </si>
  <si>
    <t xml:space="preserve">                   WVqLDVDLGEVRRA..CmRmAqLeepnasisss......Ssyttpsvsra</t>
  </si>
  <si>
    <t xml:space="preserve">                             V+  +  m +A Le   + ++ + ++ ++  +++  ++r </t>
  </si>
  <si>
    <t xml:space="preserve">  tr|N4VPF5|   218 ----------VKQSsfTMALAVLELTARLTATGvdkvekVNPKEFHTTRQ 257  </t>
  </si>
  <si>
    <t xml:space="preserve">                   ++ ++ l+++   +t    st ++  + ++ + e+ i  +++        </t>
  </si>
  <si>
    <t xml:space="preserve">  tr|N4VPF5|   258 SVVETMLDLLDL-YTQHLKSTKLGNRFDLNTFIEVKIIINNE-----VDN 301  </t>
  </si>
  <si>
    <t xml:space="preserve">                   +++l r + w  + +  +    S+g+S  +  s                 </t>
  </si>
  <si>
    <t xml:space="preserve">  tr|N4VPF5|   302 DPALVRYAFWCNncDGGEDENLSNGTSVLKNVSFFGS------------- 338  </t>
  </si>
  <si>
    <t xml:space="preserve">                                          + ++  +++ d++ Rf  ++++a+ er</t>
  </si>
  <si>
    <t xml:space="preserve">  tr|N4VPF5|   339 -----------------------NSAKRNGRNQDGTMRFVFDPEQARGER 365  </t>
  </si>
  <si>
    <t xml:space="preserve">  tr|N4VPF5|   366 REVEAYYRDE------YEEYEVEVEVP    386  </t>
  </si>
  <si>
    <t>tr|R8BP38|R8BP38_TOGMI: domain 1 of 1, from 1 to 387: score 40.5, E = 8.6e-09</t>
  </si>
  <si>
    <t xml:space="preserve">                   *-&gt;mssrptppaslv............Psslhqaaltqlvkwlvsrdmia</t>
  </si>
  <si>
    <t xml:space="preserve">                      m++++ +pa ++++ ++++++ ++P++ +++ ++q+ ++   r m  </t>
  </si>
  <si>
    <t xml:space="preserve">  tr|R8BP38|     1    MAQQLPTPATPAppvtdehppvkgPNPGFISIANQYTFEQKIRRMQK 47   </t>
  </si>
  <si>
    <t xml:space="preserve">                   yLAihavnVIsCdddlvepPpAapLPttPstkpHKsFTrsleqdmlepsG</t>
  </si>
  <si>
    <t xml:space="preserve">                                             + +                     </t>
  </si>
  <si>
    <t xml:space="preserve">  tr|R8BP38|    48 --------------------------ENGCDPA----------------- 54   </t>
  </si>
  <si>
    <t xml:space="preserve">                   lplEterLpsiyletfItklgkssrvqvpTLaTalvYlkRfrtrlspvak</t>
  </si>
  <si>
    <t xml:space="preserve">                    ++++ rL+   ++++I +++++++++v T+ Ta  Y+++fr+   + + </t>
  </si>
  <si>
    <t xml:space="preserve">  tr|R8BP38|    55 -REDSYRLQ---GVQLIESVREALQLPVKTFDTACTYYHKFRLCFRDAE- 99   </t>
  </si>
  <si>
    <t xml:space="preserve">                   GmrkqqQLHIDSctphriflaALilAaKYleDsspknKhwvsYadlLLqR</t>
  </si>
  <si>
    <t xml:space="preserve">                               +++ ++ la+L++A+K +eD+ +k+++++         </t>
  </si>
  <si>
    <t xml:space="preserve">  tr|R8BP38|   100 ------------YNYQDASLASLFVACK-VEDTIKKSREIL--------- 127  </t>
  </si>
  <si>
    <t xml:space="preserve">                   TAHKLKHpkgyskfGfSccEvnlmepkqllelLdydlrdfvseddllvhl</t>
  </si>
  <si>
    <t xml:space="preserve">                                    c+ +nl+ p q +     d++ f+  +  +++l</t>
  </si>
  <si>
    <t xml:space="preserve">  tr|R8BP38|   128 -----------------CAAYNLKNPSQST---TQDDKMFEQPSKIIIGL 157  </t>
  </si>
  <si>
    <t xml:space="preserve">                   EpfLLerlgfqlearhpyrtLrdlkrqkererasgLrlssd.vkvrlawp</t>
  </si>
  <si>
    <t xml:space="preserve">                   E+++Le +gf++++r p++tL ++ rq         +++++++ + la+ </t>
  </si>
  <si>
    <t xml:space="preserve">  tr|R8BP38|   158 ERLILETIGFDFRVRYPQKTLIKVIRQ-------LFTPDEArELIPLAYQ 200  </t>
  </si>
  <si>
    <t xml:space="preserve">                   vlpDsrgtslpPWWVqLDVDLGEVRRACmRmA........qLeepnasis</t>
  </si>
  <si>
    <t xml:space="preserve">                    ++D + t++p            V+     mA    + ++ +  ++    </t>
  </si>
  <si>
    <t xml:space="preserve">  tr|R8BP38|   201 MSLDLYKTFAP------------VKESTFTMAlamaelttLITDRHVEKM 238  </t>
  </si>
  <si>
    <t xml:space="preserve">                   ssSsyttpsvsraesgtsvlgsaskpdtasssstSvaesssdeveselei</t>
  </si>
  <si>
    <t xml:space="preserve">                   +s   t   + r ++ ++ l+++   +t    st v+ +  ++ + ++ i</t>
  </si>
  <si>
    <t xml:space="preserve">  tr|R8BP38|   239 RSVDLTKYHTNRGSVVETMLDLLDL-YTQFTKSTKVGNKVDLSKFIDIKI 287  </t>
  </si>
  <si>
    <t xml:space="preserve">                   +++ +  +  +  + + q++ +                        v+  </t>
  </si>
  <si>
    <t xml:space="preserve">  tr|R8BP38|   288 KLNQE--VEATTGLSRFQDLCERC---------------------EVD-- 312  </t>
  </si>
  <si>
    <t xml:space="preserve">                          de++  + P  ++a ++  + +  ++ +l  gk g   ++ Rf</t>
  </si>
  <si>
    <t xml:space="preserve">  tr|R8BP38|   313 -------DERKYPITP--GSATSPATTGSWPASSSLKRGKQGGEQGTMRF 353  </t>
  </si>
  <si>
    <t xml:space="preserve">                     +a+ a++e  tva +fk +     +    +v++      </t>
  </si>
  <si>
    <t xml:space="preserve">  tr|R8BP38|   354 VFDAEEARKEQDTVAEYFKEE----YEEYQIEVEEPIP    387  </t>
  </si>
  <si>
    <t>tr|G8BDQ5|G8BDQ5_CANPC: domain 1 of 1, from 1 to 355: score 40.4, E = 9.1e-09</t>
  </si>
  <si>
    <t xml:space="preserve">                      ms r ++                +  ++v  dmi +L   +  +I+ </t>
  </si>
  <si>
    <t xml:space="preserve">  tr|G8BDQ5|     1    MSDREAL--------------KIFARQPVNSDMINFLVSTTNSIIQV 33   </t>
  </si>
  <si>
    <t xml:space="preserve">                   dddlvepPpAapL..PttPstkpHKsFTrsleqdmlepsGlplEterL..</t>
  </si>
  <si>
    <t xml:space="preserve">                         p  + p+++P +  + p         +  ++ s l   te L+ </t>
  </si>
  <si>
    <t xml:space="preserve">  tr|G8BDQ5|    34 -----KPQQSQPQpqPQPQQQLP-------SPASYSSSSSLNSSTEILsi 71   </t>
  </si>
  <si>
    <t xml:space="preserve">                   +p i l +fI +l k s+vq pTL+++lvYl ++r  l+ +a Gm     </t>
  </si>
  <si>
    <t xml:space="preserve">  tr|G8BDQ5|    72 nPPITLTQFIKNLIKYSNVQTPTLMATLVYLNKLRNYLPANAVGMET--- 118  </t>
  </si>
  <si>
    <t xml:space="preserve">                         t+hrifl+ALi+AaK l+Dssp nKhw++Y+d+l          </t>
  </si>
  <si>
    <t xml:space="preserve">  tr|G8BDQ5|   119 ------TRHRIFLSALIVAAKSLNDSSPLNKHWTKYTDgL---------- 152  </t>
  </si>
  <si>
    <t xml:space="preserve">                            + + Evnl e++  +  L++ +   ++ ++l+  l pfL++</t>
  </si>
  <si>
    <t xml:space="preserve">  tr|G8BDQ5|   153 ---------LTLQEVNLAEREL-ISILNWNIN--ITQEELIYTLQPFLIG 190  </t>
  </si>
  <si>
    <t xml:space="preserve">                     +  l+ ++ ++  + +     +++++ +++s          v+  sr+</t>
  </si>
  <si>
    <t xml:space="preserve">  tr|G8BDQ5|   191 IKSCLLQQQEIES--MQRIKYYRLTQQKKSTNS---I------VSMGSRF 229  </t>
  </si>
  <si>
    <t xml:space="preserve">                   +s++                                    +tp v+ ++s</t>
  </si>
  <si>
    <t xml:space="preserve">  tr|G8BDQ5|   230 SSRS------------------------------------STPVVTSSSS 243  </t>
  </si>
  <si>
    <t xml:space="preserve">                     s+l+s s  ++  s+                +i +gg++ +s      </t>
  </si>
  <si>
    <t xml:space="preserve">  tr|G8BDQ5|   244 LSSSLSSTSSNYSLHSNN---------------NINSGGSGTVST----- 273  </t>
  </si>
  <si>
    <t xml:space="preserve">                                 S+s+    Sqy s  v  +                 </t>
  </si>
  <si>
    <t xml:space="preserve">  tr|G8BDQ5|   274 --------------SSSIASNLSQYDSNNVLSH----------------- 292  </t>
  </si>
  <si>
    <t xml:space="preserve">                   + + +++++ +++++ ++ +l   k+ +         +  +++       </t>
  </si>
  <si>
    <t xml:space="preserve">  tr|G8BDQ5|   293 QYTKPQSHKLPLSST-SQNNLNTLKPST-------QVLQQQLHSQQ---- 330  </t>
  </si>
  <si>
    <t xml:space="preserve">                          +iS++ + ++++++   +++ + k   </t>
  </si>
  <si>
    <t xml:space="preserve">  tr|G8BDQ5|   331 -----I-PISKSAkfgggekdKNQYLAPIIK    355  </t>
  </si>
  <si>
    <t>tr|A0A066X8E3|A0A066X8E3_COLSU: domain 1 of 1, from 160 to 520: score 40.2, E = 1e-08</t>
  </si>
  <si>
    <t xml:space="preserve">                      ++++  p      ++ h++++ q+  +  +r m+             </t>
  </si>
  <si>
    <t xml:space="preserve">  tr|A0A066X   160    AAASKGP------HPGHIQVACQYTSEQRLRRMLR------------ 188  </t>
  </si>
  <si>
    <t xml:space="preserve">  tr|A0A066X   189 -----------------DNKS---------------DPAREDNYRLQ--- 203  </t>
  </si>
  <si>
    <t xml:space="preserve">                   ++++I++++++++v+v T+ Ta vY++ fr+   + +             </t>
  </si>
  <si>
    <t xml:space="preserve">  tr|A0A066X   204 GVQLIDNIRTMLHVPVKTFDTACVYYHWFRLSFRDAE------------- 240  </t>
  </si>
  <si>
    <t xml:space="preserve">  tr|A0A066X   241 YNYQDAAVAALFLACK-VEDTIKKSKELL--------------------- 268  </t>
  </si>
  <si>
    <t xml:space="preserve">  tr|A0A066X   269 -----CAAYNIKNPDH-T--TTQDDKMFEQPSKIIIGLERLVLETVGFDF 310  </t>
  </si>
  <si>
    <t xml:space="preserve">                   + r p++ L + +         +  ++s+     a   + D + t++p  </t>
  </si>
  <si>
    <t xml:space="preserve">  tr|A0A066X   311 RCRYPQSALLKATKK-------IMGPDSKNIFSTAMDMSVDLYKTFAP-- 351  </t>
  </si>
  <si>
    <t xml:space="preserve">                   WVqLDVDLGEVRRACmRmAq.LeepnasisssSs.......yttpsvsra</t>
  </si>
  <si>
    <t xml:space="preserve">                             ++     mA +L e  a+i  +  ++ ++ +y    ++r </t>
  </si>
  <si>
    <t xml:space="preserve">  tr|A0A066X   352 ----------IKQTSYAMALgLLELTARIIGEGVdkmdrinYADFHTTRQ 391  </t>
  </si>
  <si>
    <t xml:space="preserve">                   ++ ++ l+++   +t  + st ++ ++ ++ + e+ i  +++        </t>
  </si>
  <si>
    <t xml:space="preserve">  tr|A0A066X   392 NVVETMLDLLDL-YTQHGKSTKLGNKFDLNKFIEVKIVINNE-----VDN 435  </t>
  </si>
  <si>
    <t xml:space="preserve">  tr|A0A066X   436 SPNLVRYAHWCNncDGGEDENLSNGVSVLKNISFFGS------------- 472  </t>
  </si>
  <si>
    <t xml:space="preserve">  tr|A0A066X   473 -----------------------NSAKRNGRNQDGTMRFVFDPEQARQER 499  </t>
  </si>
  <si>
    <t xml:space="preserve">  tr|A0A066X   500 KEVEAYYRDE------YEEYEVEVEVP    520  </t>
  </si>
  <si>
    <t>tr|W7LP69|W7LP69_GIBM7: domain 1 of 1, from 67 to 349: score 40.2, E = 1e-08</t>
  </si>
  <si>
    <t xml:space="preserve">                      + +r+ +          q + + l +w ++ d++             </t>
  </si>
  <si>
    <t xml:space="preserve">  tr|W7LP69|    67    SPARSGA----------QTPVAVLNQWNFTSDEVR------------ 91   </t>
  </si>
  <si>
    <t xml:space="preserve">  tr|W7LP69|    92 --------------STPSIVE----------------GLSPAEERMRRAK 111  </t>
  </si>
  <si>
    <t xml:space="preserve">  tr|W7LP69|   112 GVNFIYQAGVMLDLPQITLWVAGVFFHRFFMRCHMVQ----EKG-----G 152  </t>
  </si>
  <si>
    <t xml:space="preserve">  tr|W7LP69|   153 IHHYNIAATALFLANK-TEENCRKTKDII--------------------- 180  </t>
  </si>
  <si>
    <t xml:space="preserve">  tr|W7LP69|   181 ---IAVAKVAQKNAKLII---DEQSKEYWRWRDSILTYEEVMLEQLTFDL 224  </t>
  </si>
  <si>
    <t xml:space="preserve">  tr|W7LP69|   225 MIDNPYHHLFKLLDQLGIVHNKNLRQA-------AWAFCNDACLTSIP-- 265  </t>
  </si>
  <si>
    <t xml:space="preserve">  tr|W7LP69|   266 -----------------------------------------LLIGPRDVA 274  </t>
  </si>
  <si>
    <t xml:space="preserve">                   + +               + ++  ++ +i d +g       +  kl + +</t>
  </si>
  <si>
    <t xml:space="preserve">  tr|W7LP69|   275 ISAI--------------FFASIYANQQIEDING------EPWWKLLKGD 304  </t>
  </si>
  <si>
    <t xml:space="preserve">                   + +                       +                       </t>
  </si>
  <si>
    <t xml:space="preserve">  tr|W7LP69|   305 EVL-----------------------C----------------------- 308  </t>
  </si>
  <si>
    <t xml:space="preserve">                           + + + ++  + ++  r   +sl +   + e           </t>
  </si>
  <si>
    <t xml:space="preserve">  tr|W7LP69|   309 --------SHAIEVMRQFYTENPLRKQNPSLPSPAFHLEN---------T 341  </t>
  </si>
  <si>
    <t xml:space="preserve">                            + +g+ l    </t>
  </si>
  <si>
    <t xml:space="preserve">  tr|W7LP69|   342 ---------RKRGDTLL    349  </t>
  </si>
  <si>
    <t>tr|W7HUZ4|W7HUZ4_9PEZI: domain 1 of 1, from 1 to 350: score 40.2, E = 1e-08</t>
  </si>
  <si>
    <t xml:space="preserve">                   *-&gt;mssrptppaslvPsslhqaaltqlv........kwlvsrdmiayLAi</t>
  </si>
  <si>
    <t xml:space="preserve">                      m  +++p       ++h++   +l+ ++ +  ++wl++++++     </t>
  </si>
  <si>
    <t xml:space="preserve">  tr|W7HUZ4|     1    MRHNLAP-------PSHAIDTEDLMmeelelydQWLFTDEELM---- 36   </t>
  </si>
  <si>
    <t xml:space="preserve">                                         +tPs                    +  +</t>
  </si>
  <si>
    <t xml:space="preserve">  tr|W7HUZ4|    37 ----------------------RTPSILK---------------HDITVQ 49   </t>
  </si>
  <si>
    <t xml:space="preserve">                    er  ++++++fI ++g ++ +++ TLaTa+v+l+Rf++r s ++     </t>
  </si>
  <si>
    <t xml:space="preserve">  tr|W7HUZ4|    50 QEREGRSKGCNFILQVGIKLKLPQLTLATASVFLHRFFMRESLRD----- 94   </t>
  </si>
  <si>
    <t xml:space="preserve">                           +++++++++AL+lA K +e+  +k ++++             </t>
  </si>
  <si>
    <t xml:space="preserve">  tr|W7HUZ4|    95 --------FHYYNVAATALYLATK-VEENCRKLSDLI------------- 122  </t>
  </si>
  <si>
    <t xml:space="preserve">                   LKHpkgyskfGfSccEvnlmepk.qllelLdydlrdfvseddllvhlEpf</t>
  </si>
  <si>
    <t xml:space="preserve">                                ++  +  ++++q++   d++++  + + d++   E  </t>
  </si>
  <si>
    <t xml:space="preserve">  tr|W7HUZ4|   123 -------------QAVGRTAQKNdQII--IDEQSKEYWKWHDTIMFTEEH 157  </t>
  </si>
  <si>
    <t xml:space="preserve">                   LLerlgfqlearhpyrtLrdlkrqker....erasgLrlssdvkvrlawp</t>
  </si>
  <si>
    <t xml:space="preserve">                   +L++l+ ++ ++ py+ L d+ +   +++++   +   ++    + +aw+</t>
  </si>
  <si>
    <t xml:space="preserve">  tr|W7HUZ4|   158 MLAALCYDFNIKKPYKLLQDYLQMISVedggRKEKDVVKD---IMKVAWA 204  </t>
  </si>
  <si>
    <t xml:space="preserve">                   vlpDsrgtsl...............................pPWWVqLDV</t>
  </si>
  <si>
    <t xml:space="preserve">                   +++Ds++t l    + ++  +     + + ++   +++++++PWW  +  </t>
  </si>
  <si>
    <t xml:space="preserve">  tr|W7HUZ4|   205 FINDSHLTVLclmfpastiagaalymsakfndavfkdskdgRPWWRVIGL 254  </t>
  </si>
  <si>
    <t xml:space="preserve">                   DLGEVRRACmRmAqLeepn.asisssSsyttpsvsraesgtsvlgsaskp</t>
  </si>
  <si>
    <t xml:space="preserve">                   DL ++++AC  mA L+e+n+ + + + ++ttp++             ++ </t>
  </si>
  <si>
    <t xml:space="preserve">  tr|W7HUZ4|   255 DLLDIKKACNQMADLYENNpLKNAEGKYPTTPET-------------EDT 291  </t>
  </si>
  <si>
    <t xml:space="preserve">                   dtasssstSvaesssdeveseleitdgggpassngaepyklqrviywekr</t>
  </si>
  <si>
    <t xml:space="preserve">                   +++  ++        + +++ +   d++g                 +   </t>
  </si>
  <si>
    <t xml:space="preserve">  tr|W7HUZ4|   292 NSNRTRP--------SLPAAKITYEDFEG----------------FPN-- 315  </t>
  </si>
  <si>
    <t xml:space="preserve">                   kaqSnsvSegsSqyrstsvnvkaGskkskksdekddkpqPevsvaapvss</t>
  </si>
  <si>
    <t xml:space="preserve">                          S+g+S                        ++ P++ ++     </t>
  </si>
  <si>
    <t xml:space="preserve">  tr|W7HUZ4|   316 -------SNGTS---------V--------------QDAPASEPK----- 330  </t>
  </si>
  <si>
    <t xml:space="preserve">                   sqehivtDelsegksgsgdrraRfslsaagaqaerEtvapsfkvklsiSr</t>
  </si>
  <si>
    <t xml:space="preserve">                            l+++ +g                                  </t>
  </si>
  <si>
    <t xml:space="preserve">  tr|W7HUZ4|   331 ---------LPDTSRG----------------------------A----- 338  </t>
  </si>
  <si>
    <t xml:space="preserve">                   rmgsglvgRmlk&lt;-*</t>
  </si>
  <si>
    <t xml:space="preserve">                   ++ +++ g++ +   </t>
  </si>
  <si>
    <t xml:space="preserve">  tr|W7HUZ4|   339 ATDEREEGEFED    350  </t>
  </si>
  <si>
    <t>tr|A5DJ88|A5DJ88_PICGU: domain 1 of 1, from 1 to 261: score 40.2, E = 1.1e-08</t>
  </si>
  <si>
    <t xml:space="preserve">                      ms++               al  ++  +vs+dmi  L   + +V  C</t>
  </si>
  <si>
    <t xml:space="preserve">  tr|A5DJ88|     1    MSALDLK------------ALSIFINTPVSQDMIHKLVVSTLQVLPC 35   </t>
  </si>
  <si>
    <t xml:space="preserve">                                   + t +                 +p  +  Lps  </t>
  </si>
  <si>
    <t xml:space="preserve">  tr|A5DJ88|    36 ----------------GNTLE----------------PIPGKDRTLPS-- 51   </t>
  </si>
  <si>
    <t xml:space="preserve">                   l tf+tkl+  ++v   TL+++lv+l R++t+l+++  G+          </t>
  </si>
  <si>
    <t xml:space="preserve">  tr|A5DJ88|    52 LMTFLTKLVRYTNVYTGTLMATLVLLNRLKTKLPKNPQGL-A-------- 92   </t>
  </si>
  <si>
    <t xml:space="preserve">                   ct+hri+l+ Lil aK+ +Dsspkn hw++Y+ +l               </t>
  </si>
  <si>
    <t xml:space="preserve">  tr|A5DJ88|    93 CTRHRILLSCLILSAKFHNDSSPKNIHWAKYTEgL--------------- 127  </t>
  </si>
  <si>
    <t xml:space="preserve">                       fS   +nlme+ qll+lL++     vs ++ +  l+ fL  +++ +</t>
  </si>
  <si>
    <t xml:space="preserve">  tr|A5DJ88|   128 ----FSVKDINLMER-QLLYLLNWNVE--VSNEEMIDSLDQFL-QPIRDD 169  </t>
  </si>
  <si>
    <t xml:space="preserve">                   l   ++ r  +  +r                    + p +p + ++ ++ </t>
  </si>
  <si>
    <t xml:space="preserve">  tr|A5DJ88|   170 LVRTAKMRKWVQSQRN-------------------TTPLSPPPSVPVAR- 199  </t>
  </si>
  <si>
    <t xml:space="preserve">                                         +  + +++ssS ++t+s+    + t+++</t>
  </si>
  <si>
    <t xml:space="preserve">  tr|A5DJ88|   200 ----------------------PGTPVMSRSSSNSSTLSLHTRQVSTTSI 227  </t>
  </si>
  <si>
    <t xml:space="preserve">                   +s s                                              </t>
  </si>
  <si>
    <t xml:space="preserve">  tr|A5DJ88|   228 SSISS--------------------------------------------- 232  </t>
  </si>
  <si>
    <t xml:space="preserve">                                                                 e+s+</t>
  </si>
  <si>
    <t xml:space="preserve">  tr|A5DJ88|   233 ---------------------------A------------------ETSP 237  </t>
  </si>
  <si>
    <t xml:space="preserve">                   +  v + +e +++ e                                   </t>
  </si>
  <si>
    <t xml:space="preserve">  tr|A5DJ88|   238 TYTVDPKIEYAALNE----------------------------------- 252  </t>
  </si>
  <si>
    <t xml:space="preserve">                   +           + R  +   </t>
  </si>
  <si>
    <t xml:space="preserve">  tr|A5DJ88|   253 Q---------QKLNRLIQ    261  </t>
  </si>
  <si>
    <t>tr|C9S7J8|C9S7J8_VERA1: domain 1 of 1, from 28 to 257: score 40.1, E = 1.1e-08</t>
  </si>
  <si>
    <t xml:space="preserve">                      +s++ptpp s+++ss+  ++++++ +++++ ++d+  ++A h+ n++</t>
  </si>
  <si>
    <t xml:space="preserve">  tr|C9S7J8|    28    LSNLPTPPLSSRNSSADHSPKVSFDELDAelLQDKYFGPAVHLINLV 74   </t>
  </si>
  <si>
    <t xml:space="preserve">  tr|C9S7J8|    75 ---------PTSASL-RTPSTSA--------VQSLLARTALPLESIALAS 106  </t>
  </si>
  <si>
    <t xml:space="preserve">  tr|C9S7J8|   107 CILDSLNSKFALSWRLSCPLIADpSLSPSKRHSLAGPFFQ-----QRQMH 151  </t>
  </si>
  <si>
    <t xml:space="preserve">                   IDS++p++i laAL +AaK++eD ++++ ++                   </t>
  </si>
  <si>
    <t xml:space="preserve">  tr|C9S7J8|   152 IDSVQPELIVLAALVIAAKFTEDQQDSTAYYCA----------------- 184  </t>
  </si>
  <si>
    <t xml:space="preserve">  tr|C9S7J8|   185 SWGRNIWSCEQLNVTERCI-CENLNWRIKPLVDDEDLITE------TLVD 227  </t>
  </si>
  <si>
    <t xml:space="preserve">                   fqlear...hpyrtLrdlkrqkererasgLrlssdvkvrlawpvlpDsrg</t>
  </si>
  <si>
    <t xml:space="preserve">                   +ql+ar+++ p+       +                +           r+</t>
  </si>
  <si>
    <t xml:space="preserve">  tr|C9S7J8|   228 MQLAARttgLPND-----LCR---------------R----------TRV 247  </t>
  </si>
  <si>
    <t xml:space="preserve">                   t ++                                              </t>
  </si>
  <si>
    <t xml:space="preserve">  tr|C9S7J8|   248 TEAA---------------------------------------------- 251  </t>
  </si>
  <si>
    <t xml:space="preserve">  tr|C9S7J8|   252 ---------T---------------------------------------- 252  </t>
  </si>
  <si>
    <t xml:space="preserve">  tr|C9S7J8|   253 --------------------------------A----------------- 253  </t>
  </si>
  <si>
    <t xml:space="preserve">  tr|C9S7J8|     - -------------------------------------------------- -    </t>
  </si>
  <si>
    <t xml:space="preserve">                        k            +R      </t>
  </si>
  <si>
    <t xml:space="preserve">  tr|C9S7J8|   254 -----K------------AR--V    257  </t>
  </si>
  <si>
    <t>tr|A0A135TSP1|A0A135TSP1_9PEZI: domain 1 of 1, from 66 to 373: score 39.9, E = 1.3e-08</t>
  </si>
  <si>
    <t xml:space="preserve">  tr|A0A135T    66    SPQRSRA----------QTPGPPPNQWYFTPDETL------------ 90   </t>
  </si>
  <si>
    <t xml:space="preserve">  tr|A0A135T    91 --------------STPSILD----------------GISPAEERLRRAK 110  </t>
  </si>
  <si>
    <t xml:space="preserve">                   +++fI ++g+ + +++ TL  a v+++Rf++r s+v+    k +      </t>
  </si>
  <si>
    <t xml:space="preserve">  tr|A0A135T   111 GVNFIYQAGVLLDLPQITLWVAGVFFHRFYMRYSMVE---EKNG------ 151  </t>
  </si>
  <si>
    <t xml:space="preserve">  tr|A0A135T   152 IHHYNIAATALFLANK-TEENCRKTKEII--------------------- 179  </t>
  </si>
  <si>
    <t xml:space="preserve">  tr|A0A135T   180 ---ITVAKVAQKNPKLMI---DEMSKEYWRWRDSILMYEELMLEYLTFDL 223  </t>
  </si>
  <si>
    <t xml:space="preserve">  tr|A0A135T   224 MVENPYQRLFELLGQLDIVHNKHLRQS-------AWAFCSDACLTSIP-- 264  </t>
  </si>
  <si>
    <t xml:space="preserve">  tr|A0A135T   265 ---------------------------------------LLLEARDVAIS 275  </t>
  </si>
  <si>
    <t xml:space="preserve">  tr|A0A135T   276 AIFFASIHTQQK-----IEDVNGEPWWRALKGNE---EKCAKAIDIVRQF 317  </t>
  </si>
  <si>
    <t xml:space="preserve">  tr|A0A135T   318 YTE-----------------------N------PLRKQNPSLPSPAFDLA 338  </t>
  </si>
  <si>
    <t xml:space="preserve">  tr|A0A135T   339 NTRQPRDPM-SQDALSSTAGTP------------------------FELD 363  </t>
  </si>
  <si>
    <t xml:space="preserve">  tr|A0A135T   364 -----RGTQSPRAR--A    373  </t>
  </si>
  <si>
    <t>tr|A0A0D2APA2|A0A0D2APA2_9PEZI: domain 1 of 1, from 13 to 307: score 39.6, E = 1.6e-08</t>
  </si>
  <si>
    <t xml:space="preserve">  tr|A0A0D2A    13    TEHSRRP----------IEVIEEAEQQWIyTEEELL----------- 38   </t>
  </si>
  <si>
    <t xml:space="preserve">  tr|A0A0D2A    39 ---------------RSPSICD----------------GLPPEEERTYRY 57   </t>
  </si>
  <si>
    <t xml:space="preserve">  tr|A0A0D2A    58 KGYNFISQVGVMLKLPQTTISSATVFFNRFLMRYSLKAskSGEKK----- 102  </t>
  </si>
  <si>
    <t xml:space="preserve">  tr|A0A0D2A   103 ---LHHYQIAATALFLATK-VEEHCRKVRELV------------------ 130  </t>
  </si>
  <si>
    <t xml:space="preserve">  tr|A0A0D2A   131 ------IACCRVAQKNPNL-I--VDENTKDYWRWRDTIILNEDVLLELLC 171  </t>
  </si>
  <si>
    <t xml:space="preserve">  tr|A0A0D2A   172 FDLTVESPYNILFGLLQYYGVEKQKKLRDA-------AWSFINDSNLTQA 214  </t>
  </si>
  <si>
    <t xml:space="preserve">  tr|A0A0D2A   215 C-------------------------------------LLFTSRTIACAA 227  </t>
  </si>
  <si>
    <t xml:space="preserve">  tr|A0A0D2A   228 LWFAARQTDSAFGDG-------------------EDG------------- 245  </t>
  </si>
  <si>
    <t xml:space="preserve">                     + we                                         ++v</t>
  </si>
  <si>
    <t xml:space="preserve">  tr|A0A0D2A   246 -KPWWE-----------------------V-----------------QKV 254  </t>
  </si>
  <si>
    <t xml:space="preserve">                   ++ + +  + +++  +  ++g + ++ +                    s </t>
  </si>
  <si>
    <t xml:space="preserve">  tr|A0A0D2A   255 PLRQIKRAMNYMADFYTNAPGGMQLKTG--------------------SE 284  </t>
  </si>
  <si>
    <t xml:space="preserve">                   kvklsiSrrm........gsglvgRmlk&lt;-*</t>
  </si>
  <si>
    <t xml:space="preserve">                   +v+      + +++ ++ ++  + R +k   </t>
  </si>
  <si>
    <t xml:space="preserve">  tr|A0A0D2A   285 SVY-----VGlrspldnaEDDTRTRLMK    307  </t>
  </si>
  <si>
    <t>tr|A0A0W4ZL91|A0A0W4ZL91_PNEJI: domain 1 of 1, from 1 to 297: score 39.5, E = 1.7e-08</t>
  </si>
  <si>
    <t xml:space="preserve">                      m  +++                   kw ++++ +             </t>
  </si>
  <si>
    <t xml:space="preserve">  tr|A0A0W4Z     1    MGYSSHK-----------------GKWYFDKEDFK------------ 18   </t>
  </si>
  <si>
    <t xml:space="preserve">                                  tPs+                  G +lE e   + +</t>
  </si>
  <si>
    <t xml:space="preserve">  tr|A0A0W4Z    19 --------------YTPSVSD----------------GWSLEKEQIDRGK 38   </t>
  </si>
  <si>
    <t xml:space="preserve">                   +++fI+++g ++ +++ TL Ta+v+l+Rf++r s +a    k        </t>
  </si>
  <si>
    <t xml:space="preserve">  tr|A0A0W4Z    39 GVNFIIQVGARLKLPQLTLSTAAVFLHRFYMRFS-LA----K-------- 75   </t>
  </si>
  <si>
    <t xml:space="preserve">                   +++++i+++   lA K +e+s +k ++++                     </t>
  </si>
  <si>
    <t xml:space="preserve">  tr|A0A0W4Z    76 YHYYEIAATCILLATK-VEESCRKLRNII--------------------- 103  </t>
  </si>
  <si>
    <t xml:space="preserve">                      + c+ v  + p+ ++   d++++  ++++d ++  E +LLe+l+f+l</t>
  </si>
  <si>
    <t xml:space="preserve">  tr|A0A0W4Z   104 ---IACAKVGQKNPNLII---DEQSKEYWRWRDVIIYNEEILLEALCFDL 147  </t>
  </si>
  <si>
    <t xml:space="preserve">                    + hpy+ L ++   ++          +      aw++++Ds +t  p  </t>
  </si>
  <si>
    <t xml:space="preserve">  tr|A0A0W4Z   148 TIDHPYKDLLKYIKHFGG---------EQNTAKSAWAFVNDSIRTAIP-- 186  </t>
  </si>
  <si>
    <t xml:space="preserve">                                                   + + + +++a  +++++ </t>
  </si>
  <si>
    <t xml:space="preserve">  tr|A0A0W4Z   187 ------------------------------VIYQPHIIAAAAFYFGAEHT 206  </t>
  </si>
  <si>
    <t xml:space="preserve">                   sa   + +  s             +++ i+ ++           ++++  </t>
  </si>
  <si>
    <t xml:space="preserve">  tr|A0A0W4Z   207 SAVINSIGDKSW-----------WEVIDIDINEI---------KDVCKIM 236  </t>
  </si>
  <si>
    <t xml:space="preserve">                    ++                       +                 P +++ </t>
  </si>
  <si>
    <t xml:space="preserve">  tr|A0A0W4Z   237 TAL-----------------------Y--------------ESIPIRGSN 249  </t>
  </si>
  <si>
    <t xml:space="preserve">                      +s +  i++++ s+++s  +   +         ++           k</t>
  </si>
  <si>
    <t xml:space="preserve">  tr|A0A0W4Z   250 PILQSNIAKISLQNNSNQQSNQTKELY---------HDQN---------K 281  </t>
  </si>
  <si>
    <t xml:space="preserve">                     i r++    ++ + +   </t>
  </si>
  <si>
    <t xml:space="preserve">  tr|A0A0W4Z   282 -GIKRKTQNFILESEKN    297  </t>
  </si>
  <si>
    <t>tr|G7DXF4|G7DXF4_MIXOS: domain 1 of 1, from 3 to 312: score 39.4, E = 1.8e-08</t>
  </si>
  <si>
    <t xml:space="preserve">                        +++ +                    l+s+d+ a            </t>
  </si>
  <si>
    <t xml:space="preserve">  tr|G7DXF4|     3    VRQLYNA--------------------LASQDQQA------------ 17   </t>
  </si>
  <si>
    <t xml:space="preserve">                                  tPs                    +p ++e +++++</t>
  </si>
  <si>
    <t xml:space="preserve">  tr|G7DXF4|    18 --------------QTPSSSD----------------DIPAQLELDLRAF 37   </t>
  </si>
  <si>
    <t xml:space="preserve">                   ++ +I ++g+ +r+++   aTa+v+++Rf+ ++s ++             </t>
  </si>
  <si>
    <t xml:space="preserve">  tr|G7DXF4|    38 GSILIQQAGVLLRLPQIVMATASVLYQRFWFVTSFKH------------- 74   </t>
  </si>
  <si>
    <t xml:space="preserve">                   ctphriflaALilAaKYleDsspknKhwvsYadlLLq.....RTAHKLKH</t>
  </si>
  <si>
    <t xml:space="preserve">                   +++ +i+laAL+l +K le++++++++++++ d LL+  + + T   L  </t>
  </si>
  <si>
    <t xml:space="preserve">  tr|G7DXF4|    75 FGVRDIALAALFLSSK-LEETPIRIRDLINVFDCLLKfveyhQTRLALTL 123  </t>
  </si>
  <si>
    <t xml:space="preserve">                   pkgyskf.GfScc.EvnlmepkqllelLdydlrdfvseddllvhlEpfLL</t>
  </si>
  <si>
    <t xml:space="preserve">                     g    +  S+++E+++++++ +    +ydl+     ++++++ E+++L</t>
  </si>
  <si>
    <t xml:space="preserve">  tr|G7DXF4|   124 ARGAAQQhAQSRPkEFRYLPMDYFA-KEFYDLK-----EETVIG-EMQIL 166  </t>
  </si>
  <si>
    <t xml:space="preserve">                   +rlgf++ ++hpy+ L+++ ++      + L+++sdv   +aw++ +D+ </t>
  </si>
  <si>
    <t xml:space="preserve">  tr|G7DXF4|   167 KRLGFDVSVQHPYGALVNYLQV------LELANRSDVA-SKAWGFCNDAL 209  </t>
  </si>
  <si>
    <t xml:space="preserve">                   +t+l                                   +  +p+ ++a+</t>
  </si>
  <si>
    <t xml:space="preserve">  tr|G7DXF4|   210 LTPLL----------------------------------ATHPPGDVAAA 225  </t>
  </si>
  <si>
    <t xml:space="preserve">                   +   + +  + + + +  + +  e + ++ e+ l+  +          ++</t>
  </si>
  <si>
    <t xml:space="preserve">  tr|G7DXF4|   226 AIYYACAMITPAVSLPLKPRPWWELFDVSSEETLVHITETV------LDL 269  </t>
  </si>
  <si>
    <t xml:space="preserve">                   y++  +  +                +  + v+++                </t>
  </si>
  <si>
    <t xml:space="preserve">  tr|G7DXF4|   270 YDRWALTSPD---------------TDQSAVTIW---------------- 288  </t>
  </si>
  <si>
    <t xml:space="preserve">                                 e +++  l+ +ks                       </t>
  </si>
  <si>
    <t xml:space="preserve">  tr|G7DXF4|   289 --------------EQAAARKLPTTKSQ---------------------- 302  </t>
  </si>
  <si>
    <t xml:space="preserve">                               r++ +  +R      </t>
  </si>
  <si>
    <t xml:space="preserve">  tr|G7DXF4|   303 ------V-----RTSLERQSR---    312  </t>
  </si>
  <si>
    <t>tr|E3Q6G5|E3Q6G5_COLGM: domain 1 of 1, from 66 to 375: score 39.2, E = 2.1e-08</t>
  </si>
  <si>
    <t xml:space="preserve">  tr|E3Q6G5|    66    SPQRSRA----------QTPGPPPNQWYFTADETL------------ 90   </t>
  </si>
  <si>
    <t xml:space="preserve">  tr|E3Q6G5|    91 --------------STPSVLD----------------GISPVEERLRRAK 110  </t>
  </si>
  <si>
    <t xml:space="preserve">  tr|E3Q6G5|   111 GINFIYQAGVLLDLPQITLWVAGVFFHRFYMRYSMVE----EKG-----G 151  </t>
  </si>
  <si>
    <t xml:space="preserve">  tr|E3Q6G5|   152 IHHYNIAATALFLANK-TEENCRKTKEII--------------------- 179  </t>
  </si>
  <si>
    <t xml:space="preserve">  tr|E3Q6G5|   180 ---ITVAKVAQKNPKLMI---DEMSKEYWRWRDSILMYEELMLEYLTFDL 223  </t>
  </si>
  <si>
    <t xml:space="preserve">  tr|E3Q6G5|   224 MVENPYQRLFELLGQLDIVHNKHLRQS-------AWAFCSDACLTSIP-- 264  </t>
  </si>
  <si>
    <t xml:space="preserve">  tr|E3Q6G5|   265 -------------------------------------------------L 265  </t>
  </si>
  <si>
    <t xml:space="preserve">                   +++ +d+a          + ++v ++  i+d +g       +  k  + +</t>
  </si>
  <si>
    <t xml:space="preserve">  tr|E3Q6G5|   266 LLEARDVAITAI------FFASVHTNQKIDDVNG------EPWWKALKGN 303  </t>
  </si>
  <si>
    <t xml:space="preserve">  tr|E3Q6G5|   304 EEK--------------CAKAIDIVRQ-FYTENPLRKQNPSLPSPAFDLA 338  </t>
  </si>
  <si>
    <t xml:space="preserve">  tr|E3Q6G5|   339 NTRQPRDPM-SQDALSSTAGTP------------------------FELD 363  </t>
  </si>
  <si>
    <t xml:space="preserve">                        r+  ++ +R+     </t>
  </si>
  <si>
    <t xml:space="preserve">  tr|E3Q6G5|   364 -----RGTQSPKARVNG    375  </t>
  </si>
  <si>
    <t>tr|A7TF25|A7TF25_VANPO: domain 1 of 1, from 1 to 310: score 38.7, E = 3.1e-08</t>
  </si>
  <si>
    <t xml:space="preserve">                      ms++ ++                ++ ++vs dmi++LA  +  +I++</t>
  </si>
  <si>
    <t xml:space="preserve">  tr|A7TF25|     1    MSQQEAL--------------SYFIRQPVSHDMICFLASTTDSIIQL 33   </t>
  </si>
  <si>
    <t xml:space="preserve">                                 ++ s++                        + ps  </t>
  </si>
  <si>
    <t xml:space="preserve">  tr|A7TF25|    34 --------------KPSSNEA-----------------------NIPS-- 44   </t>
  </si>
  <si>
    <t xml:space="preserve">                   +  fI  l k s+vq  TL+++ vYl+++r+ l+ +  G           </t>
  </si>
  <si>
    <t xml:space="preserve">  tr|A7TF25|    45 IFEFIKGLIKHSNVQTSTLMASTVYLTKLRSILPANVYGIES-------- 86   </t>
  </si>
  <si>
    <t xml:space="preserve">                    t hrifl+ LilAaK l+Dssp nKhw++Y+ +l               </t>
  </si>
  <si>
    <t xml:space="preserve">  tr|A7TF25|    87 -TKHRIFLGCLILAAKSLNDSSPLNKHWTKYTNgL--------------- 120  </t>
  </si>
  <si>
    <t xml:space="preserve">                       + ++ vn  e++ l   L++d+   +  +dl++ l  fL +++   </t>
  </si>
  <si>
    <t xml:space="preserve">  tr|A7TF25|   121 ----LNLADVNTIERELLA-YLNWDTI--IKQEDLIGCLSSFL-KPIQDK 162  </t>
  </si>
  <si>
    <t xml:space="preserve">                   l ++ + r                ++      +r +++++     +  p </t>
  </si>
  <si>
    <t xml:space="preserve">  tr|A7TF25|   163 LLLQYHSR----------------STSN---TSRISYNSSQKKFYSNVP- 192  </t>
  </si>
  <si>
    <t xml:space="preserve">                                          ++ +  s sS+++++s s  ++++s++</t>
  </si>
  <si>
    <t xml:space="preserve">  tr|A7TF25|   193 ----------------------NKSSTYVSNSSIPSLLSNSTISTAESLS 220  </t>
  </si>
  <si>
    <t xml:space="preserve">                   ++ s+ ++ s +        s +    + i  ++        ++++  ++</t>
  </si>
  <si>
    <t xml:space="preserve">  tr|A7TF25|   221 SISSY-NSSSLRD-------SQNNTNMVTIREDED-------KLGDNTKE 255  </t>
  </si>
  <si>
    <t xml:space="preserve">                   i.ywekrkaqSnsvSegsSqyrstsvnvkaGskkskksdekddkpqPevs</t>
  </si>
  <si>
    <t xml:space="preserve">                   i y +                       +      + ++  +dk+    +</t>
  </si>
  <si>
    <t xml:space="preserve">  tr|A7TF25|   256 IfYFK-----------------------N------PDRLPLHDKDV-NIT 275  </t>
  </si>
  <si>
    <t xml:space="preserve">                    +++ +s+ + i   + se+++g+                          </t>
  </si>
  <si>
    <t xml:space="preserve">  tr|A7TF25|   276 QKMSTQSTRPIILKSSFSEKHGGK-------------------------- 299  </t>
  </si>
  <si>
    <t xml:space="preserve">                             ++ +  +++   </t>
  </si>
  <si>
    <t xml:space="preserve">  tr|A7TF25|   300 -F-------TRSGWQSIFH    310  </t>
  </si>
  <si>
    <t>tr|S0DIY4|S0DIY4_GIBF5: domain 1 of 1, from 57 to 352: score 38.7, E = 3.1e-08</t>
  </si>
  <si>
    <t xml:space="preserve">                      +  + + p+ +  +s  q + + l +w ++ d++             </t>
  </si>
  <si>
    <t xml:space="preserve">  tr|S0DIY4|    57    PRPQARQPQESPARSGAQTPVAVLNQWNFTSDEVR------------ 91   </t>
  </si>
  <si>
    <t xml:space="preserve">  tr|S0DIY4|    92 --------------STPSIVE----------------GLSPAEERMRRAK 111  </t>
  </si>
  <si>
    <t xml:space="preserve">  tr|S0DIY4|   112 GVNFIYQAGVMLDLPQITLWVAGVFFHRFFMRCHMVQ----EKG-----G 152  </t>
  </si>
  <si>
    <t xml:space="preserve">  tr|S0DIY4|   153 IHHYNIAATALFLANK-TEENCRKTKDII--------------------- 180  </t>
  </si>
  <si>
    <t xml:space="preserve">                      +  + v+ +  k  +   d++++  ++++d+++  E  +Le l f+l</t>
  </si>
  <si>
    <t xml:space="preserve">  tr|S0DIY4|   181 ---IAVAKVAQKNAKLVI---DEQSKEYWRWRDSILTYEEVMLEQLTFDL 224  </t>
  </si>
  <si>
    <t xml:space="preserve">  tr|S0DIY4|   225 MVDNPYHHLFKLLDQLGIVHNKNLRQA-------AWAFCNDACLTSIP-- 265  </t>
  </si>
  <si>
    <t xml:space="preserve">  tr|S0DIY4|   266 -----------------------------------------LLIGPRDVA 274  </t>
  </si>
  <si>
    <t xml:space="preserve">  tr|S0DIY4|   275 ISAI--------------FFASIYANQQIEDING--------------EP 296  </t>
  </si>
  <si>
    <t xml:space="preserve">  tr|S0DIY4|   297 WWK-----------------------L--------------LKGDEVLCS 309  </t>
  </si>
  <si>
    <t xml:space="preserve">  tr|S0DIY4|   310 HAIEVMRQFYTENPLRKQNPSL----------------------PSPAFH 337  </t>
  </si>
  <si>
    <t xml:space="preserve">  tr|S0DIY4|   338 LQNTRKRGDTLLSQ--P    352  </t>
  </si>
  <si>
    <t>tr|E7KHA7|E7KHA7_YEASA: domain 1 of 1, from 4 to 275: score 38.6, E = 3.1e-08</t>
  </si>
  <si>
    <t xml:space="preserve">                       s  ++                 l k +v++d i +L   + +V+  </t>
  </si>
  <si>
    <t xml:space="preserve">  tr|E7KHA7|     4    YSKALHI----------------LLKSPVTDDIIKFLTDTTLRVV-- 32   </t>
  </si>
  <si>
    <t xml:space="preserve">                           p++  Pt+P                         + rLps  </t>
  </si>
  <si>
    <t xml:space="preserve">  tr|E7KHA7|    33 --------PSSNYPTPPGSPG------------------EKHLTRLPS-- 54   </t>
  </si>
  <si>
    <t xml:space="preserve">                   l tfIt l+  ++v  pTL+Ta+ Yl +++  l++ a+G++         </t>
  </si>
  <si>
    <t xml:space="preserve">  tr|E7KHA7|    55 LMTFITRLVRYTNVYTPTLLTAACYLNKLKRILPRDATGLPS-------- 96   </t>
  </si>
  <si>
    <t xml:space="preserve">                    t+hrifla Lil aK+ +Dssp nKhw++Y+d+l               </t>
  </si>
  <si>
    <t xml:space="preserve">  tr|E7KHA7|    97 -TIHRIFLACLILSAKFHNDSSPLNKHWARYTDgL--------------- 130  </t>
  </si>
  <si>
    <t xml:space="preserve">                       f ++ +nlme+ qll lL++dlr  v  +dl+++l p+L e++  +</t>
  </si>
  <si>
    <t xml:space="preserve">  tr|E7KHA7|   131 ----FTLEDINLMER-QLLQLLNWDLR--VNTEDLILDLQPLL-EPIKQD 172  </t>
  </si>
  <si>
    <t xml:space="preserve">                   l+    +r     kr                +           + ++ + </t>
  </si>
  <si>
    <t xml:space="preserve">  tr|E7KHA7|   173 LARSSDQR-----KRI---------------N----------MMMSMNR- 191  </t>
  </si>
  <si>
    <t xml:space="preserve">                                R C     ++ +n+        ++ +  r  s +s l</t>
  </si>
  <si>
    <t xml:space="preserve">  tr|E7KHA7|   192 -------------RTCAGTSPIRSNNR-------FKLYEKQRNVSIASDL 221  </t>
  </si>
  <si>
    <t xml:space="preserve">                   +sa+  d+ ++ +      ++ +v   ++ t+++                </t>
  </si>
  <si>
    <t xml:space="preserve">  tr|E7KHA7|   222 SSATLVDSCNDLR------RLKDVTNIANNTVANT--------------- 250  </t>
  </si>
  <si>
    <t xml:space="preserve">  tr|E7KHA7|   251 NYVR-----------------------T---------------------- 255  </t>
  </si>
  <si>
    <t xml:space="preserve">                                  +++  +                             </t>
  </si>
  <si>
    <t xml:space="preserve">  tr|E7KHA7|   256 ---------------VEKWNDN---------------------------- 262  </t>
  </si>
  <si>
    <t xml:space="preserve">                            s +++ ++    </t>
  </si>
  <si>
    <t xml:space="preserve">  tr|E7KHA7|   263 V-----NRQSWDLEQIMS    275  </t>
  </si>
  <si>
    <t>tr|E7QJK2|E7QJK2_YEASZ: domain 1 of 1, from 4 to 275: score 38.6, E = 3.1e-08</t>
  </si>
  <si>
    <t xml:space="preserve">  tr|E7QJK2|     4    YSKALHI----------------LLKSPVTDDIIKFLTDTTLRVV-- 32   </t>
  </si>
  <si>
    <t xml:space="preserve">  tr|E7QJK2|    33 --------PSSNYPTPPGSPG------------------EKHLTRLPS-- 54   </t>
  </si>
  <si>
    <t xml:space="preserve">  tr|E7QJK2|    55 LMTFITRLVRYTNVYTPTLLTAACYLNKLKRILPRDATGLPS-------- 96   </t>
  </si>
  <si>
    <t xml:space="preserve">  tr|E7QJK2|    97 -TIHRIFLACLILSAKFHNDSSPLNKHWARYTDgL--------------- 130  </t>
  </si>
  <si>
    <t xml:space="preserve">  tr|E7QJK2|   131 ----FTLEDINLMER-QLLQLLNWDLR--VNTEDLILDLQPLL-EPIKQD 172  </t>
  </si>
  <si>
    <t xml:space="preserve">  tr|E7QJK2|   173 LARSSDQR-----KRI---------------N----------MMMSMNR- 191  </t>
  </si>
  <si>
    <t xml:space="preserve">  tr|E7QJK2|   192 -------------RTCAGTSPIRSNNR-------FKLYEKQRNVSIASDL 221  </t>
  </si>
  <si>
    <t xml:space="preserve">  tr|E7QJK2|   222 SSATLVDSCNDLR------RLKDVTNIANNTVANT--------------- 250  </t>
  </si>
  <si>
    <t xml:space="preserve">  tr|E7QJK2|   251 NYVR-----------------------T---------------------- 255  </t>
  </si>
  <si>
    <t xml:space="preserve">  tr|E7QJK2|   256 ---------------VEKWNDN---------------------------- 262  </t>
  </si>
  <si>
    <t xml:space="preserve">  tr|E7QJK2|   263 V-----NRQSWDLEQIMS    275  </t>
  </si>
  <si>
    <t>sp|P24867|PCL1_YEAST: domain 1 of 1, from 4 to 275: score 38.6, E = 3.1e-08</t>
  </si>
  <si>
    <t xml:space="preserve">  sp|P24867|     4    YSKALHI----------------LLKSPVTDDIIKFLTDTTLRVV-- 32   </t>
  </si>
  <si>
    <t xml:space="preserve">  sp|P24867|    33 --------PSSNYPTPPGSPG------------------EKHLTRLPS-- 54   </t>
  </si>
  <si>
    <t xml:space="preserve">  sp|P24867|    55 LMTFITRLVRYTNVYTPTLLTAACYLNKLKRILPRDATGLPS-------- 96   </t>
  </si>
  <si>
    <t xml:space="preserve">  sp|P24867|    97 -TIHRIFLACLILSAKFHNDSSPLNKHWARYTDgL--------------- 130  </t>
  </si>
  <si>
    <t xml:space="preserve">  sp|P24867|   131 ----FTLEDINLMER-QLLQLLNWDLR--VNTEDLILDLQPLL-EPIKQD 172  </t>
  </si>
  <si>
    <t xml:space="preserve">  sp|P24867|   173 LARSSDQR-----KRI---------------N----------MMMSMNR- 191  </t>
  </si>
  <si>
    <t xml:space="preserve">  sp|P24867|   192 -------------RTCAGTSPIRSNNR-------FKLYEKQRNVSIASDL 221  </t>
  </si>
  <si>
    <t xml:space="preserve">  sp|P24867|   222 SSATLVDSCNDLR------RLKDVTNIANNTVANT--------------- 250  </t>
  </si>
  <si>
    <t xml:space="preserve">  sp|P24867|   251 NYVR-----------------------T---------------------- 255  </t>
  </si>
  <si>
    <t xml:space="preserve">  sp|P24867|   256 ---------------VEKWNDN---------------------------- 262  </t>
  </si>
  <si>
    <t xml:space="preserve">  sp|P24867|   263 V-----NRQSWDLEQIMS    275  </t>
  </si>
  <si>
    <t>tr|A0A0D0C4Y6|A0A0D0C4Y6_9AGAR: domain 1 of 1, from 1 to 362: score 38.6, E = 3.1e-08</t>
  </si>
  <si>
    <t xml:space="preserve">                      m++  ++             + ++  w v+r  +             </t>
  </si>
  <si>
    <t xml:space="preserve">  tr|A0A0D0C     1    MATDFWA-------------SSHYKRWIVDRITLK------------ 22   </t>
  </si>
  <si>
    <t xml:space="preserve">                                 + ++ ++                G p E+ +  siy</t>
  </si>
  <si>
    <t xml:space="preserve">  tr|A0A0D0C    23 --------------ESRADDL-------------HYLGDP-ELLKFFSIY 44   </t>
  </si>
  <si>
    <t xml:space="preserve">                   + + I+klgk+++++++  aTa v++ Rf++++s  +             </t>
  </si>
  <si>
    <t xml:space="preserve">  tr|A0A0D0C    45 FADIISKLGKKLQLRQRVIATAIVFFRRFYLKNSYCE------------- 81   </t>
  </si>
  <si>
    <t xml:space="preserve">                   + p++++ a  ++AaK  e+s+ ++K++vs                    </t>
  </si>
  <si>
    <t xml:space="preserve">  tr|A0A0D0C    82 TDPYLVLSACCYVAAK-AEESPVHIKNLVS-------------------- 110  </t>
  </si>
  <si>
    <t xml:space="preserve">                               e + ++ +L y l+ f s+ ++l++ E+ L   l+ +l</t>
  </si>
  <si>
    <t xml:space="preserve">  tr|A0A0D0C   111 ------------ESRAFFSQLPYNLKSFPSDNSKLAEMEFYLVDDLECDL 148  </t>
  </si>
  <si>
    <t xml:space="preserve">                    + hpyrtL +l + ke +++ ++++++ +++++ + ++ +++ ++++++</t>
  </si>
  <si>
    <t xml:space="preserve">  tr|A0A0D0C   149 VVFHPYRTLLALVCKKEPnpgagngsnsvpdpeeaeagelgtgigtedgp 198  </t>
  </si>
  <si>
    <t xml:space="preserve">                   ......erasgLrlssdvkvrlawpvlpDsrgtslpPWWVqLDVDLGEVR</t>
  </si>
  <si>
    <t xml:space="preserve">                   +  ++++ ++ L ++    +  aw +++D ++++l               </t>
  </si>
  <si>
    <t xml:space="preserve">  tr|A0A0D0C   199 rywgtgQGKLELSEA---ALQTAWFIINDTYRSDLC-------------- 231  </t>
  </si>
  <si>
    <t xml:space="preserve">                           L  p+  i+   +y t+ v +++++ s+  ++ ++++ +s++</t>
  </si>
  <si>
    <t xml:space="preserve">  tr|A0A0D0C   232 --------LLYPPHLIAITAIYLTL-VLHSSTQSSIAHLLPYSSAFNSTP 272  </t>
  </si>
  <si>
    <t xml:space="preserve">                   +  ++++         +++++g + s g ++++  r+   +         </t>
  </si>
  <si>
    <t xml:space="preserve">  tr|A0A0D0C   273 PADSITP---------ADSPNG-SGSQGTSLPRNLRTTRQT--------- 303  </t>
  </si>
  <si>
    <t xml:space="preserve">                   SegsSqyrstsvnvkaGskkskksdek..ddkpqPevsvaapvsssqehi</t>
  </si>
  <si>
    <t xml:space="preserve">                       S         +  s+ks ++++ +   ++   vs++a +   qe+i</t>
  </si>
  <si>
    <t xml:space="preserve">  tr|A0A0D0C   304 ----S---------E--SSKSVSRQHDpiAFLADLNVSLSAISTIAQEMI 338  </t>
  </si>
  <si>
    <t xml:space="preserve">                   + ++l++ + +                            +     + ++ </t>
  </si>
  <si>
    <t xml:space="preserve">  tr|A0A0D0C   339 SMYSLWDRYHE----------------------------D-----SPEDL 355  </t>
  </si>
  <si>
    <t xml:space="preserve">                     +  +    </t>
  </si>
  <si>
    <t xml:space="preserve">  tr|A0A0D0C   356 RNSPRFP    362  </t>
  </si>
  <si>
    <t>tr|Q2H1S0|Q2H1S0_CHAGB: domain 1 of 1, from 4 to 323: score 38.4, E = 3.6e-08</t>
  </si>
  <si>
    <t xml:space="preserve">                        ++p +                    ++sr+  a            </t>
  </si>
  <si>
    <t xml:space="preserve">  tr|Q2H1S0|     4    QQAKPSA--------------------PASRESAA----------PT 20   </t>
  </si>
  <si>
    <t xml:space="preserve">                   dd +v+pP+  +  + Ps++   s++  r+  ++ +   + +++  rL  </t>
  </si>
  <si>
    <t xml:space="preserve">  tr|Q2H1S0|    21 DDLPVGPPSGLS--AIPSQYN--SeqGLRQSMKQIAYDEA-REDGYRLK- 64   </t>
  </si>
  <si>
    <t xml:space="preserve">                     ++++I+ +++ ++++v T+ Ta++Y+++fr r + ++           </t>
  </si>
  <si>
    <t xml:space="preserve">  tr|Q2H1S0|    65 --GIQLIDGVRQGLQLPVKTFDTAAIYYHKFRVRFPSNE----------- 101  </t>
  </si>
  <si>
    <t xml:space="preserve">                     +++++++laAL++A+K  eD+ +k+K+++                   </t>
  </si>
  <si>
    <t xml:space="preserve">  tr|Q2H1S0|   102 --YNYEDVALAALFVACK-AEDTIKKSKEIL------------------- 129  </t>
  </si>
  <si>
    <t xml:space="preserve">                          c+  nl +p++       d+++f+  ++  v+lE+ +Le +gf</t>
  </si>
  <si>
    <t xml:space="preserve">  tr|Q2H1S0|   130 -------CAAHNLRQPHDHK---TPDDKIFEAPSRFTVGLERHILETIGF 169  </t>
  </si>
  <si>
    <t xml:space="preserve">                   +++++ p++ L +  r       s+ r+  +  +r+a++ + D + t++p</t>
  </si>
  <si>
    <t xml:space="preserve">  tr|Q2H1S0|   170 DFRVQYPQKLLIKMVRKAFPHEDSAAREEGKKFLRVAYNMSIDLYKTFAP 219  </t>
  </si>
  <si>
    <t xml:space="preserve">                                                      ++ +  + + +  ++</t>
  </si>
  <si>
    <t xml:space="preserve">  tr|Q2H1S0|   220 -----------------------------------IKQATFTLVLAILEL 234  </t>
  </si>
  <si>
    <t xml:space="preserve">                   ++++++ d+  +++                   +g+        + ++qr</t>
  </si>
  <si>
    <t xml:space="preserve">  tr|Q2H1S0|   235 TALLLDTDSDKMRE-------------------FGS------PADWHSQR 259  </t>
  </si>
  <si>
    <t xml:space="preserve">                   +  +e             +     ++ ++           k +k +P+  </t>
  </si>
  <si>
    <t xml:space="preserve">  tr|Q2H1S0|   260 ACVLE-------------TMLDLLDLYTQ---------FPKSTKVGPQLA 287  </t>
  </si>
  <si>
    <t xml:space="preserve">                   v+++    ++      ++++k +  ++                       </t>
  </si>
  <si>
    <t xml:space="preserve">  tr|Q2H1S0|   288 VQKVMDVKIDI--NNIVAKEKHRRYHG----------------------- 312  </t>
  </si>
  <si>
    <t xml:space="preserve">                    +       +++   ++++   </t>
  </si>
  <si>
    <t xml:space="preserve">  tr|Q2H1S0|   313 -W-------CDRCAPDVVD    323  </t>
  </si>
  <si>
    <t>tr|J8LJA9|J8LJA9_SACAR: domain 1 of 1, from 4 to 275: score 38.4, E = 3.8e-08</t>
  </si>
  <si>
    <t xml:space="preserve">  tr|J8LJA9|     4    YSKALHI----------------LLKSPVTDDIIKFLTDTTLRVV-- 32   </t>
  </si>
  <si>
    <t xml:space="preserve">                           p++  Pt+P                 e  + +     Lps  </t>
  </si>
  <si>
    <t xml:space="preserve">  tr|J8LJA9|    33 --------PSSNYPTPPGSPG-------------EKQATR-----LPS-- 54   </t>
  </si>
  <si>
    <t xml:space="preserve">                   l tfIt l+  ++v  pTL+Ta  Yl +++  l++ a+G++         </t>
  </si>
  <si>
    <t xml:space="preserve">  tr|J8LJA9|    55 LMTFITRLVRYTNVYTPTLLTAVCYLNKLKRILPKDATGLPS-------- 96   </t>
  </si>
  <si>
    <t xml:space="preserve">  tr|J8LJA9|    97 -TIHRIFLACLILSAKFHNDSSPLNKHWAKYTDgL--------------- 130  </t>
  </si>
  <si>
    <t xml:space="preserve">                       f +  +nlme+ qll lL++dlr  v  +dl+++l p+L e++  +</t>
  </si>
  <si>
    <t xml:space="preserve">  tr|J8LJA9|   131 ----FTLDDINLMER-QLLQLLNWDLR--VGTEDLILDLQPLL-EPVKQD 172  </t>
  </si>
  <si>
    <t xml:space="preserve">                   l     +r     kr   +           + +++ +    ++ ++  + </t>
  </si>
  <si>
    <t xml:space="preserve">  tr|J8LJA9|   173 LVRSSDQR-----KRINMM-----------MTMNKRACAGTSPVRSNNR- 205  </t>
  </si>
  <si>
    <t xml:space="preserve">                                                      ++ +  r  s +s l</t>
  </si>
  <si>
    <t xml:space="preserve">  tr|J8LJA9|   206 ----------------------------------FKLYEKQRNVSIASDL 221  </t>
  </si>
  <si>
    <t xml:space="preserve">                   +sa+  d+ ++ +      ++ +v   ++   + g               </t>
  </si>
  <si>
    <t xml:space="preserve">  tr|J8LJA9|   222 SSATLVDSCNDIR------RLKDVTNIANNAANTG--------------- 250  </t>
  </si>
  <si>
    <t xml:space="preserve">                   +y +                   sv  +                      </t>
  </si>
  <si>
    <t xml:space="preserve">  tr|J8LJA9|   251 NYVK-------------------SVDRW---------------------- 259  </t>
  </si>
  <si>
    <t xml:space="preserve">                                D++  +                               </t>
  </si>
  <si>
    <t xml:space="preserve">  tr|J8LJA9|   260 ------------NDNVNRQS------------------------------ 267  </t>
  </si>
  <si>
    <t xml:space="preserve">                   +          +++R++    </t>
  </si>
  <si>
    <t xml:space="preserve">  tr|J8LJA9|   268 W----------DLERIMS    275  </t>
  </si>
  <si>
    <t>tr|S3CGP9|S3CGP9_GLAL2: domain 1 of 1, from 65 to 310: score 37.2, E = 8.1e-08</t>
  </si>
  <si>
    <t xml:space="preserve">                      mss+                     +wl++++++             </t>
  </si>
  <si>
    <t xml:space="preserve">  tr|S3CGP9|    65    MSSNDSN------------------QWLFTDEELR------------ 81   </t>
  </si>
  <si>
    <t xml:space="preserve">                                  tPs                   G+   +er+++++</t>
  </si>
  <si>
    <t xml:space="preserve">  tr|S3CGP9|    82 --------------STPSILH----------------GVDPKLERQQRAK 101  </t>
  </si>
  <si>
    <t xml:space="preserve">                   + +fI +++  +  ++ T   a+ +l+Rf++r s+      k +      </t>
  </si>
  <si>
    <t xml:space="preserve">  tr|S3CGP9|   102 GTNFILQAAILLKIPQITIGVASTFLHRFYMRASMDS----KRG------ 141  </t>
  </si>
  <si>
    <t xml:space="preserve">                   ++ + i+++AL+lA+K +e++ +k+K++v                     </t>
  </si>
  <si>
    <t xml:space="preserve">  tr|S3CGP9|   142 YHHYTIAATALFLASK-TEETCRKTKEIV--------------------- 169  </t>
  </si>
  <si>
    <t xml:space="preserve">                      + c+ v+ +  + ++   d+++   ++++d + h+E  LLe l f+l</t>
  </si>
  <si>
    <t xml:space="preserve">  tr|S3CGP9|   170 ---IACTKVAQKNSNLII---DEQSTEYWRWRDNIMHHEEVLLEYLTFDL 213  </t>
  </si>
  <si>
    <t xml:space="preserve">                    ++ py  L ++ r+++++ +s Lr+        aw++l+D   +     </t>
  </si>
  <si>
    <t xml:space="preserve">  tr|S3CGP9|   214 VLESPYHALFGFLRELGVQEHSKLRNV-------AWAFLNDGTHSTIC-- 254  </t>
  </si>
  <si>
    <t xml:space="preserve">                                                       +s+  + ++ +++ </t>
  </si>
  <si>
    <t xml:space="preserve">  tr|S3CGP9|   255 ------------------------------------LSLPSKDIAIAAIY 268  </t>
  </si>
  <si>
    <t xml:space="preserve">                    a++                      +++t+++                 </t>
  </si>
  <si>
    <t xml:space="preserve">  tr|S3CGP9|   269 FAAQ---------------------FINDTLPDD---------------- 281  </t>
  </si>
  <si>
    <t xml:space="preserve">                     e          eg           +                       </t>
  </si>
  <si>
    <t xml:space="preserve">  tr|S3CGP9|   282 --E----------EGRP---------W----------------------- 287  </t>
  </si>
  <si>
    <t xml:space="preserve">                                  +   +gs d+                         </t>
  </si>
  <si>
    <t xml:space="preserve">  tr|S3CGP9|   288 ---------------WIRLGGSADK------------------------I 298  </t>
  </si>
  <si>
    <t xml:space="preserve">                          g   ++ ++k   </t>
  </si>
  <si>
    <t xml:space="preserve">  tr|S3CGP9|   299 -----VKGVKILSNFWK    310  </t>
  </si>
  <si>
    <t>tr|F4R9H7|F4R9H7_MELLP: domain 1 of 1, from 27 to 330: score 37.2, E = 8.2e-08</t>
  </si>
  <si>
    <t xml:space="preserve">                      +s ++++pasl+P+  h ++l +l k +  ++ i+y A  +  V+  </t>
  </si>
  <si>
    <t xml:space="preserve">  tr|F4R9H7|    27    ASMQRRHPASLIPRYMHDPVLLSLLKAPLNDELISYVAERTLAVV-- 71   </t>
  </si>
  <si>
    <t xml:space="preserve">                   dddlvepPpAap...LPttPstkpHKs.FTr..sleqdmlepsGlplEte</t>
  </si>
  <si>
    <t xml:space="preserve">                          ++ +++ +LPt+P t   Ks+F r+ s+   +++p++l+ E+ </t>
  </si>
  <si>
    <t xml:space="preserve">  tr|F4R9H7|    72 -------ATPSDpaqLPTPPTTPI-KSsFRRslSRKLKEAAPDALSSEST 113  </t>
  </si>
  <si>
    <t xml:space="preserve">                   ...........rLpsiyletfItklgkssrvqvpTLaTalvYlkRfrtrl</t>
  </si>
  <si>
    <t xml:space="preserve">                   ++++++++++++ ps  l tfI   + +s+ q pTL+ +lvYl R+r rl</t>
  </si>
  <si>
    <t xml:space="preserve">  tr|F4R9H7|   114 steptnetnksNVPS--LATFIKLTAARSNAQAPTLLMTLVYLDRLRQRL 161  </t>
  </si>
  <si>
    <t xml:space="preserve">                   s..pvakGmrkqqQLHIDSctphriflaALilAaKYleDsspknKhwvsY</t>
  </si>
  <si>
    <t xml:space="preserve">                    + + akGm +        ct+hr fla Li AaKY +D+ p+n hwv+ </t>
  </si>
  <si>
    <t xml:space="preserve">  tr|F4R9H7|   162 KgaKAAKGM-Q--------CTYHRLFLACLIAAAKYCNDCCPRNVHWVKW 202  </t>
  </si>
  <si>
    <t xml:space="preserve">                   adlLLqRTAHKLKHpkgyskfGfSccEvnlmepkqllelLdydlrdfvse</t>
  </si>
  <si>
    <t xml:space="preserve">                   + l                   f + Evnlme + l  lLd +lr  v+e</t>
  </si>
  <si>
    <t xml:space="preserve">  tr|F4R9H7|   203 SGL-------------------FTLNEVNLMEQELLM-LLDHELR--VDE 230  </t>
  </si>
  <si>
    <t xml:space="preserve">                   ddllvhlEpfLLerlgfqlearhpyrtLrdlkrqkererasgLrlssdvk</t>
  </si>
  <si>
    <t xml:space="preserve">                    dl++ ++pfL            p +    ++r+             + +</t>
  </si>
  <si>
    <t xml:space="preserve">  tr|F4R9H7|   231 KDLILICAPFL------------PAS---SVERV-------------TNM 252  </t>
  </si>
  <si>
    <t xml:space="preserve">                            D+  +sl                                  </t>
  </si>
  <si>
    <t xml:space="preserve">  tr|F4R9H7|   253 ---------DRNIPSLT--------------------------------- 260  </t>
  </si>
  <si>
    <t xml:space="preserve">                           s a+s ts++ +  +  t+ ss+             +++i +</t>
  </si>
  <si>
    <t xml:space="preserve">  tr|F4R9H7|   261 --------SCATSRTSSSEGVDQIHTPESSP------------IAIQIEL 290  </t>
  </si>
  <si>
    <t xml:space="preserve">  tr|F4R9H7|   291 APD------------------------------------------T---- 294  </t>
  </si>
  <si>
    <t xml:space="preserve">                   kskksdekddkpqPevsvaapvsssqehivtDelsegksgsgdrraRfsl</t>
  </si>
  <si>
    <t xml:space="preserve">                                                   +  ++ ++++ +      </t>
  </si>
  <si>
    <t xml:space="preserve">  tr|F4R9H7|   295 --------------------------------NFVPMVERKKTKLV---- 308  </t>
  </si>
  <si>
    <t xml:space="preserve">                   saagaqaerEtvapsfkvklsiSrrmgsglvgRmlk&lt;-*</t>
  </si>
  <si>
    <t xml:space="preserve">                            E       v         ++  g  +    </t>
  </si>
  <si>
    <t xml:space="preserve">  tr|F4R9H7|   309 ---------EAANSTATVI-----TRAKSWYGNLRA    330  </t>
  </si>
  <si>
    <t>tr|T5A532|T5A532_OPHSC: domain 1 of 1, from 60 to 354: score 37.1, E = 9.2e-08</t>
  </si>
  <si>
    <t xml:space="preserve">                      +s++  p       s  q + ++l +w ++ d++             </t>
  </si>
  <si>
    <t xml:space="preserve">  tr|T5A532|    60    PSTQQSP-----AQSGRQTPMAPLNQWYFTSDEVH------------ 89   </t>
  </si>
  <si>
    <t xml:space="preserve">                                  tPs  +                G            </t>
  </si>
  <si>
    <t xml:space="preserve">  tr|T5A532|    90 --------------STPSIVE----------------G------------ 97   </t>
  </si>
  <si>
    <t xml:space="preserve">                           ++++ +++ TL  a v+++Rf++r s+v+    + +      </t>
  </si>
  <si>
    <t xml:space="preserve">  tr|T5A532|    98 --------RVMLALPQITLWVAGVFFHRFYMRFSMVQ----EKG-----G 130  </t>
  </si>
  <si>
    <t xml:space="preserve">  tr|T5A532|   131 IHHYNIAATALFLANK-VEENCRKTKDII--------------------- 158  </t>
  </si>
  <si>
    <t xml:space="preserve">  tr|T5A532|   159 ---IAVAKVAQKNAKLVI---DEQSKEYWRWRDSILTYEEIMLEQLTFDL 202  </t>
  </si>
  <si>
    <t xml:space="preserve">                    +  pyr+L++l rq+  +  ++Lr +       aw++ +D+ +t lp  </t>
  </si>
  <si>
    <t xml:space="preserve">  tr|T5A532|   203 MVDNPYRHLYELLRQLDIVHNKHLRQA-------AWAFCNDACLTALP-- 243  </t>
  </si>
  <si>
    <t xml:space="preserve">  tr|T5A532|   244 ---------------------------------------LLVEARDVAIS 254  </t>
  </si>
  <si>
    <t xml:space="preserve">                   +   +++++s       +++ ++      +d +       a   ++ r  </t>
  </si>
  <si>
    <t xml:space="preserve">  tr|T5A532|   255 AIFFASVHTSQQ---IDDFGGDPWWKYLNGDEER-----CARAIEVMRQF 296  </t>
  </si>
  <si>
    <t xml:space="preserve">                   y e                       +      + +    ++p+P+ +++</t>
  </si>
  <si>
    <t xml:space="preserve">  tr|T5A532|   297 YTE-----------------------N------PLRKQNPSLPSPAFDLE 317  </t>
  </si>
  <si>
    <t xml:space="preserve">                       +   ++++ +  +  +g+ +                        v+</t>
  </si>
  <si>
    <t xml:space="preserve">  tr|T5A532|   318 NTRRRADTLLSQADTLSSTGGTPMD-----------------------VD 344  </t>
  </si>
  <si>
    <t xml:space="preserve">  tr|T5A532|   345 -----RTSRSPVAR--T    354  </t>
  </si>
  <si>
    <t>tr|A0A084FZK9|A0A084FZK9_9PEZI: domain 1 of 1, from 34 to 406: score 37.0, E = 9.5e-08</t>
  </si>
  <si>
    <t xml:space="preserve">                      +s+ p +  +  P++    +  q++++   r m +            </t>
  </si>
  <si>
    <t xml:space="preserve">  tr|A0A084F    34    ASAAPEL--PIGPHPGIVTVPEQYIFEQNIRQM-Q------------ 65   </t>
  </si>
  <si>
    <t xml:space="preserve">                                 ++   +p                  +++  rL+   </t>
  </si>
  <si>
    <t xml:space="preserve">  tr|A0A084F    66 --------------RVAGSDP-----------------TREDNYRLQ--- 81   </t>
  </si>
  <si>
    <t xml:space="preserve">                   ++++I++++k+++++v+T+ Ta vY++Rfr+r+  v+             </t>
  </si>
  <si>
    <t xml:space="preserve">  tr|A0A084F    82 GVQLIDNVRKALQLPVRTFDTAVVYYHRFRLRHREVE------------- 118  </t>
  </si>
  <si>
    <t xml:space="preserve">                   ++  + ++aAL+lA+K +eD+ +k+K+++                     </t>
  </si>
  <si>
    <t xml:space="preserve">  tr|A0A084F   119 YNFQDSAMAALFLACK-VEDTIKKSKDIL--------------------- 146  </t>
  </si>
  <si>
    <t xml:space="preserve">                        c+ +nl+ p+    ++  d++ f+  ++ lv+lE+ +Le +gf++</t>
  </si>
  <si>
    <t xml:space="preserve">  tr|A0A084F   147 -----CAAYNLKNPDH---QTTPDDKLFEQPSRVLVGLERMILEIIGFDF 188  </t>
  </si>
  <si>
    <t xml:space="preserve">                   + r p++ L ++ r       +   +  ++ +  a+    D + t+ p  </t>
  </si>
  <si>
    <t xml:space="preserve">  tr|A0A084F   189 RTRYPQKYLIKVVRS------LLGPEEGKSFLQIAYEMCMDMYKTFVP-- 230  </t>
  </si>
  <si>
    <t xml:space="preserve">                   WVqLDVDLGEVRRACmRmAqLeepnasisssSsytt........psvsra</t>
  </si>
  <si>
    <t xml:space="preserve">                             ++  C+ m       +s    ++ ++ ++ ++ +++v+r </t>
  </si>
  <si>
    <t xml:space="preserve">  tr|A0A084F   231 ----------IKQTCLTMVLAIVELTSRVTCQYVDVvgqidparWNVTRQ 270  </t>
  </si>
  <si>
    <t xml:space="preserve">                   ++++++l+++   +t    st ++    +  + ++ i+ + +        </t>
  </si>
  <si>
    <t xml:space="preserve">  tr|A0A084F   271 SVMETILDLLDL-YTQFHKSTKLGLRYDLARFIDVKIKINAE-------- 311  </t>
  </si>
  <si>
    <t xml:space="preserve">                   + + +++   e             S+       v           e + +</t>
  </si>
  <si>
    <t xml:space="preserve">  tr|A0A084F   312 LDANPDLSRHE------------FSCQPCATRAVA----------ESQAA 339  </t>
  </si>
  <si>
    <t xml:space="preserve">                   + P++++ +   +++   +t++  ++   s d + Rf  +++ a+ e E </t>
  </si>
  <si>
    <t xml:space="preserve">  tr|A0A084F   340 AAPGAGPGSITALTMT--ATYNSLKPGTKSSDNTLRFVFDREEARREAEN 387  </t>
  </si>
  <si>
    <t xml:space="preserve">                   v  +fk +      +  g+  +m +   </t>
  </si>
  <si>
    <t xml:space="preserve">  tr|A0A084F   388 VSEYFKED------GIVGMATDMAM    406  </t>
  </si>
  <si>
    <t>tr|W7LV08|W7LV08_GIBM7: domain 1 of 1, from 33 to 319: score 36.7, E = 1.2e-07</t>
  </si>
  <si>
    <t xml:space="preserve">                      +s++ptpp+s+++ss+ q++ t l  +  +   + ++Aih+vn+I  </t>
  </si>
  <si>
    <t xml:space="preserve">  tr|W7LV08|    33    LSNLPTPPPSSRNSSAAQSPRTTLDDGEPLMPRFRGPAIHLVNLI-- 77   </t>
  </si>
  <si>
    <t xml:space="preserve">                          P++a+L +t s+ +        +q+ l+++ lp Et +L++++</t>
  </si>
  <si>
    <t xml:space="preserve">  tr|W7LV08|    78 -------PSSASL-ATASVPL--------VQAILSRANLPIETVALAVCI 111  </t>
  </si>
  <si>
    <t xml:space="preserve">                   letfItklgkssrvqvpTLaTalvYlkRfrt.rlspvakGmrkqqQLHID</t>
  </si>
  <si>
    <t xml:space="preserve">                   l+++ + ++ ++r+ +p+L    +  kR++++ ++++     + qQLHID</t>
  </si>
  <si>
    <t xml:space="preserve">  tr|W7LV08|   112 LDSLDSRFARRWRLSCPLLSGYFSTSKRHTLpPTPIMP----QRQQLHID 157  </t>
  </si>
  <si>
    <t xml:space="preserve">                   S++p++i+laAL +A K++eD +  + ++                  k +</t>
  </si>
  <si>
    <t xml:space="preserve">  tr|W7LV08|   158 SVNPELIILAALVIAVKFMEDPQEASQYYC-----------------KAW 190  </t>
  </si>
  <si>
    <t xml:space="preserve">                   +   +S ++ n +e++   e+L+y++ ++ +e d l++      +++++q</t>
  </si>
  <si>
    <t xml:space="preserve">  tr|W7LV08|   191 GRGMWSPEQLNTTERCI-MENLNYRIMPLCDE-DCLTD------AMVDMQ 232  </t>
  </si>
  <si>
    <t xml:space="preserve">                    +a++p+    + + +           ++  ++++  +++p++ ++    </t>
  </si>
  <si>
    <t xml:space="preserve">  tr|W7LV08|   233 YAAQQPQWDINENMPA--------DSDDESDDSNNHNNYVPSHSRSKTL- 273  </t>
  </si>
  <si>
    <t xml:space="preserve">                                                               +g +vl</t>
  </si>
  <si>
    <t xml:space="preserve">  tr|W7LV08|   274 -------------------------------------------GTGSAVL 280  </t>
  </si>
  <si>
    <t xml:space="preserve">                   g+++  +t+++++t +a+ s+  + s l  + ++                </t>
  </si>
  <si>
    <t xml:space="preserve">  tr|W7LV08|   281 GLGLS-LTPVDTPTAEASHSTTPQPSRLCNDYFNH--------------- 314  </t>
  </si>
  <si>
    <t xml:space="preserve">  tr|W7LV08|   315 ---------------------------F---------------------- 315  </t>
  </si>
  <si>
    <t xml:space="preserve">  tr|W7LV08|     - -------------------------------------------------- -    </t>
  </si>
  <si>
    <t xml:space="preserve">                   +            +R  +   </t>
  </si>
  <si>
    <t xml:space="preserve">  tr|W7LV08|   316 Q------------AR--E    319  </t>
  </si>
  <si>
    <t>tr|A0A151GKW1|A0A151GKW1_9HYPO: domain 1 of 1, from 68 to 375: score 36.6, E = 1.3e-07</t>
  </si>
  <si>
    <t xml:space="preserve">                      +s r tp             + + ++w ++ d+              </t>
  </si>
  <si>
    <t xml:space="preserve">  tr|A0A151G    68    PSGRQTP-------------SPSASQWSFTWDEAH------------ 89   </t>
  </si>
  <si>
    <t xml:space="preserve">                                  tPs                   Gl    erL +++</t>
  </si>
  <si>
    <t xml:space="preserve">  tr|A0A151G    90 --------------STPSIID----------------GLAPAEERLRRAK 109  </t>
  </si>
  <si>
    <t xml:space="preserve">  tr|A0A151G   110 GVNFIYQAGVMLDLPQITLWVAGVFFHRFFMRFSMAQ----EKG----AG 151  </t>
  </si>
  <si>
    <t xml:space="preserve">                    + ++i+++AL+lA K +e+  +++K+++                     </t>
  </si>
  <si>
    <t xml:space="preserve">  tr|A0A151G   152 IHHYNIAATALFLANK-VEENCRRTKDII--------------------- 179  </t>
  </si>
  <si>
    <t xml:space="preserve">  tr|A0A151G   180 ---IAVAKVAQKNAKLVI---DEQSKEYWRWRDSILTYEEIMLEQLTFDL 223  </t>
  </si>
  <si>
    <t xml:space="preserve">                    +  pyr+L +l  q+  +  + Lr +       aw++ +D+ +t lp  </t>
  </si>
  <si>
    <t xml:space="preserve">  tr|A0A151G   224 MVDNPYRHLFELLGQLDIVHNKTLRQA-------AWAFCNDACLTALP-- 264  </t>
  </si>
  <si>
    <t xml:space="preserve">                                                      ++ +  +++ + + +</t>
  </si>
  <si>
    <t xml:space="preserve">  tr|A0A151G   265 ----------------------------------LLIDAKDVAISAIFFA 280  </t>
  </si>
  <si>
    <t xml:space="preserve">                   s                        + +i+d +        +  ++ r +</t>
  </si>
  <si>
    <t xml:space="preserve">  tr|A0A151G   281 SIHT---------------------NQQIDDVNC------EPWWRVLRGD 303  </t>
  </si>
  <si>
    <t xml:space="preserve">                   +                + r  +v  +      + +    ++p+P+ +++</t>
  </si>
  <si>
    <t xml:space="preserve">  tr|A0A151G   304 EER--------------CSRAIEVMRQ-FYTENPLRKQNPSLPSPAFDLE 338  </t>
  </si>
  <si>
    <t xml:space="preserve">                       +   ++++ +  +  +g+                          v+</t>
  </si>
  <si>
    <t xml:space="preserve">  tr|A0A151G   339 NTRRRADTLLSQPDTISSTGGT-----------------------PIDVE 365  </t>
  </si>
  <si>
    <t xml:space="preserve">                        r ++++v+R      </t>
  </si>
  <si>
    <t xml:space="preserve">  tr|A0A151G   366 -----RASRSPVAR--T    375  </t>
  </si>
  <si>
    <t>tr|G8ZUM8|G8ZUM8_TORDC: domain 1 of 1, from 2 to 254: score 36.5, E = 1.4e-07</t>
  </si>
  <si>
    <t xml:space="preserve">                        s+++             al  l+k +v++dmi +L   + +V   </t>
  </si>
  <si>
    <t xml:space="preserve">  tr|G8ZUM8|     2    --SEYHK------------ALKVLMKSPVTDDMIRFLTNCTLKVL-- 32   </t>
  </si>
  <si>
    <t xml:space="preserve">                                  + + +p             +p G p   ++Lps  </t>
  </si>
  <si>
    <t xml:space="preserve">  tr|G8ZUM8|    33 ---------------PQHSYP-------------SPPGSP-KGNKLPS-- 51   </t>
  </si>
  <si>
    <t xml:space="preserve">                   l +fI+ l+  ++v   TL+T++ Yl +++  l++ a G++         </t>
  </si>
  <si>
    <t xml:space="preserve">  tr|G8ZUM8|    52 LMSFISRLVRHTNVYTSTLLTTACYLNKLKCILPKDASGLPS-------- 93   </t>
  </si>
  <si>
    <t xml:space="preserve">                    t+hrifla Lil aK+ +Dssp n+hw++Y+d+l               </t>
  </si>
  <si>
    <t xml:space="preserve">  tr|G8ZUM8|    94 -TVHRIFLACLILSAKFHNDSSPLNRHWAKYTDeL--------------- 127  </t>
  </si>
  <si>
    <t xml:space="preserve">                       f ++ +nlme+ ql+ lL++dlr  v+ ddl+++l ++L e++  +</t>
  </si>
  <si>
    <t xml:space="preserve">  tr|G8ZUM8|   128 ----FTLEDINLMER-QLIQLLNWDLR--VTNDDLILDLRRLL-EPIVED 169  </t>
  </si>
  <si>
    <t xml:space="preserve">                   +e   ++r   ++ +       + Lr++s+             + +++  </t>
  </si>
  <si>
    <t xml:space="preserve">  tr|G8ZUM8|   170 IERTSRQR---RRLQK------HQLRKTSAGA---------GLYEHQRN- 200  </t>
  </si>
  <si>
    <t xml:space="preserve">                                                        +sv+   s ++++</t>
  </si>
  <si>
    <t xml:space="preserve">  tr|G8ZUM8|   201 -------------------------------------ISVCSELSSATLV 213  </t>
  </si>
  <si>
    <t xml:space="preserve">                    s s+                ++ +++ ei ++ g           l++ </t>
  </si>
  <si>
    <t xml:space="preserve">  tr|G8ZUM8|   214 ESRSN----------------SSLRLDKEIWNDQG-----------LPTS 236  </t>
  </si>
  <si>
    <t xml:space="preserve">                   +  e                                              </t>
  </si>
  <si>
    <t xml:space="preserve">  tr|G8ZUM8|   237 DSCE-----------------------S---------------------- 241  </t>
  </si>
  <si>
    <t xml:space="preserve">  tr|G8ZUM8|     - -------------------------------------------------- -    </t>
  </si>
  <si>
    <t xml:space="preserve">                          + + l +   +   </t>
  </si>
  <si>
    <t xml:space="preserve">  tr|G8ZUM8|   242 L-----QTQEALPAGTTN    254  </t>
  </si>
  <si>
    <t>tr|A0A0W4ZBD8|A0A0W4ZBD8_PNECA: domain 1 of 1, from 1 to 242: score 36.5, E = 1.4e-07</t>
  </si>
  <si>
    <t xml:space="preserve">                                  tPs++                 G +lE e   + +</t>
  </si>
  <si>
    <t xml:space="preserve">  tr|A0A0W4Z    19 --------------YTPSVND----------------GWSLEKEQIDRGK 38   </t>
  </si>
  <si>
    <t xml:space="preserve">  tr|A0A0W4Z    39 GVNFIIQVGSKLKLPQLTLSTAAVFLHRFYMRFS-LA----K-------- 75   </t>
  </si>
  <si>
    <t xml:space="preserve">  tr|A0A0W4Z   104 ---IACAKVGQKNPDLII---DEQSKEYWRWRDVIIYNEEILLEALCFDL 147  </t>
  </si>
  <si>
    <t xml:space="preserve">                    + hpy+ L ++          g+  + +     aw++++Ds +t  p  </t>
  </si>
  <si>
    <t xml:space="preserve">  tr|A0A0W4Z   148 TIDHPYKDLLKYIKH------FGSKQDTAKS---AWAFVNDSIRTTIP-- 186  </t>
  </si>
  <si>
    <t xml:space="preserve">                                                   +y++   ++a+ + ++  </t>
  </si>
  <si>
    <t xml:space="preserve">  tr|A0A0W4Z   187 -------------------------------IIYKPHTIAAAAFYFGTKH 205  </t>
  </si>
  <si>
    <t xml:space="preserve">                     +  ++ +++s            +++ + ++                  </t>
  </si>
  <si>
    <t xml:space="preserve">  tr|A0A0W4Z   206 TSTVINSIGDRS----------WWEVIDKNNFMK---------------- 229  </t>
  </si>
  <si>
    <t xml:space="preserve">                   y +                                               </t>
  </si>
  <si>
    <t xml:space="preserve">  tr|A0A0W4Z   230 YTK-----------------------L----------------------- 233  </t>
  </si>
  <si>
    <t xml:space="preserve">  tr|A0A0W4Z   234 -------------------------------------------------Y 234  </t>
  </si>
  <si>
    <t xml:space="preserve">                             +v R++    </t>
  </si>
  <si>
    <t xml:space="preserve">  tr|A0A0W4Z   235 ---------KDVCRIMT    242  </t>
  </si>
  <si>
    <t>tr|W6MRR0|W6MRR0_9ASCO: domain 1 of 1, from 1 to 262: score 36.5, E = 1.4e-07</t>
  </si>
  <si>
    <t xml:space="preserve">                      ms++++              + q+ kw  +rd+++            </t>
  </si>
  <si>
    <t xml:space="preserve">  tr|W6MRR0|     1    MSASYWC-------------SSQRQKWQYTRDQLT------------ 22   </t>
  </si>
  <si>
    <t xml:space="preserve">                                 + ++                ++  +        +i+</t>
  </si>
  <si>
    <t xml:space="preserve">  tr|W6MRR0|    23 --------------RIRADLG-------------DNCNVH------NRIF 39   </t>
  </si>
  <si>
    <t xml:space="preserve">                   l ++I klg +++++++ L Ta v+l Rf tr   ++             </t>
  </si>
  <si>
    <t xml:space="preserve">  tr|W6MRR0|    40 LHSLIVKLGGKLNLRQVILSTAEVFLNRFLTRATLKE------------- 76   </t>
  </si>
  <si>
    <t xml:space="preserve">                   ++ ++  ++  +l +K +e+s+ +++++v+                    </t>
  </si>
  <si>
    <t xml:space="preserve">  tr|W6MRR0|    77 VNAYLLVTTCIYLGCK-IEESPVHIRNIVN-------------------- 105  </t>
  </si>
  <si>
    <t xml:space="preserve">                          E +  +p+  +           s+  +l+++E+ L+e+++  +</t>
  </si>
  <si>
    <t xml:space="preserve">  tr|W6MRR0|   106 -------ESRNAWPEF-I----------PSDPTKLAEFEFYLIEEMDCYM 137  </t>
  </si>
  <si>
    <t xml:space="preserve">                   earhpyrtLrdlkrqker.erasgLrlssdvkvrlawpvlpDsrgtslpP</t>
  </si>
  <si>
    <t xml:space="preserve">                    ++hpy  L+   +++  +  ++g + ++      aw++++Ds+ t+lp </t>
  </si>
  <si>
    <t xml:space="preserve">  tr|W6MRR0|   138 VIHHPYNSLVQIVQVLKTgDFKVGITSDEQKI---AWSIVNDSYITDLP- 183  </t>
  </si>
  <si>
    <t xml:space="preserve">  tr|W6MRR0|   184 --------------------LLFPPH----------------------IT 191  </t>
  </si>
  <si>
    <t xml:space="preserve">                   ++a+  ++   +                    ++          yk qrv</t>
  </si>
  <si>
    <t xml:space="preserve">  tr|W6MRR0|   192 AIAAVYMACILMD-------------------DNI---------YKNQRV 213  </t>
  </si>
  <si>
    <t xml:space="preserve">                   +                          k              ++ + v++</t>
  </si>
  <si>
    <t xml:space="preserve">  tr|W6MRR0|   214 NSFI-----------------------K-------------FLAVSNVDL 227  </t>
  </si>
  <si>
    <t xml:space="preserve">                     +++  qe++ ++e ++g+++                            </t>
  </si>
  <si>
    <t xml:space="preserve">  tr|W6MRR0|   228 DEVIEAVQEMLTLYENWNGYDE---------------------------- 249  </t>
  </si>
  <si>
    <t xml:space="preserve">                         ++  +l  R+l    </t>
  </si>
  <si>
    <t xml:space="preserve">  tr|W6MRR0|   250 I-----SIRNSLNFRILS    262  </t>
  </si>
  <si>
    <t>tr|A0A0L6VV52|A0A0L6VV52_9BASI: domain 1 of 1, from 26 to 334: score 36.2, E = 1.7e-07</t>
  </si>
  <si>
    <t xml:space="preserve">                      +  ++++pasl+ + lh + l  l k +v +d i+y A  +  V+  </t>
  </si>
  <si>
    <t xml:space="preserve">  tr|A0A0L6V    26    ANMLRRHPASLIARHLHSPILLGLLKAPVNDDLIEYVAERTLAVVAT 72   </t>
  </si>
  <si>
    <t xml:space="preserve">                     d+v+ + Pp+ p++++ + + ++ ++++ +++++++++L t+P++   </t>
  </si>
  <si>
    <t xml:space="preserve">  tr|A0A0L6V    73 PTDPVqlPTPPSTPnkgsfrlpmsrisrqtlspdspgknsL-TVPDAPN- 120  </t>
  </si>
  <si>
    <t xml:space="preserve">                                  G +    + ps  l tfI   ++ s+ q pTL+ +</t>
  </si>
  <si>
    <t xml:space="preserve">  tr|A0A0L6V   121 ---------------G-S----AVPS--LTTFIKLTAQQSNAQAPTLLVT 148  </t>
  </si>
  <si>
    <t xml:space="preserve">  tr|A0A0L6V   149 LVYLDRLRRRLKgaKAAKGM-Q--------CTYHRLFLACLIAAAKYCND 189  </t>
  </si>
  <si>
    <t xml:space="preserve">  tr|A0A0L6V   190 CCPRNIHWVKWSGL-------------------FTLSEVNLMEQELLM-L 219  </t>
  </si>
  <si>
    <t xml:space="preserve">                   Ldy+lr  v+e  ll+ ++pfL                            </t>
  </si>
  <si>
    <t xml:space="preserve">  tr|A0A0L6V   220 LDYELR--VEENYLLAMCAPFL---------------------------- 239  </t>
  </si>
  <si>
    <t xml:space="preserve">                         +s +    + p+l D+ ++sl                       </t>
  </si>
  <si>
    <t xml:space="preserve">  tr|A0A0L6V   240 ------PSPPT---QKPSLMDRLAPSLT---------------------- 258  </t>
  </si>
  <si>
    <t xml:space="preserve">                                      s  ++ ts+ +s + p+t+s s+        </t>
  </si>
  <si>
    <t xml:space="preserve">  tr|A0A0L6V   259 -------------------SCETARTSSADSDEAPATPSCSP-------- 281  </t>
  </si>
  <si>
    <t xml:space="preserve">  tr|A0A0L6V   282 ----IVIRLDTRHA------------------------------------ 291  </t>
  </si>
  <si>
    <t xml:space="preserve">                                          +P ++ +  +   ++++++ + s    </t>
  </si>
  <si>
    <t xml:space="preserve">  tr|A0A0L6V   292 ------A----------------SPDSDNPHNKKIKISEVASNSTSIVIK 319  </t>
  </si>
  <si>
    <t xml:space="preserve">  tr|A0A0L6V   320 RA---------------------------K-----SWYGNLRASTNF    334  </t>
  </si>
  <si>
    <t>tr|K5X805|K5X805_PHACS: domain 1 of 1, from 1 to 366: score 36.0, E = 1.9e-07</t>
  </si>
  <si>
    <t xml:space="preserve">                      m++  ++             + q+  w v+r  +             </t>
  </si>
  <si>
    <t xml:space="preserve">  tr|K5X805|     1    MATDFWA-------------SSQYKRWIVDRATLK------------ 22   </t>
  </si>
  <si>
    <t xml:space="preserve">                                 + +  ++               +  p ++ +L++i+</t>
  </si>
  <si>
    <t xml:space="preserve">  tr|K5X805|    23 --------------RARTEDL------------RYVDD-P-DLLDLLNIF 44   </t>
  </si>
  <si>
    <t xml:space="preserve">                   l + I+klgk+++++++  aTa v++ Rf++++s  +             </t>
  </si>
  <si>
    <t xml:space="preserve">  tr|K5X805|    45 LANVIAKLGKRLSLRQRVIATATVFFRRFYLKNSYCE------------- 81   </t>
  </si>
  <si>
    <t xml:space="preserve">                   + p  +++a  ++AaK  e+s+ ++K++v+                    </t>
  </si>
  <si>
    <t xml:space="preserve">  tr|K5X805|    82 TDPFMVIAACCYVAAK-AEESPVHIKNVVT-------------------- 110  </t>
  </si>
  <si>
    <t xml:space="preserve">                   kfGfSccEvnlmepkqllelLdy.dlrdfvseddllvhlEpfLLerlgfq</t>
  </si>
  <si>
    <t xml:space="preserve">                          E++l+   +     dy+ ++ f s+ ++l++ E+ L   l+ +</t>
  </si>
  <si>
    <t xml:space="preserve">  tr|K5X805|   111 -------EARLLFGGE-----DYgGIKSFPSDNSKLAEMEFYLVDDLDCD 148  </t>
  </si>
  <si>
    <t xml:space="preserve">                   learhpyrtLrdlkrqker..........................erasg</t>
  </si>
  <si>
    <t xml:space="preserve">                   l++ hpyrtL  l ++ke++++  + + ++ + + +++++  +++e ++ </t>
  </si>
  <si>
    <t xml:space="preserve">  tr|K5X805|   149 LIVYHPYRTLLTL-CGKENsssvveaeagelgagiqdgprywgtgEGKLE 197  </t>
  </si>
  <si>
    <t xml:space="preserve">                   L+++    +  aw +++D ++++l                       L  </t>
  </si>
  <si>
    <t xml:space="preserve">  tr|K5X805|   198 LQET---ALQTAWLIINDTYRSDLC----------------------LLH 222  </t>
  </si>
  <si>
    <t xml:space="preserve">                   p+ +i+ + +y t+ v +a++ +s+      ++++ s ++S +      +</t>
  </si>
  <si>
    <t xml:space="preserve">  tr|K5X805|   223 PPHMIAIAAIYLTL-VFHAPTCASIRNQSHGSSSNQSQPQSQSQPQPQPQ 271  </t>
  </si>
  <si>
    <t xml:space="preserve">                   eseleitdgggpassngaepyk..lqrviywekrkaqSnsvSegsSqyrs</t>
  </si>
  <si>
    <t xml:space="preserve">                   +s +  +++   +s ++ + +k+++q+vi+                    </t>
  </si>
  <si>
    <t xml:space="preserve">  tr|K5X805|   272 SSQSTPGNPRR-SSRSSSSQPKkpSQDVIGFM------------------ 302  </t>
  </si>
  <si>
    <t xml:space="preserve">                     +nv+                      +   s  qe i+++ +++ + +</t>
  </si>
  <si>
    <t xml:space="preserve">  tr|K5X805|   303 AGLNVN---------------------MEVIASIAQEIISLYTMWDRYNE 331  </t>
  </si>
  <si>
    <t xml:space="preserve">                   sgdrraRfslsaagaqaerEtvapsfkvklsiSrrm.....gsglvgRml</t>
  </si>
  <si>
    <t xml:space="preserve">                    g+                ++    f+ +   Sr+++++++g+ +++  +</t>
  </si>
  <si>
    <t xml:space="preserve">  tr|K5X805|   332 DGHD---------------GSARTAFSTH-ASSRAGtkrssGGTPRSGSV 365  </t>
  </si>
  <si>
    <t xml:space="preserve">  tr|K5X805|   366 A    366  </t>
  </si>
  <si>
    <t>tr|A0A166ZVF0|A0A166ZVF0_9PEZI: domain 1 of 1, from 226 to 590: score 35.8, E = 2.2e-07</t>
  </si>
  <si>
    <t xml:space="preserve">                      ++++p++     P++ h++++ q+  +  +r m+             </t>
  </si>
  <si>
    <t xml:space="preserve">  tr|A0A166Z   226    PAAEPAA--LKGPHPGHIQVACQYTSEQRLRRMLR------------ 258  </t>
  </si>
  <si>
    <t xml:space="preserve">  tr|A0A166Z   259 -----------------DNKS---------------DPAREDNYRLQ--- 273  </t>
  </si>
  <si>
    <t xml:space="preserve">                   ++++I++++++++v+  T+ Ta vY++ fr+   + +             </t>
  </si>
  <si>
    <t xml:space="preserve">  tr|A0A166Z   274 GVQLIDNVRTMLHVPIKTFDTACVYYHWFRLSFRDAE------------- 310  </t>
  </si>
  <si>
    <t xml:space="preserve">  tr|A0A166Z   311 YNYQDAAVAALFLACK-VEDTIKKSKEIL--------------------- 338  </t>
  </si>
  <si>
    <t xml:space="preserve">  tr|A0A166Z   339 -----CAAYNIKNPDH-T--TTQDDKMFEQPSKIIIGLERLVLETVGFDF 380  </t>
  </si>
  <si>
    <t xml:space="preserve">                   + r p++ L + +         +   +s+     a   + D + t++p  </t>
  </si>
  <si>
    <t xml:space="preserve">  tr|A0A166Z   381 RCRYPQSALLKATKK-------IMGTHSKKLFTTAMDMSVDLYKTFAP-- 421  </t>
  </si>
  <si>
    <t xml:space="preserve">                             ++     mA +L e  a++  +  ++ ++ +y    ++r </t>
  </si>
  <si>
    <t xml:space="preserve">  tr|A0A166Z   422 ----------IKQTSYAMALgLLELTARLLGEGVdkidkinYANFHTTRQ 461  </t>
  </si>
  <si>
    <t xml:space="preserve">                   ++ ++vl+++   +t  + st ++  + ++ + e+ i  +++        </t>
  </si>
  <si>
    <t xml:space="preserve">  tr|A0A166Z   462 NVVETVLDLLDL-YTQHGKSTKLGNRFDLNKFIEVKIIINNE-----VDN 505  </t>
  </si>
  <si>
    <t xml:space="preserve">  tr|A0A166Z   506 TPNLVRYAHWCNncDGGEDENLSNGVSVLKNISFFGS------------- 542  </t>
  </si>
  <si>
    <t xml:space="preserve">  tr|A0A166Z   543 -----------------------NSAKRNGRNQDGTMRFVFDPEQARQER 569  </t>
  </si>
  <si>
    <t xml:space="preserve">  tr|A0A166Z   570 KEVEAYYRDE------YEEYEVEVEVP    590  </t>
  </si>
  <si>
    <t>tr|A0A165P5I5|A0A165P5I5_9HOMO: domain 1 of 1, from 1 to 331: score 35.8, E = 2.2e-07</t>
  </si>
  <si>
    <t xml:space="preserve">                      m++  ++             + ++  w v+r  ++            </t>
  </si>
  <si>
    <t xml:space="preserve">  tr|A0A165P     1    MATDFWA-------------SSHYKRWIVDRAAVQ------------ 22   </t>
  </si>
  <si>
    <t xml:space="preserve">                                   +++ +          d+ + +  p E  +L+ i+</t>
  </si>
  <si>
    <t xml:space="preserve">  tr|A0A165P    23 ----------------RARAE----------DRQFVDD-P-EYLDLLAIF 44   </t>
  </si>
  <si>
    <t xml:space="preserve">                   + + I+klgk++ ++++  aTa v+++Rf++++s  +             </t>
  </si>
  <si>
    <t xml:space="preserve">  tr|A0A165P    45 FANCISKLGKKLGLRQRVIATATVFFHRFYLKNSYSE------------- 81   </t>
  </si>
  <si>
    <t xml:space="preserve">                   + p ++++a  ++AaK  e+s+ ++K++v+                    </t>
  </si>
  <si>
    <t xml:space="preserve">  tr|A0A165P    82 TDPFLVIAACCYVAAK-AEESPVHIKNVVT-------------------- 110  </t>
  </si>
  <si>
    <t xml:space="preserve">                          E++++  +++        + f s+ ++l++ E+ L   l+ +l</t>
  </si>
  <si>
    <t xml:space="preserve">  tr|A0A165P   111 -------EARSLFSQEMY-----GVKTFPSDNSKLAEMEFYLVDDLECDL 148  </t>
  </si>
  <si>
    <t xml:space="preserve">                   earhpyrtLrdlkrqker.........................erasgLr</t>
  </si>
  <si>
    <t xml:space="preserve">                    + hpyrtL+ l + ++ +++ + + ++ + + +++++  +++e ++ L+</t>
  </si>
  <si>
    <t xml:space="preserve">  tr|A0A165P   149 TVFHPYRTLMTLCCKEGSssdldaeagelgvgineghrywgtgEGKLELQ 198  </t>
  </si>
  <si>
    <t xml:space="preserve">                   ++    +  aw +++D ++++l                            </t>
  </si>
  <si>
    <t xml:space="preserve">  tr|A0A165P   199 EA---ALQMAWFIINDTYRSQLC--------------------------- 218  </t>
  </si>
  <si>
    <t xml:space="preserve">                   asisssSsyttpsvsraesgtsvlgsaskpdtasssstSvaesssdeves</t>
  </si>
  <si>
    <t xml:space="preserve">                                + + + + ++  + + + +++ ++  +++ ss+ + +</t>
  </si>
  <si>
    <t xml:space="preserve">  tr|A0A165P   219 -------------LLYPPHMIAIAVINLTLVLHNPTR--ASIQSSNPPPA 253  </t>
  </si>
  <si>
    <t xml:space="preserve">                      +++  +           +q   +++      + v ++ S     s+n</t>
  </si>
  <si>
    <t xml:space="preserve">  tr|A0A165P   254 SQAAPTRRS----------SRQASHHAK------KPVQDPVS--FQASLN 285  </t>
  </si>
  <si>
    <t xml:space="preserve">                   v+                      +++   +qe i+++ l++ + +    </t>
  </si>
  <si>
    <t xml:space="preserve">  tr|A0A165P   286 VN---------------------MTQVATIMQEIIALYTLWDRYKEDSNE 314  </t>
  </si>
  <si>
    <t xml:space="preserve">                                     +p  +        + s++v        </t>
  </si>
  <si>
    <t xml:space="preserve">  tr|A0A165P   315 ------------------QPKGSLI-----QNYSSPVTN--S    331  </t>
  </si>
  <si>
    <t>tr|G2QLW2|G2QLW2_MYCTT: domain 1 of 1, from 4 to 392: score 35.2, E = 3.4e-07</t>
  </si>
  <si>
    <t xml:space="preserve">                       ++ p +                    ++ ++               </t>
  </si>
  <si>
    <t xml:space="preserve">  tr|G2QLW2|     4    HAADPPT--------------------PAGQETGP-----------S 19   </t>
  </si>
  <si>
    <t xml:space="preserve">                   d+ +++pP+  +  + Ps++      ++   +     G+ +  e+  + +</t>
  </si>
  <si>
    <t xml:space="preserve">  tr|G2QLW2|    20 DSNPIGPPSGLS--AIPSRYN----SEQGLRQSMKQIGYDEAREDGYRLK 63   </t>
  </si>
  <si>
    <t xml:space="preserve">                   ++++I+++++s++++v T+ Ta+ Y+++fr r + ++             </t>
  </si>
  <si>
    <t xml:space="preserve">  tr|G2QLW2|    64 GVQLIDSVRQSLQLPVKTFDTAATYYHKFRVRFPSNE------------- 100  </t>
  </si>
  <si>
    <t xml:space="preserve">                   +++++++la+L++A+K  eD+ +k+K+++                     </t>
  </si>
  <si>
    <t xml:space="preserve">  tr|G2QLW2|   101 YNYEDVALASLFVACK-AEDTIKKSKEIL--------------------- 128  </t>
  </si>
  <si>
    <t xml:space="preserve">                        c+  nl +p++       d+++f+  ++  v+lE+ +Le +gf++</t>
  </si>
  <si>
    <t xml:space="preserve">  tr|G2QLW2|   129 -----CAAHNLRQPHDHK---TPDDKIFEAPSRFTVGLERHILETVGFDF 170  </t>
  </si>
  <si>
    <t xml:space="preserve">                   +++ p++ L +  r        g  +  +  +r+a++ + D + t++p  </t>
  </si>
  <si>
    <t xml:space="preserve">  tr|G2QLW2|   171 RVQYPQKLLIKMVRKMFPREEQGTMEEGKRFLRVAYNMSIDLYKTFAP-- 218  </t>
  </si>
  <si>
    <t xml:space="preserve">                   WVqLDVDLGEVRRACmRmA.........qLeepnasisssSsyttpsvsr</t>
  </si>
  <si>
    <t xml:space="preserve">                             ++ A   +     + +   L  ++a ++     + + + r</t>
  </si>
  <si>
    <t xml:space="preserve">  tr|G2QLW2|   219 ----------IKQATFTLVlaileltalLLDTNPANTREFRDASAWHSHR 258  </t>
  </si>
  <si>
    <t xml:space="preserve">                     + +++l+++   +t    st  ++ + +    ++ i+ ++       +</t>
  </si>
  <si>
    <t xml:space="preserve">  tr|G2QLW2|   259 PCVLETILDLLDL-YTQFPKSTKIGTQFALQKLMDVKIDINNL----IAR 303  </t>
  </si>
  <si>
    <t xml:space="preserve">                   epyklqrv..iywekrkaqSnsvSegsSqyrstsvnvkaGskkskksdek</t>
  </si>
  <si>
    <t xml:space="preserve">                   e y ++ +  +   ++  + +sv+ gs                       </t>
  </si>
  <si>
    <t xml:space="preserve">  tr|G2QLW2|   304 EKYQRYHEwcDRCAPDVLDTRSVTPGSA---------T------------ 332  </t>
  </si>
  <si>
    <t xml:space="preserve">                                ++ + ++++  +   +++ +  ++ Rf  +a+ a++e</t>
  </si>
  <si>
    <t xml:space="preserve">  tr|G2QLW2|   333 -------------SPATNPSLSGNSSKRKRAPN-EGTQRFVFDADEARKE 368  </t>
  </si>
  <si>
    <t xml:space="preserve">                   +E v  +f  +     + ++ +v++  +   </t>
  </si>
  <si>
    <t xml:space="preserve">  tr|G2QLW2|   369 KEVVSRYFNDE----YEEHEVEVEEPIR    392  </t>
  </si>
  <si>
    <t>tr|C7Z4A9|C7Z4A9_NECH7: domain 1 of 1, from 11 to 368: score 35.1, E = 3.5e-07</t>
  </si>
  <si>
    <t xml:space="preserve">                       +++  + a   P++ +++ ++q+  +l +r m+             </t>
  </si>
  <si>
    <t xml:space="preserve">  tr|C7Z4A9|    11    TATNGDAMAKIGPHPGFISSSNQYTTELKLRRMLK------------ 45   </t>
  </si>
  <si>
    <t xml:space="preserve">                                    ++                 +  +++  rL+   </t>
  </si>
  <si>
    <t xml:space="preserve">  tr|C7Z4A9|    46 -----------------DNGC---------------DPARQDNYRLQ--- 60   </t>
  </si>
  <si>
    <t xml:space="preserve">                   ++++I+++++ ++++v+T+ Ta  Y+++fr+   + +             </t>
  </si>
  <si>
    <t xml:space="preserve">  tr|C7Z4A9|    61 GVQLIDNVREYLQLPVRTFDTACTYFHKFRLNFRDAE------------- 97   </t>
  </si>
  <si>
    <t xml:space="preserve">                   +++ +++laAL++A+K +eD+ +k+K+++                     </t>
  </si>
  <si>
    <t xml:space="preserve">  tr|C7Z4A9|    98 YNYQDAALAALFVACK-VEDTIKKSKEILA-------------------- 126  </t>
  </si>
  <si>
    <t xml:space="preserve">                         + +n++ p+        d+++f s    ++ lE+++Le +gf++</t>
  </si>
  <si>
    <t xml:space="preserve">  tr|C7Z4A9|   127 ------AAYNVKNPEKPA---ASDDKIFDSPGKIIICLERLILETIGFDF 167  </t>
  </si>
  <si>
    <t xml:space="preserve">                   + r p++ L+++ r+       +L +  ++    a++   D + t+ p  </t>
  </si>
  <si>
    <t xml:space="preserve">  tr|C7Z4A9|   168 RTRYPQKLLVKVVRE-------ILGKEGKSFFETAYAMCIDMYKTFVP-- 208  </t>
  </si>
  <si>
    <t xml:space="preserve">                   WVqLDVDLGEVRR....ACmRmAqLeepnasisss..Ssy..ttpsvsra</t>
  </si>
  <si>
    <t xml:space="preserve">                             ++R++ +  m +A L +  + ++ ++ ++y+ + p   r </t>
  </si>
  <si>
    <t xml:space="preserve">  tr|C7Z4A9|   209 ----------IKRttfsMVMAVAELTALMTEQHVEkvQEYgaKKPQYHRG 248  </t>
  </si>
  <si>
    <t xml:space="preserve">                   +++++ l+++   ++    st +++ +  +   ++ i +++       a </t>
  </si>
  <si>
    <t xml:space="preserve">  tr|C7Z4A9|   249 AVMETMLDILDL-YVQHQKSTKLGPQFDQNKIIDIKIRLNND---LDKAF 294  </t>
  </si>
  <si>
    <t xml:space="preserve">                   pyk...lqrviywekrkaqSnsvSegsSqyrstsvnvkaGskkskksdek</t>
  </si>
  <si>
    <t xml:space="preserve">                    +++   ++  ++e                       +            </t>
  </si>
  <si>
    <t xml:space="preserve">  tr|C7Z4A9|   295 EPRhlfFCTRCEAE-----------------------D------------ 309  </t>
  </si>
  <si>
    <t xml:space="preserve">                      pqP+++ +a ++ ++ +   D      ++  d++ Rf  +++ a++e</t>
  </si>
  <si>
    <t xml:space="preserve">  tr|C7Z4A9|   310 ---PQPQTPASATSPATSNSWPGDASGRRTARGQDGTMRFVFDPESAKQE 356  </t>
  </si>
  <si>
    <t xml:space="preserve">                             +      +g++++++  +   </t>
  </si>
  <si>
    <t xml:space="preserve">  tr|C7Z4A9|   357 Q---------E-----TTGEYFREE--Y    368  </t>
  </si>
  <si>
    <t>tr|A0A166M3M1|A0A166M3M1_9HOMO: domain 1 of 1, from 7 to 259: score 35.0, E = 3.7e-07</t>
  </si>
  <si>
    <t xml:space="preserve">                          + p                    l+s  +i+            </t>
  </si>
  <si>
    <t xml:space="preserve">  tr|A0A166M     7    RNRMLVP--------------------LASLAQIE------------ 21   </t>
  </si>
  <si>
    <t xml:space="preserve">                                 ttPs                   G+p  +e ++++ </t>
  </si>
  <si>
    <t xml:space="preserve">  tr|A0A166M    22 --------------TTPSHAD----------------GVPPMLEEDLRAA 41   </t>
  </si>
  <si>
    <t xml:space="preserve">                   ++++I+++++ + +q+ + aTa+++++Rf++  s+++             </t>
  </si>
  <si>
    <t xml:space="preserve">  tr|A0A166M    42 GCKLIHEAALLLTQQQAAAATAQILFQRFWYAASMRD------------- 78   </t>
  </si>
  <si>
    <t xml:space="preserve">                   ctphriflaALilAaKYleDsspknKhwvsYadlLLqRTAHKL.......</t>
  </si>
  <si>
    <t xml:space="preserve">                   + + ++++++L+lA+K l +++ ++++++++ ++LL R   +++++++ +</t>
  </si>
  <si>
    <t xml:space="preserve">  tr|A0A166M    79 FSVAEVAMGSLYLASK-LAECPVRIRDLLNVFHVLLHRAGVRMggkggak 127  </t>
  </si>
  <si>
    <t xml:space="preserve">                      k   k G      +  ++  +   ++ydl+      d+lv++E+++L</t>
  </si>
  <si>
    <t xml:space="preserve">  tr|A0A166M   128 EKEKEKEKEGVVGNMDKWAPMGYFA-STFYDLK------DALVVAEMQIL 170  </t>
  </si>
  <si>
    <t xml:space="preserve">                   +rlgf+ +++ py tL+++ r+      +gL+ +++ +  +aw++l+Ds </t>
  </si>
  <si>
    <t xml:space="preserve">  tr|A0A166M   171 KRLGFNTHVVLPYNTLVNYLRV------LGLTTRPEAC-SKAWGYLNDSL 213  </t>
  </si>
  <si>
    <t xml:space="preserve">                    t+                                         ++++++</t>
  </si>
  <si>
    <t xml:space="preserve">  tr|A0A166M   214 QTPVY---------------------------------------ALYAVP 224  </t>
  </si>
  <si>
    <t xml:space="preserve">                   +  s+  +++ + +++  +                    +g         </t>
  </si>
  <si>
    <t xml:space="preserve">  tr|A0A166M   225 TIVSAAILLTARTLPVPLP--------------------EG--------- 245  </t>
  </si>
  <si>
    <t xml:space="preserve">  tr|A0A166M   246 ---------------------------------W---------------- 246  </t>
  </si>
  <si>
    <t xml:space="preserve">  tr|A0A166M     - -------------------------------------------------- -    </t>
  </si>
  <si>
    <t xml:space="preserve">                         +        + ++++++    </t>
  </si>
  <si>
    <t xml:space="preserve">  tr|A0A166M   247 ------W-----VLFDCEWADVWA    259  </t>
  </si>
  <si>
    <t>tr|C5DSQ0|C5DSQ0_ZYGRC: domain 1 of 1, from 35 to 325: score 35.0, E = 3.9e-07</t>
  </si>
  <si>
    <t xml:space="preserve">                   *-&gt;mssrptppaslvPsslhqaaltqlvkwlvsrdmiayLAihavnVI.s</t>
  </si>
  <si>
    <t xml:space="preserve">                      ms  + +             l+ l+k +v++dm+ +L   + +V ++</t>
  </si>
  <si>
    <t xml:space="preserve">  tr|C5DSQ0|    35    MSGYYKA-------------LNILMKSPVTDDMVRFLTNTTLKVLpQ 68   </t>
  </si>
  <si>
    <t xml:space="preserve">                   C              Pt+P                    + +    +Lps</t>
  </si>
  <si>
    <t xml:space="preserve">  tr|C5DSQ0|    69 C------------NyPTPPGSPN---------------KQAS----KLPS 87   </t>
  </si>
  <si>
    <t xml:space="preserve">                     l +fI+ l+  ++v   TL+ ++ Yl R++  l++ a G++       </t>
  </si>
  <si>
    <t xml:space="preserve">  tr|C5DSQ0|    88 --LMSFISRLVRHTNVYTSTLLVTACYLNRLKCILPKDASGLPS------ 129  </t>
  </si>
  <si>
    <t xml:space="preserve">                      t+hr fla Lil aK+ +Dssp nKhw++Y+d+l             </t>
  </si>
  <si>
    <t xml:space="preserve">  tr|C5DSQ0|   130 ---TIHRMFLACLILSAKFHNDSSPLNKHWAKYTDgL------------- 163  </t>
  </si>
  <si>
    <t xml:space="preserve">                         fS + vnlme+ ql  lL++dlr  v+ ddl+++l  +L e++ </t>
  </si>
  <si>
    <t xml:space="preserve">  tr|C5DSQ0|   164 ------FSVEDVNLMER-QLVQLLNWDLR--VTNDDLILDLRYLL-EPIV 203  </t>
  </si>
  <si>
    <t xml:space="preserve">                    ++e   ++r        + +  ++ L++    +   +  +++    ++ </t>
  </si>
  <si>
    <t xml:space="preserve">  tr|C5DSQ0|   204 EDIERTSAQR--------RKLHKHVQLQKL---R-QQQQKQQLQFQKPFP 241  </t>
  </si>
  <si>
    <t xml:space="preserve">                   +                                       + + a +g+ </t>
  </si>
  <si>
    <t xml:space="preserve">  tr|C5DSQ0|   242 R---------------------------------------NIACAGAGDR 252  </t>
  </si>
  <si>
    <t xml:space="preserve">                   ++ + s    ++++      s s++ +s+     + +             </t>
  </si>
  <si>
    <t xml:space="preserve">  tr|C5DSQ0|   253 IVNAKSL--EHNRNT-----SVSSDLSSATLVSENSS------------- 282  </t>
  </si>
  <si>
    <t xml:space="preserve">                   +v+ w                        k                   +</t>
  </si>
  <si>
    <t xml:space="preserve">  tr|C5DSQ0|   283 EVDIWN-----------------------K-------------------S 290  </t>
  </si>
  <si>
    <t xml:space="preserve">                   svaapvsssqehivt.DelsegksgsgdrraRfslsaagaqaerEtvaps</t>
  </si>
  <si>
    <t xml:space="preserve">                   ++++++ s+ ++++t D+l +  + +                        </t>
  </si>
  <si>
    <t xml:space="preserve">  tr|C5DSQ0|   291 DLPSRPISRLPSVSTmDSLDPYGMYL------------------------ 316  </t>
  </si>
  <si>
    <t xml:space="preserve">                      +          +  +ml    </t>
  </si>
  <si>
    <t xml:space="preserve">  tr|C5DSQ0|   317 ---W---------QYEQDMLL    325  </t>
  </si>
  <si>
    <t>tr|G8YN23|G8YN23_PICSO: domain 1 of 1, from 1 to 348: score 34.7, E = 4.6e-07</t>
  </si>
  <si>
    <t xml:space="preserve">                      ms+ ++              + q++kw + r  ++            </t>
  </si>
  <si>
    <t xml:space="preserve">  tr|G8YN23|     1    MSADYWS-------------SSQRMKWQFNRQTLL------------ 22   </t>
  </si>
  <si>
    <t xml:space="preserve">                                   +++ +               sGl  + +  + + </t>
  </si>
  <si>
    <t xml:space="preserve">  tr|G8YN23|    23 --------------DYRRKLL-------ILERKMIQSGLIKDYQYVnydw 51   </t>
  </si>
  <si>
    <t xml:space="preserve">                   + +iyl + I klg +++ +++ LaTa vYl+Rf t++s ++        </t>
  </si>
  <si>
    <t xml:space="preserve">  tr|G8YN23|    52 nMRIYLHNVIVKLGRRLNIRQVVLATAEVYLTRFLTKVSVKE-------- 93   </t>
  </si>
  <si>
    <t xml:space="preserve">                        +++++  +a  +  +K +e+++++++ ++s               </t>
  </si>
  <si>
    <t xml:space="preserve">  tr|G8YN23|    94 -----VNVYLLVAACVYASCK-IEECPQHIRLILS--------------- 122  </t>
  </si>
  <si>
    <t xml:space="preserve">  tr|G8YN23|   123 ------------EARSLWPEY-I----------PHDTAKLAEFEFYLLEE 149  </t>
  </si>
  <si>
    <t xml:space="preserve">  tr|G8YN23|   150 MNLYLILHHPYRSLLQIQTFlKENYDTYAFVLTDDEL-QNSWSLISDSYI 198  </t>
  </si>
  <si>
    <t xml:space="preserve">                   t+l                       L  p+  i+   +y t+ v +++s</t>
  </si>
  <si>
    <t xml:space="preserve">  tr|G8YN23|   199 TDLH----------------------LLYPPHIIAITVIYITI-VLKKNS 225  </t>
  </si>
  <si>
    <t xml:space="preserve">                   gtsvlgsaskpdtasssstSvaesssdeves.eleitdgggpassngaep</t>
  </si>
  <si>
    <t xml:space="preserve">                      ++ + s  +  +  ++S +++s +++++ e+e+ +  +  ssn  e </t>
  </si>
  <si>
    <t xml:space="preserve">  tr|G8YN23|   226 SSLKSNGNSIDADVNEKPQSGSIESQNDPSAmEIEDLMTLS--SSNPQEE 273  </t>
  </si>
  <si>
    <t xml:space="preserve">                   yklqrviywekrkaqSnsvSegsSqyrstsvnvkaGskkskksde.....</t>
  </si>
  <si>
    <t xml:space="preserve">                   +  q v++++                    + vk  s++   +d  + ++</t>
  </si>
  <si>
    <t xml:space="preserve">  tr|G8YN23|   274 PLAQPVPGAT-------------------QLEVK--SLSKIDQDTirink 302  </t>
  </si>
  <si>
    <t xml:space="preserve">                   .kddkpqPevsvaapvsssqehivtDelsegksgsgdrraRfslsaagaq</t>
  </si>
  <si>
    <t xml:space="preserve">                    ++ +  +   +  + +s q+++ ++ +++ + ++               </t>
  </si>
  <si>
    <t xml:space="preserve">  tr|G8YN23|   303 fMKFLNHSHINLDEVAESIQDMVNLYVVWNHYNEN--------------- 337  </t>
  </si>
  <si>
    <t xml:space="preserve">                              vk           + Rml    </t>
  </si>
  <si>
    <t xml:space="preserve">  tr|G8YN23|   338 ----------LVK---------KSLHRMLT    348  </t>
  </si>
  <si>
    <t>tr|A0A084QLR4|A0A084QLR4_9HYPO: domain 1 of 1, from 13 to 377: score 34.4, E = 5.6e-07</t>
  </si>
  <si>
    <t xml:space="preserve">                      +++  ++ a + P++ ++  ++q++ +  +r m+             </t>
  </si>
  <si>
    <t xml:space="preserve">  tr|A0A084Q    13    PANGNAT-AKVGPHPGFIFSSNQYSSETKVRRMLK------------ 46   </t>
  </si>
  <si>
    <t xml:space="preserve">  tr|A0A084Q    47 -----------------DNGC---------------DPAREDNYRLQ--- 61   </t>
  </si>
  <si>
    <t xml:space="preserve">                   ++++I++++k ++++v+T+ Ta  Y+++fr+   + +             </t>
  </si>
  <si>
    <t xml:space="preserve">  tr|A0A084Q    62 GVQLIDNVRKHLHLPVRTFDTACTYFHKFRLNFRDAE------------- 98   </t>
  </si>
  <si>
    <t xml:space="preserve">                   +++ +++la+L++A+K +eD+ +k+K+++                     </t>
  </si>
  <si>
    <t xml:space="preserve">  tr|A0A084Q    99 YNYQDAALASLFVACK-VEDTIKKSKDILA-------------------- 127  </t>
  </si>
  <si>
    <t xml:space="preserve">                         + +n++ p+        d+++f s  + +++lE+++Le +gf++</t>
  </si>
  <si>
    <t xml:space="preserve">  tr|A0A084Q   128 ------AAYNVKNPDKPA---ASDDKIFDSPGRVIIGLERLILETIGFDF 168  </t>
  </si>
  <si>
    <t xml:space="preserve">                   + r p++ L+++ r          r + +   ++a++   D + t+ p  </t>
  </si>
  <si>
    <t xml:space="preserve">  tr|A0A084Q   169 RTRYPQKLLVKVVRS------IFGRADGKDFFNVAYAMCIDMYKTFVP-- 210  </t>
  </si>
  <si>
    <t xml:space="preserve">                   WVqLDVDLGEVRRACmRmAq.LeepnasisssSsyttpsvsra.......</t>
  </si>
  <si>
    <t xml:space="preserve">                             ++R    m  ++ e  a+ + ++  + + + +a+++++++</t>
  </si>
  <si>
    <t xml:space="preserve">  tr|A0A084Q   211 ----------IKRTTFSMVMgVVELTARMRGGQHLDAIQAFAAqhsqhsr 250  </t>
  </si>
  <si>
    <t xml:space="preserve">                   .esgtsvlgsaskpdtasssstSvaesssdeveseleitdgggpassnga</t>
  </si>
  <si>
    <t xml:space="preserve">                   ++++++ l+++   ++    st  +  + ++ + ++ i ++        a</t>
  </si>
  <si>
    <t xml:space="preserve">  tr|A0A084Q   251 eAIMETMLDLLDL-YVQHHKSTKIGAMFDLNKFIDIKIRLNQD--LDRAA 297  </t>
  </si>
  <si>
    <t xml:space="preserve">                   +p +l + +  e          +++          +              </t>
  </si>
  <si>
    <t xml:space="preserve">  tr|A0A084Q   298 QPRHLFTCNRCE--------LEDPTP---------M-------------- 316  </t>
  </si>
  <si>
    <t xml:space="preserve">                   kpqPevsvaapvsssqehiv.tDelsegksgsgdrraRfslsaagaqaer</t>
  </si>
  <si>
    <t xml:space="preserve">                    p++++s+a  +s  ++ ++++ +++ + +g  d++ Rf  +++ a+ e </t>
  </si>
  <si>
    <t xml:space="preserve">  tr|A0A084Q   317 TPGSATSPATNSSWPPPAAAeASSVRRTARG-QDGTMRFVFDPDAARVEQ 365  </t>
  </si>
  <si>
    <t xml:space="preserve">                            +     + g+++ ++ l+   </t>
  </si>
  <si>
    <t xml:space="preserve">  tr|A0A084Q   366 ---------D-----AAGKYFKEE-LE    377  </t>
  </si>
  <si>
    <t>tr|A0A0C7MUZ1|A0A0C7MUZ1_9SACH: domain 1 of 1, from 1 to 299: score 34.4, E = 6e-07</t>
  </si>
  <si>
    <t xml:space="preserve">                      ms++++              +tq+ kw  +r+ ++            </t>
  </si>
  <si>
    <t xml:space="preserve">  tr|A0A0C7M     1    MSASYWE-------------STQRLKWQHTRESLS------------ 22   </t>
  </si>
  <si>
    <t xml:space="preserve">                   dddlvepPpAap..........................LPttPstkpHKs</t>
  </si>
  <si>
    <t xml:space="preserve">                            A+ ++    + +  +++ + + ++++++++P t+ t p   </t>
  </si>
  <si>
    <t xml:space="preserve">  tr|A0A0C7M    23 ---------AERhqlwllecqlfpqgltvtmentkgsgQPVTR-TIP--- 59   </t>
  </si>
  <si>
    <t xml:space="preserve">                   FTrsleqdmlepsGlplEterLpsiyletfItklgkssrvqvpTLaTalv</t>
  </si>
  <si>
    <t xml:space="preserve">                              +  +  +    ++iy   +I klg +++ ++ +LaTa +</t>
  </si>
  <si>
    <t xml:space="preserve">  tr|A0A0C7M    60 ---------ITNYDMHYDKDYNLRIYCYFLIMKLGRRLNIRQYALATAHI 100  </t>
  </si>
  <si>
    <t xml:space="preserve">                   YlkRfrtrlspvakGmrkqqQLHIDSctphriflaALilAaKYleDsspk</t>
  </si>
  <si>
    <t xml:space="preserve">                   Yl Rf +r s ++             c+ ++  ++  +lA+K +e+++++</t>
  </si>
  <si>
    <t xml:space="preserve">  tr|A0A0C7M   101 YLSRFMLRASVRE-------------CNLYLLVTTCIYLACK-VEECPQH 136  </t>
  </si>
  <si>
    <t xml:space="preserve">                   nKhwvsYadlLLqRTAHKLKHpkgyskfGfSccEvnlmepkqllelLdyd</t>
  </si>
  <si>
    <t xml:space="preserve">                   ++ +v+                           E+++++p+         </t>
  </si>
  <si>
    <t xml:space="preserve">  tr|A0A0C7M   137 IRSLVN---------------------------EARSLWPEF-V------ 152  </t>
  </si>
  <si>
    <t xml:space="preserve">                   lrdfvseddllvhlEpfLLerlgfqlearhpyrtLrdlkrqker....er</t>
  </si>
  <si>
    <t xml:space="preserve">                        ++  +++++E+ LLe+l + l+++hpyr     + ++ ++  +  </t>
  </si>
  <si>
    <t xml:space="preserve">  tr|A0A0C7M   153 ----PPDPTKVTEFEFYLLEELQSFLIVHHPYR-----SMEQIVealrLE 193  </t>
  </si>
  <si>
    <t xml:space="preserve">                     +L+ls ++++ ++w+ ++Ds+ t+                        </t>
  </si>
  <si>
    <t xml:space="preserve">  tr|A0A0C7M   194 PYALTLS-AEDLQNTWSLINDSYITDVH---------------------- 220  </t>
  </si>
  <si>
    <t xml:space="preserve">                                + +p v + + +  ++ ++ kp+ a   +        </t>
  </si>
  <si>
    <t xml:space="preserve">  tr|A0A0C7M   221 ------------LIYPPHVIAMACFFVII-CLQKPYRAKHQE-------- 249  </t>
  </si>
  <si>
    <t xml:space="preserve">                             +++                                     </t>
  </si>
  <si>
    <t xml:space="preserve">  tr|A0A0C7M   250 ----------TFNR------------------------------------ 253  </t>
  </si>
  <si>
    <t xml:space="preserve">                                         ++++v++a + +  q++i++++ ++++ </t>
  </si>
  <si>
    <t xml:space="preserve">  tr|A0A0C7M   254 ------F--------------MAESQVDLAEVMNTVQDLIALYDCWDKYN 283  </t>
  </si>
  <si>
    <t xml:space="preserve">                   ++  +                                +s ++ R      </t>
  </si>
  <si>
    <t xml:space="preserve">  tr|A0A0C7M   284 ELWIK------------------------F-----LLHSLYLRR--G    299  </t>
  </si>
  <si>
    <t>tr|G0W3J7|G0W3J7_NAUDC: domain 1 of 1, from 1 to 314: score 34.3, E = 6.1e-07</t>
  </si>
  <si>
    <t xml:space="preserve">                      ms   ++               q+ k  vs +m+ +LA  ++ +I+ </t>
  </si>
  <si>
    <t xml:space="preserve">  tr|G0W3J7|     1    MSDYEAL--------------LQFNKKSVSHEMVHFLATNTASIIQV 33   </t>
  </si>
  <si>
    <t xml:space="preserve">                                 + + +                  G+p E++ L++  </t>
  </si>
  <si>
    <t xml:space="preserve">  tr|G0W3J7|    34 --------------KKGNNIV------------TTENGIPIEIPPLSN-- 55   </t>
  </si>
  <si>
    <t xml:space="preserve">                      fI +l++ s+vq pTL++++vYl ++r+  +++  Gm          </t>
  </si>
  <si>
    <t xml:space="preserve">  tr|G0W3J7|    56 ---FIKNLVMHSNVQTPTLMATSVYLSKLRLIIPKNVYGMET-------- 94   </t>
  </si>
  <si>
    <t xml:space="preserve">                    t+hrifl+ LilAaK l+Dssp nKhw++Y+d+l               </t>
  </si>
  <si>
    <t xml:space="preserve">  tr|G0W3J7|    95 -TRHRIFLGCLILAAKTLNDSSPLNKHWTKYTDgL--------------- 128  </t>
  </si>
  <si>
    <t xml:space="preserve">                       +   Evn  e++  le   +     ++ ++l+  l pfL  ++  q</t>
  </si>
  <si>
    <t xml:space="preserve">  tr|G0W3J7|   129 ----LHIREVNTIEREL-LEYFEWNVT--ITTSELIKCLSPFL-QPIKEQ 170  </t>
  </si>
  <si>
    <t xml:space="preserve">                   ++ r+ +    +++ +          +++++         + ++ ++   </t>
  </si>
  <si>
    <t xml:space="preserve">  tr|G0W3J7|   171 IIKRQQQQ---NYMFF----------NAPTPG-------HLKEYISLTT- 199  </t>
  </si>
  <si>
    <t xml:space="preserve">                                          ++   ++ssS  + ps +  ++  +  </t>
  </si>
  <si>
    <t xml:space="preserve">  tr|G0W3J7|   200 -----------------------RADSHSRSSSNVSIPSMTSMATVSTMD 226  </t>
  </si>
  <si>
    <t xml:space="preserve">                   ++ ++++t++s+         ++    + i   ++               </t>
  </si>
  <si>
    <t xml:space="preserve">  tr|G0W3J7|   227 SIRTNRSTHNSNN--------NNNNKISTISESEE--------------- 253  </t>
  </si>
  <si>
    <t xml:space="preserve">                                              +  s  + k+ +   + +  +++</t>
  </si>
  <si>
    <t xml:space="preserve">  tr|G0W3J7|   254 ---------------------------Y--SPIPTKRASNFNANPYNSPL 274  </t>
  </si>
  <si>
    <t xml:space="preserve">                   ++  s+s++ i  +++ ++                               </t>
  </si>
  <si>
    <t xml:space="preserve">  tr|G0W3J7|   275 SDKESQSSSPIKKYDVKPKVNK---------------------------- 296  </t>
  </si>
  <si>
    <t xml:space="preserve">                     +i  +    + + +     </t>
  </si>
  <si>
    <t xml:space="preserve">  tr|G0W3J7|   297 FQPIFTKLNTPYKSQDIP    314  </t>
  </si>
  <si>
    <t>tr|C7YHD2|C7YHD2_NECH7: domain 1 of 1, from 19 to 352: score 34.0, E = 7.6e-07</t>
  </si>
  <si>
    <t xml:space="preserve">                      + ++p+p            + ++++  +  rd +             </t>
  </si>
  <si>
    <t xml:space="preserve">  tr|C7YHD2|    19    LPANPRP------------ERDSRSRSPRRRDAVP------------ 41   </t>
  </si>
  <si>
    <t xml:space="preserve">                   dddlvepPpAap............................LPttPstkpH</t>
  </si>
  <si>
    <t xml:space="preserve">                           pA+p++++++++++++++++++++ ++ +++ + t+++    </t>
  </si>
  <si>
    <t xml:space="preserve">  tr|C7YHD2|    42 --------PAVPtpprhstrtspprpqrrrsqaspaqsgaQ-TPRAGPNQ 82   </t>
  </si>
  <si>
    <t xml:space="preserve">                   KsFTrsleqdm.lepsGlplEterLpsiyletfItklgkssrvqvpTLaT</t>
  </si>
  <si>
    <t xml:space="preserve">                    sFT   +   ++ + G+    er+ ++++++fI ++g+++ +++ TL  </t>
  </si>
  <si>
    <t xml:space="preserve">  tr|C7YHD2|    83 WSFTPNEVRSTpSIIEGIAPAEERMRRAKGVNFIYQAGVMLDLPQITLWV 132  </t>
  </si>
  <si>
    <t xml:space="preserve">                   alvYlkRfrtrlspvakGmrkqqQLHIDSctphriflaALilAaKYleDs</t>
  </si>
  <si>
    <t xml:space="preserve">                   a v+++Rf++r  ++     + +       + ++i+++AL+lA K +e+ </t>
  </si>
  <si>
    <t xml:space="preserve">  tr|C7YHD2|   133 AGVFFHRFYMRCHMLP----EKG-----GIHHYNIAATALFLANK-VEEN 172  </t>
  </si>
  <si>
    <t xml:space="preserve">                   spknKhwvsYadlLLqRTAHKLKHpkgyskfGfSccEvnlmepkqllelL</t>
  </si>
  <si>
    <t xml:space="preserve">                    +k+K+++                        +  + v+ +  k ++   </t>
  </si>
  <si>
    <t xml:space="preserve">  tr|C7YHD2|   173 CRKTKDII------------------------IAVAKVAQKNTKLII--- 195  </t>
  </si>
  <si>
    <t xml:space="preserve">                   dydlrdfvseddllvhlEpfLLerlgfqlearhpyrtLrdlkrqkerera</t>
  </si>
  <si>
    <t xml:space="preserve">                   d++++  ++++d+++  E  +Le l f+l +  py +L +l   +e +  </t>
  </si>
  <si>
    <t xml:space="preserve">  tr|C7YHD2|   196 DEQSKEYWRWRDSILTYEEVMLEQLTFDLMIDNPYQHLFKLLGKLEIVHN 245  </t>
  </si>
  <si>
    <t xml:space="preserve">                   ++Lr +       aw++ +D+ +t  p                       </t>
  </si>
  <si>
    <t xml:space="preserve">  tr|C7YHD2|   246 KHLRQA-------AWAFCNDACLTAIP----------------------- 265  </t>
  </si>
  <si>
    <t xml:space="preserve">                                                + + +d+a s        + +</t>
  </si>
  <si>
    <t xml:space="preserve">  tr|C7YHD2|   266 ----------------------------LLIEARDVAISAI------FFA 281  </t>
  </si>
  <si>
    <t xml:space="preserve">                   +v ++ +i+d +g              ++ w+                  </t>
  </si>
  <si>
    <t xml:space="preserve">  tr|C7YHD2|   282 SVHTNQQIDDIDG--------------EPWWK------------------ 299  </t>
  </si>
  <si>
    <t xml:space="preserve">                        +              + + e   ++ ++ + e      l+++ + </t>
  </si>
  <si>
    <t xml:space="preserve">  tr|C7YHD2|   300 -----H--------------LKGDEDRCSKAIEVMREFYTENPLRKQNPS 330  </t>
  </si>
  <si>
    <t xml:space="preserve">                   +                      ps + +l   rr g+ l++       </t>
  </si>
  <si>
    <t xml:space="preserve">  tr|C7YHD2|   331 L----------------------PSPAFHLENTRRRGDTLLSQ--P    352  </t>
  </si>
  <si>
    <t>tr|M3K6K0|M3K6K0_CANMX: domain 1 of 1, from 1 to 341: score 34.0, E = 7.8e-07</t>
  </si>
  <si>
    <t xml:space="preserve">  tr|M3K6K0|     1    MSADYWN-------------SSQRNQWQLTRFSLL------------ 22   </t>
  </si>
  <si>
    <t xml:space="preserve">  tr|M3K6K0|    23 --------------EARRKVL-------LLERKMIQNGLIKDYPNIiydy 51   </t>
  </si>
  <si>
    <t xml:space="preserve">                   + +iyl ++++klg +++v++ +LaTa +Yl+Rf tr+s ++        </t>
  </si>
  <si>
    <t xml:space="preserve">  tr|M3K6K0|    52 nMRIYLHNLLIKLGRRLNVRQIALATAEIYLTRFLTRVSLKE-------- 93   </t>
  </si>
  <si>
    <t xml:space="preserve">  tr|M3K6K0|    94 -----INVYLLVTTCLYVACK-IEECPQHIRLIIS--------------- 122  </t>
  </si>
  <si>
    <t xml:space="preserve">  tr|M3K6K0|   123 ------------EARNIWPEY-I----------PHDVTKLAEFEFYLIEE 149  </t>
  </si>
  <si>
    <t xml:space="preserve">                   +++ l ++hpy+ L     ++ +++   g  l++++   +aw+ ++Ds+ </t>
  </si>
  <si>
    <t xml:space="preserve">  tr|M3K6K0|   150 MDSYLLLHHPYKSLIQIRDFLKNnYEVFGFKLTEEEL-QNAWSLINDSYI 198  </t>
  </si>
  <si>
    <t xml:space="preserve">                   t+                                       +p+ + + +</t>
  </si>
  <si>
    <t xml:space="preserve">  tr|M3K6K0|   199 TDIH-----------------------------------LLLPPHTISIA 213  </t>
  </si>
  <si>
    <t xml:space="preserve">                   +  ++  + k +++ +       + +d+  ++ +  ++g     n a ++</t>
  </si>
  <si>
    <t xml:space="preserve">  tr|M3K6K0|   214 AIYITIVLKKNLSHIRQT---NNDNTDNNNANNNNNNPGTNTNTNNANTP 260  </t>
  </si>
  <si>
    <t xml:space="preserve">                     +  +  +                   ++n++               + </t>
  </si>
  <si>
    <t xml:space="preserve">  tr|M3K6K0|   261 NNPNNDVST------------------KEMNID---------------DL 277  </t>
  </si>
  <si>
    <t xml:space="preserve">                      + ++   s q++   D ++   s   +++  + +s+  + ++     </t>
  </si>
  <si>
    <t xml:space="preserve">  tr|M3K6K0|   278 MNLTTKSATASQQDMKLEDKMEIDNSTPQHGAQLPPSSSTEQATGQ---- 323  </t>
  </si>
  <si>
    <t xml:space="preserve">                        ++   ++  s l   +l+   </t>
  </si>
  <si>
    <t xml:space="preserve">  tr|M3K6K0|   324 -----QPQPPHSEDSQLNNFDLD    341  </t>
  </si>
  <si>
    <t>tr|C5MAS8|C5MAS8_CANTT: domain 1 of 1, from 1 to 265: score 33.8, E = 8.7e-07</t>
  </si>
  <si>
    <t xml:space="preserve">  tr|C5MAS8|     1    MSDKEAL--------------KIFSRQPVSSDMINFLVATTNSIIQV 33   </t>
  </si>
  <si>
    <t xml:space="preserve">                                 ++  +k+         q++  +  l+  t r +s +</t>
  </si>
  <si>
    <t xml:space="preserve">  tr|C5MAS8|    34 --------------KPSKKKQ---------QQRHLHHNLS--TSRILSin 58   </t>
  </si>
  <si>
    <t xml:space="preserve">                   ..iyletfItklgkssrvqvpTLaTalvYlkRfrtrlspvakGmrkqqQL</t>
  </si>
  <si>
    <t xml:space="preserve">                   ++i l +fI +l + s+vq pTL+++lvYl ++r  l+ +a Gm      </t>
  </si>
  <si>
    <t xml:space="preserve">  tr|C5MAS8|    59 ptISLTNFIKNLITYSNVQTPTLMATLVYLNKLRNLLPANAVGMET---- 104  </t>
  </si>
  <si>
    <t xml:space="preserve">                   HIDSctphriflaALilAaKYleDsspknKhwvsYad.lLLqRTAHKLKH</t>
  </si>
  <si>
    <t xml:space="preserve">                        t+hrifl+ALi+AaK l+Dssp nKhw++Y+d+l           </t>
  </si>
  <si>
    <t xml:space="preserve">  tr|C5MAS8|   105 -----TRHRIFLSALIVAAKSLNDSSPLNKHWTKYTDgL----------- 138  </t>
  </si>
  <si>
    <t xml:space="preserve">                           + ++Evnl e++  +  L++ +   +  d+l++ l pfL++ </t>
  </si>
  <si>
    <t xml:space="preserve">  tr|C5MAS8|   139 --------LNLEEVNLAEREL-INILNWNIT--IKQDELIITLQPFLIGI 177  </t>
  </si>
  <si>
    <t xml:space="preserve">                    +  l+ ++ ++    l+r                         +  r++</t>
  </si>
  <si>
    <t xml:space="preserve">  tr|C5MAS8|   178 KSKLLQQQEFES----LQRI------------------------NYYRLS 199  </t>
  </si>
  <si>
    <t xml:space="preserve">                   +++                                s s   +++s  ++g</t>
  </si>
  <si>
    <t xml:space="preserve">  tr|C5MAS8|   200 QKS--------------------------------SNSNYSIGSSTYSIG 217  </t>
  </si>
  <si>
    <t xml:space="preserve">                    s++++ s++++  s+s         + +++  +++++            </t>
  </si>
  <si>
    <t xml:space="preserve">  tr|C5MAS8|   218 SSSTSLNSNLSLSHSNS---------NDSLNTDECNNHN----------- 247  </t>
  </si>
  <si>
    <t xml:space="preserve">  tr|C5MAS8|   248 -------------------------------N------------------ 248  </t>
  </si>
  <si>
    <t xml:space="preserve">                                            +++ +r+                  </t>
  </si>
  <si>
    <t xml:space="preserve">  tr|C5MAS8|   249 -------------------------HNTLKRI------------------ 255  </t>
  </si>
  <si>
    <t xml:space="preserve">                                    + ++    </t>
  </si>
  <si>
    <t xml:space="preserve">  tr|C5MAS8|   256 ----P--------LANKSNIML    265  </t>
  </si>
  <si>
    <t>tr|Q754H9|Q754H9_ASHGO: domain 1 of 1, from 4 to 297: score 33.5, E = 1.1e-06</t>
  </si>
  <si>
    <t xml:space="preserve">                       +++++                   k +vs +m+ +LA  ++ +I  </t>
  </si>
  <si>
    <t xml:space="preserve">  tr|Q754H9|     4    YEALLRF-----------------NKMPVSVEMVHFLASTTASII-- 31   </t>
  </si>
  <si>
    <t xml:space="preserve">                                  ++s                        +e  +s  </t>
  </si>
  <si>
    <t xml:space="preserve">  tr|Q754H9|    32 --------------QVRSEGN---------------------SEHILS-- 44   </t>
  </si>
  <si>
    <t xml:space="preserve">                   l++fI  l+k+s+vq pTL+++ vYl R+r+  + +  G           </t>
  </si>
  <si>
    <t xml:space="preserve">  tr|Q754H9|    45 LVDFIKGLVKRSNVQTPTLMSTVVYLARLRSIIPANVYGIET-------- 86   </t>
  </si>
  <si>
    <t xml:space="preserve">                     +hr fl+ LilAaK+l+Dssp nKhw +Y+d+l               </t>
  </si>
  <si>
    <t xml:space="preserve">  tr|Q754H9|    87 -SRHRMFLGCLILAAKNLNDSSPMNKHWCRYTDgL--------------- 120  </t>
  </si>
  <si>
    <t xml:space="preserve">                       +S+ Evn  e++  le  ++ lr  ++  dl+  l  fL  +++  </t>
  </si>
  <si>
    <t xml:space="preserve">  tr|Q754H9|   121 ----LSLREVNTIEREL-LEYFNWNLR--ITNQDLISCLSHFL-NPIRDS 162  </t>
  </si>
  <si>
    <t xml:space="preserve">                   ++ ++ +++L       + + + +L++  dv+   ++++++ s  ++ + </t>
  </si>
  <si>
    <t xml:space="preserve">  tr|Q754H9|   163 FIRGEQRSHLLFHVPLTGQTKQFILQNG-DVY---SSSSSNMSIPSLVS- 207  </t>
  </si>
  <si>
    <t xml:space="preserve">  tr|Q754H9|   208 -------------------------------------------------S 208  </t>
  </si>
  <si>
    <t xml:space="preserve">                   +  s  +t++s+   +a+s ++   ++  ++  ++          +l+++</t>
  </si>
  <si>
    <t xml:space="preserve">  tr|Q754H9|   209 RTISTISTNGSRC--TARSALAAHQAVTMECIQEE----------RLPKL 246  </t>
  </si>
  <si>
    <t xml:space="preserve">                      e          + +S                           P  ++</t>
  </si>
  <si>
    <t xml:space="preserve">  tr|Q754H9|   247 HLRE---------ANITS---------T---------------QCPRKGL 263  </t>
  </si>
  <si>
    <t xml:space="preserve">                   + pv + + +   ++ ++   g+ d++                       </t>
  </si>
  <si>
    <t xml:space="preserve">  tr|Q754H9|   264 TRPVILQPKLNTFYDGAHSINGTSDGA----------------------- 290  </t>
  </si>
  <si>
    <t xml:space="preserve">                   +           vg  +    </t>
  </si>
  <si>
    <t xml:space="preserve">  tr|Q754H9|   291 N-----------VGAYRT    297  </t>
  </si>
  <si>
    <t>tr|A0A0D2XQV0|A0A0D2XQV0_FUSO4: domain 1 of 1, from 19 to 306: score 33.5, E = 1.1e-06</t>
  </si>
  <si>
    <t xml:space="preserve">  tr|A0A0D2X    19    LSNLPTPPPSSRNSSAAQSPRTTLDDGEPLMPRFRGPAIHLVNLI-- 63   </t>
  </si>
  <si>
    <t xml:space="preserve">  tr|A0A0D2X    64 -------PSSASL-ATASVPL--------VQAILSRANLPIETVALAVCI 97   </t>
  </si>
  <si>
    <t xml:space="preserve">                   letfItklgkssrvqvpTLaTalvYl....kRfrt.rlspvakGmrkqqQ</t>
  </si>
  <si>
    <t xml:space="preserve">                   l+++ + ++ ++r+ +p+L   + Y+++++kR++++ ++++     + qQ</t>
  </si>
  <si>
    <t xml:space="preserve">  tr|A0A0D2X    98 LDSLDSRFARRWRLSCPLL---SGYFsstsKRHTLpPTPIMP----QRQQ 140  </t>
  </si>
  <si>
    <t xml:space="preserve">                   LHIDS++p++i+laAL +A K++eD +  + ++                 </t>
  </si>
  <si>
    <t xml:space="preserve">  tr|A0A0D2X   141 LHIDSVNPELIILAALVIAVKFMEDPQEASQYYC---------------- 174  </t>
  </si>
  <si>
    <t xml:space="preserve">                    k ++   +S ++ n +e++   e+L+y++ ++ +e d l++      ++</t>
  </si>
  <si>
    <t xml:space="preserve">  tr|A0A0D2X   175 -KAWGRGMWSPEQLNTTERCI-MENLNYRIMPLCDE-DCLTD------AM 215  </t>
  </si>
  <si>
    <t xml:space="preserve">                   +++q +a++p+    + + +           ++  ++++  +++p++ ++</t>
  </si>
  <si>
    <t xml:space="preserve">  tr|A0A0D2X   216 VDMQYAAQQPQWDINEHMPA--------DSDDESDDSNNHNNYVPSHSRS 257  </t>
  </si>
  <si>
    <t xml:space="preserve">                                                                   +g</t>
  </si>
  <si>
    <t xml:space="preserve">  tr|A0A0D2X   258 KTL--------------------------------------------GTG 263  </t>
  </si>
  <si>
    <t xml:space="preserve">                    +vlg+++  +t+++++t +a+ s+  + s l  + ++            </t>
  </si>
  <si>
    <t xml:space="preserve">  tr|A0A0D2X   264 SAVLGLGLS-LTPVDTPTAEASHSTTPQPSRLCNDYFNH----------- 301  </t>
  </si>
  <si>
    <t xml:space="preserve">  tr|A0A0D2X   302 -------------------------------F------------------ 302  </t>
  </si>
  <si>
    <t xml:space="preserve">  tr|A0A0D2X     - -------------------------------------------------- -    </t>
  </si>
  <si>
    <t xml:space="preserve">                       +            +R  +   </t>
  </si>
  <si>
    <t xml:space="preserve">  tr|A0A0D2X   303 ----Q------------AR--E    306  </t>
  </si>
  <si>
    <t>tr|A0A0J9UXP4|A0A0J9UXP4_FUSO4: domain 1 of 1, from 31 to 318: score 33.5, E = 1.1e-06</t>
  </si>
  <si>
    <t xml:space="preserve">  tr|A0A0J9U    31    LSNLPTPPPSSRNSSAAQSPRTTLDDGEPLMPRFRGPAIHLVNLI-- 75   </t>
  </si>
  <si>
    <t xml:space="preserve">  tr|A0A0J9U    76 -------PSSASL-ATASVPL--------VQAILSRANLPIETVALAVCI 109  </t>
  </si>
  <si>
    <t xml:space="preserve">  tr|A0A0J9U   110 LDSLDSRFARRWRLSCPLL---SGYFsstsKRHTLpPTPIMP----QRQQ 152  </t>
  </si>
  <si>
    <t xml:space="preserve">  tr|A0A0J9U   153 LHIDSVNPELIILAALVIAVKFMEDPQEASQYYC---------------- 186  </t>
  </si>
  <si>
    <t xml:space="preserve">  tr|A0A0J9U   187 -KAWGRGMWSPEQLNTTERCI-MENLNYRIMPLCDE-DCLTD------AM 227  </t>
  </si>
  <si>
    <t xml:space="preserve">  tr|A0A0J9U   228 VDMQYAAQQPQWDINEHMPA--------DSDDESDDSNNHNNYVPSHSRS 269  </t>
  </si>
  <si>
    <t xml:space="preserve">  tr|A0A0J9U   270 KTL--------------------------------------------GTG 275  </t>
  </si>
  <si>
    <t xml:space="preserve">  tr|A0A0J9U   276 SAVLGLGLS-LTPVDTPTAEASHSTTPQPSRLCNDYFNH----------- 313  </t>
  </si>
  <si>
    <t xml:space="preserve">  tr|A0A0J9U   314 -------------------------------F------------------ 314  </t>
  </si>
  <si>
    <t xml:space="preserve">  tr|A0A0J9U     - -------------------------------------------------- -    </t>
  </si>
  <si>
    <t xml:space="preserve">  tr|A0A0J9U   315 ----Q------------AR--E    318  </t>
  </si>
  <si>
    <t>tr|A0A063BL20|A0A063BL20_9HYPO: domain 1 of 1, from 18 to 405: score 33.4, E = 1.2e-06</t>
  </si>
  <si>
    <t xml:space="preserve">                      + + p+p a++ P++ +++ ++q++ +   r m+             </t>
  </si>
  <si>
    <t xml:space="preserve">  tr|A0A063B    18    PPAPPAP-ARVGPHPGFISSSNQYSSEIKIRRMLK------------ 51   </t>
  </si>
  <si>
    <t xml:space="preserve">                                    ++                 +  +++t+rL+   </t>
  </si>
  <si>
    <t xml:space="preserve">  tr|A0A063B    52 -----------------DNGC---------------DPAREDTHRLQ--- 66   </t>
  </si>
  <si>
    <t xml:space="preserve">  tr|A0A063B    67 GVQLIDNVREQLQLPVRTFDTACTYYHKFRLNFRDAE------------- 103  </t>
  </si>
  <si>
    <t xml:space="preserve">                   +++ +++la+L++A+K +eD+ +k+++++                     </t>
  </si>
  <si>
    <t xml:space="preserve">  tr|A0A063B   104 YNYQDAALASLFVACK-VEDTIKKSRDVLA-------------------- 132  </t>
  </si>
  <si>
    <t xml:space="preserve">                         +++ ++ p+  +     d+++f+     +++lE+++Le +gf++</t>
  </si>
  <si>
    <t xml:space="preserve">  tr|A0A063B   133 ------ASYLVKNPDKTI---APDDKIFEAPGKIIIGLERLILETIGFDF 173  </t>
  </si>
  <si>
    <t xml:space="preserve">                   + r p++ L+++ r    +  + +++s d   + a++   D + t+ p  </t>
  </si>
  <si>
    <t xml:space="preserve">  tr|A0A063B   174 RTRYPQKLLAKVVRR---VLGKSSANSRDFF-ATAYAMCVDMYKTFVP-- 217  </t>
  </si>
  <si>
    <t xml:space="preserve">                   WVqLDVDLGEVRRACmRm........AqLeepnasisssSsyttpsvsra</t>
  </si>
  <si>
    <t xml:space="preserve">                             ++R  + m     + +A L+  +    ++ +++    sr </t>
  </si>
  <si>
    <t xml:space="preserve">  tr|A0A063B   218 ----------IKRTTLSMamavaeltARLRGEHLERVREFASSRRQHSRD 257  </t>
  </si>
  <si>
    <t xml:space="preserve">                   +++++ l+++   ++   + t ++  + ++ + ++ i ++          </t>
  </si>
  <si>
    <t xml:space="preserve">  tr|A0A063B   258 AVMETMLDLLDL-YVQHPRATKLGARFDLNAFIDVKIRLNQD-------- 298  </t>
  </si>
  <si>
    <t xml:space="preserve">                      l r++ +                        +  +         + +</t>
  </si>
  <si>
    <t xml:space="preserve">  tr|A0A063B   299 ---LDRTAKPR-----------------------YLHHCHRCEVEDPHPL 322  </t>
  </si>
  <si>
    <t xml:space="preserve">                    +  +s ++p  +s +  +  + + + +g  d++ Rf  +++ a +e  t</t>
  </si>
  <si>
    <t xml:space="preserve">  tr|A0A063B   323 SSATASATDPTTQSNPWPADASIRRTARG-QDGTMRFVFDPEAAMDEQHT 371  </t>
  </si>
  <si>
    <t xml:space="preserve">                   v   f  +       + + + +++ ++++ +++++R+++   </t>
  </si>
  <si>
    <t xml:space="preserve">  tr|A0A063B   372 VSKFFRDE-----YEeyeveveepvpppdRDRDRERERE    405  </t>
  </si>
  <si>
    <t>tr|E7LS94|E7LS94_YEASV: domain 1 of 1, from 1 to 251: score 33.3, E = 1.2e-06</t>
  </si>
  <si>
    <t xml:space="preserve">  tr|E7LS94|     1    MISDYDA-------------LLQFNKKPVSQEMIQFLATSTASII-- 32   </t>
  </si>
  <si>
    <t xml:space="preserve">  tr|E7LS94|    33 --------------KIRENNN------------------PIQGCRPPD-- 48   </t>
  </si>
  <si>
    <t xml:space="preserve">  tr|E7LS94|    49 LSIFIKNVVIQSNVQTPTLMATSVYLNKLKSVIPKNVYGINT-------- 90   </t>
  </si>
  <si>
    <t xml:space="preserve">                    t+hrifl+ LilAaK l+Dssp nKhw++Y+  LL              </t>
  </si>
  <si>
    <t xml:space="preserve">  tr|E7LS94|    91 -TRHRIFLGCLILAAKTLNDSSPWNKHWTTYTEXLLRIR----------- 128  </t>
  </si>
  <si>
    <t xml:space="preserve">                          Evn  e++  le L++d r  ++  dl+  l  fL +++  ql</t>
  </si>
  <si>
    <t xml:space="preserve">  tr|E7LS94|   129 -------EVNTIEREL-LEYLNWDVR--ITTPDLIDSLSYFL-GPIKEQL 167  </t>
  </si>
  <si>
    <t xml:space="preserve">                    ++ ++                 L +++ +        ++ ++   ++  </t>
  </si>
  <si>
    <t xml:space="preserve">  tr|E7LS94|   168 FLQRRQE--------------MLLFNAPSPG-------QLKEYINHRR-- 194  </t>
  </si>
  <si>
    <t xml:space="preserve">  tr|E7LS94|     - -------------------------------------------------- -    </t>
  </si>
  <si>
    <t xml:space="preserve">                       p ++s++s+  +  s+ ++++++  ++  +                </t>
  </si>
  <si>
    <t xml:space="preserve">  tr|E7LS94|   195 ----PVSHSRTSSAISVPSLTSMATVSTTDSRSS---------------- 224  </t>
  </si>
  <si>
    <t xml:space="preserve">                    ++                                               </t>
  </si>
  <si>
    <t xml:space="preserve">  tr|E7LS94|   225 -LL-----------------------A----------------------- 227  </t>
  </si>
  <si>
    <t xml:space="preserve">                      ++s +++ +D+  ++ks                           +vk</t>
  </si>
  <si>
    <t xml:space="preserve">  tr|E7LS94|   228 -KYQPSLPLVESDNFNKKKSC--------------------------AVK 250  </t>
  </si>
  <si>
    <t xml:space="preserve">                                   +   </t>
  </si>
  <si>
    <t xml:space="preserve">  tr|E7LS94|   251 ----------------E    251  </t>
  </si>
  <si>
    <t>tr|A0A099NY04|A0A099NY04_PICKU: domain 1 of 1, from 1 to 349: score 33.3, E = 1.3e-06</t>
  </si>
  <si>
    <t xml:space="preserve">                      ms + ++                +    ++ +mi +L   ++ +I+ </t>
  </si>
  <si>
    <t xml:space="preserve">  tr|A0A099N     1    MSDLEAL--------------YIFLNRSITTEMIHFLCSTTTSIIQV 33   </t>
  </si>
  <si>
    <t xml:space="preserve">                   dddlvepPpAapLPttPstkpHKsFTrsleqdmlepsGlplE.......t</t>
  </si>
  <si>
    <t xml:space="preserve">                               + +t  + +              + G+p ++++++++ </t>
  </si>
  <si>
    <t xml:space="preserve">  tr|A0A099N    34 -----------HQ-KTQENAL-------------NNYGYPSPpqsptksK 58   </t>
  </si>
  <si>
    <t xml:space="preserve">                   ++ ps  l  fI  l + s+vqv TL+T+l+Yl R++ + +p+  Gm   </t>
  </si>
  <si>
    <t xml:space="preserve">  tr|A0A099N    59 HSIPS--LYHFIKRLIEHSHVQVTTLMTTLIYLNRLKEVIPPNSVGMET- 105  </t>
  </si>
  <si>
    <t xml:space="preserve">                           t hrifl++L +AaKY++Dssp nKhw++Y+d+l        </t>
  </si>
  <si>
    <t xml:space="preserve">  tr|A0A099N   106 --------THHRIFLGSLLIAAKYTNDSSPMNKHWTTYTDgL-------- 139  </t>
  </si>
  <si>
    <t xml:space="preserve">                   LKHpkgyskfGfSccEvnlm..epkqllelLdyd.lrdfvseddllvhlE</t>
  </si>
  <si>
    <t xml:space="preserve">                              + + Evn ++ e+ q++    +d+lr  +  +dl+  l+</t>
  </si>
  <si>
    <t xml:space="preserve">  tr|A0A099N   140 -----------LTLREVNALeiEMIQYI---GWDhLR--FQNEDLIKCLA 173  </t>
  </si>
  <si>
    <t xml:space="preserve">                   pfLLerlgfqlearhpyrtLrdlkrqker......erasgLrlssdvkvr</t>
  </si>
  <si>
    <t xml:space="preserve">                    fL e++ + l+ ++  ++   l + + ++++++++++ ++ l ++ +  </t>
  </si>
  <si>
    <t xml:space="preserve">  tr|A0A099N   174 YFL-EPIKRKLRMKQEHKITDQLNQLQYVqqqereQQQQHRELLEKQR-- 220  </t>
  </si>
  <si>
    <t xml:space="preserve">                    ++ ++     +sl                          + +s+s +S </t>
  </si>
  <si>
    <t xml:space="preserve">  tr|A0A099N   221 QQREQQREQQHHSLT------------------------QSSTSSSLPSL 246  </t>
  </si>
  <si>
    <t xml:space="preserve">                    +  s+s +++++s++++ + +   + s +S+    + +++  + ++d++</t>
  </si>
  <si>
    <t xml:space="preserve">  tr|A0A099N   247 VSSTSTSSSSTFASLMSATLPRKGSMQSLQSEIKMELESPSVSALEKDNN 296  </t>
  </si>
  <si>
    <t xml:space="preserve">                              +++  +  +                       k      </t>
  </si>
  <si>
    <t xml:space="preserve">  tr|A0A099N   297 L----------RIPLRPLRL-----------------------K------ 307  </t>
  </si>
  <si>
    <t xml:space="preserve">                             ++  ++a p   +++++ +       s +           </t>
  </si>
  <si>
    <t xml:space="preserve">  tr|A0A099N   308 ----------PQNKPSAIPNTKRMSSVNLAAIDTLNSSL----------- 336  </t>
  </si>
  <si>
    <t xml:space="preserve">                                   +     rm+ ++ + +l+   </t>
  </si>
  <si>
    <t xml:space="preserve">  tr|A0A099N   337 ----------------N-----RMSLNFSSIDLN    349  </t>
  </si>
  <si>
    <t>tr|N4UR57|N4UR57_FUSC1: domain 1 of 1, from 19 to 306: score 33.1, E = 1.4e-06</t>
  </si>
  <si>
    <t xml:space="preserve">  tr|N4UR57|    19    LSNLPTPPPSSRNSSAAQSPRTTLDDGEPLVPRFRGPAIHLVNLI-- 63   </t>
  </si>
  <si>
    <t xml:space="preserve">  tr|N4UR57|    64 -------PSSASL-ATASVPL--------VQAILSRANLPIETVALAVCI 97   </t>
  </si>
  <si>
    <t xml:space="preserve">  tr|N4UR57|    98 LDSLDSRFARRWRLSCPLL---SGYFsstsKRHTLpPTPIMP----QRQQ 140  </t>
  </si>
  <si>
    <t xml:space="preserve">  tr|N4UR57|   141 LHIDSVNPELIILAALVIAVKFMEDPQEASQYYC---------------- 174  </t>
  </si>
  <si>
    <t xml:space="preserve">  tr|N4UR57|   175 -KAWGRGMWSPEQLNTTERCI-MENLNYRIMPLCDE-DCLTD------AM 215  </t>
  </si>
  <si>
    <t xml:space="preserve">  tr|N4UR57|   216 VDMQYAAQQPQWDINEHMPA--------DSDDESDDSNNHNNYVPSHSRS 257  </t>
  </si>
  <si>
    <t xml:space="preserve">  tr|N4UR57|   258 KTL--------------------------------------------GTG 263  </t>
  </si>
  <si>
    <t xml:space="preserve">  tr|N4UR57|   264 SAVLGLGLS-LTPVDTPTAEASHSTTPQPSRLCNDYFNH----------- 301  </t>
  </si>
  <si>
    <t xml:space="preserve">  tr|N4UR57|   302 -------------------------------F------------------ 302  </t>
  </si>
  <si>
    <t xml:space="preserve">  tr|N4UR57|     - -------------------------------------------------- -    </t>
  </si>
  <si>
    <t xml:space="preserve">  tr|N4UR57|   303 ----Q------------AR--E    306  </t>
  </si>
  <si>
    <t>sp|Q5A4H9|SSN8_CANAL: domain 1 of 1, from 1 to 299: score 32.7, E = 1.8e-06</t>
  </si>
  <si>
    <t xml:space="preserve">  sp|Q5A4H9|     1    MSADYWN-------------SSQRNQWQLTRFSLL------------ 22   </t>
  </si>
  <si>
    <t xml:space="preserve">  sp|Q5A4H9|    23 --------------EARRRVL-------LLERKMIQNGLIKDYPNIiydy 51   </t>
  </si>
  <si>
    <t xml:space="preserve">                   + +iyl ++++klg +++ ++ +LaTa +Yl+Rf tr+s ++        </t>
  </si>
  <si>
    <t xml:space="preserve">  sp|Q5A4H9|    52 nMRIYLHNLLIKLGRRLNIRQIALATAEIYLTRFLTRVSLKE-------- 93   </t>
  </si>
  <si>
    <t xml:space="preserve">                         ++++ +++  ++A+K +e+++++++ ++s               </t>
  </si>
  <si>
    <t xml:space="preserve">  sp|Q5A4H9|    94 -----INVYLLITTCIYVACK-IEECPQHIRLILS--------------- 122  </t>
  </si>
  <si>
    <t xml:space="preserve">  sp|Q5A4H9|   123 ------------EARNIWPEY-I----------PHDVTKLAEFEFYLIEE 149  </t>
  </si>
  <si>
    <t xml:space="preserve">                   +++ l ++hpy+ L+    ++ +++   g  l+ ++   +aw+ ++Ds+ </t>
  </si>
  <si>
    <t xml:space="preserve">  sp|Q5A4H9|   150 MDSYLLLHHPYKSLMQINEFLSNnYNVFGFKLTVEEL-QNAWSLINDSYI 198  </t>
  </si>
  <si>
    <t xml:space="preserve">                   t+l                                      +p+ + a +</t>
  </si>
  <si>
    <t xml:space="preserve">  sp|Q5A4H9|   199 TDLH-----------------------------------LLLPPHTIAVA 213  </t>
  </si>
  <si>
    <t xml:space="preserve">                   +  ++  + k ++ ++ +        ++ + +++i + +           </t>
  </si>
  <si>
    <t xml:space="preserve">  sp|Q5A4H9|   214 AIYITVVLKKNLSRVRQG--------NNNDNNININTMHI---------- 245  </t>
  </si>
  <si>
    <t xml:space="preserve">                                     S+gsS      +n++       +     +   </t>
  </si>
  <si>
    <t xml:space="preserve">  sp|Q5A4H9|   246 ------------------STGSS---TNPININ-------NNNNTNTSNN 267  </t>
  </si>
  <si>
    <t xml:space="preserve">                    +++++      qe+ v+        g                       </t>
  </si>
  <si>
    <t xml:space="preserve">  sp|Q5A4H9|   268 NGTTSTTTTTTAQETQVL--------G----------------------- 286  </t>
  </si>
  <si>
    <t xml:space="preserve">                        +     ++  ++  ++l+   </t>
  </si>
  <si>
    <t xml:space="preserve">  sp|Q5A4H9|   287 -----Q-----DDNTEMNIDDLM    299  </t>
  </si>
  <si>
    <t>tr|T0KQJ5|T0KQJ5_COLGC: domain 1 of 1, from 374 to 738: score 32.7, E = 2e-06</t>
  </si>
  <si>
    <t xml:space="preserve">                      ++++p    +  P++ h++++ q+  +  +r m+             </t>
  </si>
  <si>
    <t xml:space="preserve">  tr|T0KQJ5|   374    PAAEPQV--PKGPHPGHIQVSCQYTSEQRLRRMLR------------ 406  </t>
  </si>
  <si>
    <t xml:space="preserve">  tr|T0KQJ5|   407 -----------------DNKS---------------DPAREDSYRLQ--- 421  </t>
  </si>
  <si>
    <t xml:space="preserve">                   ++++I++++  ++v+v T+ Ta vY++ fr+   + +             </t>
  </si>
  <si>
    <t xml:space="preserve">  tr|T0KQJ5|   422 GVQLIDNVRNVLHVPVKTFDTACVYYHWFRLSFRDAE------------- 458  </t>
  </si>
  <si>
    <t xml:space="preserve">  tr|T0KQJ5|   459 YNYQDAAMASLFLACK-VEDTIKKSKEIL--------------------- 486  </t>
  </si>
  <si>
    <t xml:space="preserve">                        c+ +n + p+  +     d++ f+  +  +++lE+++Le +gf++</t>
  </si>
  <si>
    <t xml:space="preserve">  tr|T0KQJ5|   487 -----CAAYNIKNPDHPT---TQDDKMFEQPSKIVIGLERLILETVGFDF 528  </t>
  </si>
  <si>
    <t xml:space="preserve">                   + r p++ L +++ q       +   + ++  + a   + D + t++p  </t>
  </si>
  <si>
    <t xml:space="preserve">  tr|T0KQJ5|   529 RCRYPQASLQKVTKQ-------IMGADAKEVFAIAMEMSIDLYKTFAP-- 569  </t>
  </si>
  <si>
    <t xml:space="preserve">                   WVqLDVDLGEVRRACmRmA.qLeepnasi.......sssSsyttpsvsra</t>
  </si>
  <si>
    <t xml:space="preserve">                             ++     mA  L e  a++ +++ ++      ++  ++r </t>
  </si>
  <si>
    <t xml:space="preserve">  tr|T0KQJ5|   570 ----------IKQPSFAMAlALLELTARLlgtgvdkIEKVDLSVYHTTRQ 609  </t>
  </si>
  <si>
    <t xml:space="preserve">                   ++ ++ l+++   +t    st ++  + ++ + e+ i  + +        </t>
  </si>
  <si>
    <t xml:space="preserve">  tr|T0KQJ5|   610 NIVETMLDLLDL-YTQHLKSTKLGNRFDLNKFIEVKIVINSE-----VDN 653  </t>
  </si>
  <si>
    <t xml:space="preserve">                   + kl r ++w  + +  +    S+g S  +  s                 </t>
  </si>
  <si>
    <t xml:space="preserve">  tr|T0KQJ5|   654 DDKLVRYAHWCNncDGGEDENLSNGVSVLKNISFFGS------------- 690  </t>
  </si>
  <si>
    <t xml:space="preserve">  tr|T0KQJ5|   691 -----------------------NSAKRNGRNQDGTMRFVFDPEQARCER 717  </t>
  </si>
  <si>
    <t xml:space="preserve">                     v p+fk +       ++++v+ ++    </t>
  </si>
  <si>
    <t xml:space="preserve">  tr|T0KQJ5|   718 REVEPYFKDE------YEDYEVEVEVP    738  </t>
  </si>
  <si>
    <t>tr|G9MXS5|G9MXS5_HYPVG: domain 1 of 1, from 11 to 380: score 32.6, E = 2e-06</t>
  </si>
  <si>
    <t xml:space="preserve">                      ++s+  + ++  P++ +++ ++q+  +l  r m+             </t>
  </si>
  <si>
    <t xml:space="preserve">  tr|G9MXS5|    11    AASNGDAAPRIGPHPGYISSSNQYASELKIRRMLK------------ 45   </t>
  </si>
  <si>
    <t xml:space="preserve">                                 + +                      +++  rL+   </t>
  </si>
  <si>
    <t xml:space="preserve">  tr|G9MXS5|    46 --------------ENGCDPA------------------REDNYRLQ--- 60   </t>
  </si>
  <si>
    <t xml:space="preserve">                   ++++I+ +++ ++++v+T+ Ta  Y+++fr+   + +             </t>
  </si>
  <si>
    <t xml:space="preserve">  tr|G9MXS5|    61 GVQLIDTVRQHLNLPVRTFDTACTYFHKFRLNFRDAE------------- 97   </t>
  </si>
  <si>
    <t xml:space="preserve">  tr|G9MXS5|    98 YNYQDAALASLFVACK-VEDTIKKSKDILA-------------------- 126  </t>
  </si>
  <si>
    <t xml:space="preserve">                         + +n++ p+        d+++f+s    +++lE+++Le +gf++</t>
  </si>
  <si>
    <t xml:space="preserve">  tr|G9MXS5|   127 ------AAYNVKNPEKPA---ASDDKIFESPGKIIIGLERLILETIGFDF 167  </t>
  </si>
  <si>
    <t xml:space="preserve">                   + r p++ L+++ r           +  ++  + a++ + D + t+ p  </t>
  </si>
  <si>
    <t xml:space="preserve">  tr|G9MXS5|   168 RTRYPQKLLVKVVRS------ILGPEQGKEFFNIAYAMSIDMYKTFVP-- 209  </t>
  </si>
  <si>
    <t xml:space="preserve">                   WVqLDVDLGEVRRAC..mRmAqLeepnasi.sssSsyttpsvsra.....</t>
  </si>
  <si>
    <t xml:space="preserve">                             ++R   +m mA +e   ++++++    +  ++ r + +++</t>
  </si>
  <si>
    <t xml:space="preserve">  tr|G9MXS5|   210 ----------IKRTTfsMVMALVELTARMTgHHLDKVKDFAAHRRqyhrp 249  </t>
  </si>
  <si>
    <t xml:space="preserve">                   ++ ++ l+++   ++    st v++ + ++ + ++ i ++ +        </t>
  </si>
  <si>
    <t xml:space="preserve">  tr|G9MXS5|   250 AVLETMLDILDL-YVQYHKSTKVGTQFDLNRFMDIKIALNTE-------- 290  </t>
  </si>
  <si>
    <t xml:space="preserve">                           + e               + s  +  +        s    d </t>
  </si>
  <si>
    <t xml:space="preserve">  tr|G9MXS5|   291 -------LEKE---------------FISRHMYYC--------SRCENDE 310  </t>
  </si>
  <si>
    <t xml:space="preserve">                   pqPev..svaapvsssqehivtDelsegksgsgdrraRfslsaagaqaer</t>
  </si>
  <si>
    <t xml:space="preserve">                   p+P +++sv++p   s+++    +++ + +g  d++ Rf  +++ a++e </t>
  </si>
  <si>
    <t xml:space="preserve">  tr|G9MXS5|   311 PSPLTpgSVTSPTATSSSLPGDLSMRRTARG-QDGTMRFVFDPEAAREEQ 359  </t>
  </si>
  <si>
    <t xml:space="preserve">                    tva +   +       ++++v+ +     </t>
  </si>
  <si>
    <t xml:space="preserve">  tr|G9MXS5|   360 DTVAQYYNEE------YEEYEVEVEEP    380  </t>
  </si>
  <si>
    <t>tr|X0IZM5|X0IZM5_FUSOX: domain 1 of 1, from 31 to 318: score 32.5, E = 2.2e-06</t>
  </si>
  <si>
    <t xml:space="preserve">  tr|X0IZM5|    31    LSNLPTPPPSSRNSSAAQSPRTTLDDGEPLMPRFRGPAIHLVNLI-- 75   </t>
  </si>
  <si>
    <t xml:space="preserve">  tr|X0IZM5|    76 -------PSSASL-ATASVPL--------VQAILSRANLPIETVALAVCI 109  </t>
  </si>
  <si>
    <t xml:space="preserve">  tr|X0IZM5|   110 LDSLDSRFARRWRLSCPLL---SGYFsstsKRHTLpPTPIMP----QRQQ 152  </t>
  </si>
  <si>
    <t xml:space="preserve">  tr|X0IZM5|   153 LHIDSVNPELIILAALVIAVKFMEDPQEASQYYC---------------- 186  </t>
  </si>
  <si>
    <t xml:space="preserve">  tr|X0IZM5|   187 -KAWGRGMWSPEQLNTTERCI-MENLNYRIMPLCDE-DCLTD------AM 227  </t>
  </si>
  <si>
    <t xml:space="preserve">                   +++q +a++p+    + + +        ++  sd   ++  +++p++ ++</t>
  </si>
  <si>
    <t xml:space="preserve">  tr|X0IZM5|   228 VDMQYAAQQPQWDINEHMPA-------DSDGESDDS-NNHNNYVPSHSRS 269  </t>
  </si>
  <si>
    <t xml:space="preserve">  tr|X0IZM5|   270 KTL--------------------------------------------GTG 275  </t>
  </si>
  <si>
    <t xml:space="preserve">  tr|X0IZM5|   276 SAVLGLGLS-LTPVDTPTAEASHSTTPQPSRLCNDYFNH----------- 313  </t>
  </si>
  <si>
    <t xml:space="preserve">  tr|X0IZM5|   314 -------------------------------F------------------ 314  </t>
  </si>
  <si>
    <t xml:space="preserve">  tr|X0IZM5|     - -------------------------------------------------- -    </t>
  </si>
  <si>
    <t xml:space="preserve">  tr|X0IZM5|   315 ----Q------------AR--E    318  </t>
  </si>
  <si>
    <t>tr|E7Q8I4|E7Q8I4_YEASB: domain 1 of 1, from 4 to 275: score 32.5, E = 2.2e-06</t>
  </si>
  <si>
    <t xml:space="preserve">  tr|E7Q8I4|     4    YSKALHI----------------LLKSPVTDDIIKFLTDTTLRVV-- 32   </t>
  </si>
  <si>
    <t xml:space="preserve">  tr|E7Q8I4|    33 --------PSSNYPTPPGSPG------------------EKHLTRLPS-- 54   </t>
  </si>
  <si>
    <t xml:space="preserve">                   l tfIt l+  ++v  p L+Ta+ Yl +++  l++ a+G++         </t>
  </si>
  <si>
    <t xml:space="preserve">  tr|E7Q8I4|    55 LMTFITRLVRYTNVYTPXLLTAACYLNKLKRILPRDATGLPS-------- 96   </t>
  </si>
  <si>
    <t xml:space="preserve">  tr|E7Q8I4|    97 -TIHRIFLACLILSAKFHNDSSPLNKHWARYTDgL--------------- 130  </t>
  </si>
  <si>
    <t xml:space="preserve">  tr|E7Q8I4|   131 ----FTLEDINLMER-QLLQLLNWDLR--VNTEDLILDLQPLL-EPIKQD 172  </t>
  </si>
  <si>
    <t xml:space="preserve">  tr|E7Q8I4|   173 LARSSDQR-----KRI---------------N----------MMMSMNR- 191  </t>
  </si>
  <si>
    <t xml:space="preserve">                                R C      + +n+        ++ +  r  s +s l</t>
  </si>
  <si>
    <t xml:space="preserve">  tr|E7Q8I4|   192 -------------RTCAGTSXXRSNNR-------FKLYEKQRNVSIASDL 221  </t>
  </si>
  <si>
    <t xml:space="preserve">  tr|E7Q8I4|   222 SSATLVDSCNDLR------RLKDVTNIANNTVANT--------------- 250  </t>
  </si>
  <si>
    <t xml:space="preserve">  tr|E7Q8I4|   251 NYVR-----------------------T---------------------- 255  </t>
  </si>
  <si>
    <t xml:space="preserve">  tr|E7Q8I4|   256 ---------------VEKWNDN---------------------------- 262  </t>
  </si>
  <si>
    <t xml:space="preserve">  tr|E7Q8I4|   263 V-----NRQSWDLEQIMS    275  </t>
  </si>
  <si>
    <t>tr|A0A0M8N5J6|A0A0M8N5J6_9HYPO: domain 1 of 1, from 18 to 369: score 32.4, E = 2.3e-06</t>
  </si>
  <si>
    <t xml:space="preserve">                      +s+r  p      ++ +++ ++q+  +l  r m+             </t>
  </si>
  <si>
    <t xml:space="preserve">  tr|A0A0M8N    18    ASARVGP------HPGYISSSNQYTTELNIRRMLK------------ 46   </t>
  </si>
  <si>
    <t xml:space="preserve">  tr|A0A0M8N    47 --------------ENGCDPA------------------REDNYRLQ--- 61   </t>
  </si>
  <si>
    <t xml:space="preserve">                   ++ +I+ +++ + ++v+T+ Ta  Y+++fr+   + +             </t>
  </si>
  <si>
    <t xml:space="preserve">  tr|A0A0M8N    62 GVHLIDTVREHLCLPVRTFDTACTYFHKFRLNFRDAE------------- 98   </t>
  </si>
  <si>
    <t xml:space="preserve">  tr|A0A0M8N    99 YNYQDAALASLFVACK-VEDTIKKSKDILA-------------------- 127  </t>
  </si>
  <si>
    <t xml:space="preserve">  tr|A0A0M8N   128 ------AAYNVKNPEKPA---ASDDKIFESPGKIIIGLERLILETIGFDF 168  </t>
  </si>
  <si>
    <t xml:space="preserve">                   + r p++ L+++ r+         ++   +  + a++ + D + t+ p  </t>
  </si>
  <si>
    <t xml:space="preserve">  tr|A0A0M8N   169 RTRYPQKLLVKVVRG------MLGAEEGRPFFATAYAMSIDMYKTFVP-- 210  </t>
  </si>
  <si>
    <t xml:space="preserve">                             ++R   +m mA +e   +++                 +++</t>
  </si>
  <si>
    <t xml:space="preserve">  tr|A0A0M8N   211 ----------IKRTTfsMVMALVELTARMT-----------------ETE 233  </t>
  </si>
  <si>
    <t xml:space="preserve">                   +g+a+ +  a ++++ + +  +  + ++l  ++ +   s   +  ++l r</t>
  </si>
  <si>
    <t xml:space="preserve">  tr|A0A0M8N   234 TGLAAVRQFAAARRQYSRPVVLETMLDVLDLYVQHH-KSTRLGARFDLNR 282  </t>
  </si>
  <si>
    <t xml:space="preserve">                   +  ++                                       +  ++ </t>
  </si>
  <si>
    <t xml:space="preserve">  tr|A0A0M8N   283 FMDIK-----------------------I---------------ALNAEL 294  </t>
  </si>
  <si>
    <t xml:space="preserve">                   vaapvsssqeh..........ivtDelsegksgsgdrraRfslsaagaqa</t>
  </si>
  <si>
    <t xml:space="preserve">                   + +  +++ +++++++++  ++v+D      ++s d++ Rf  ++++a++</t>
  </si>
  <si>
    <t xml:space="preserve">  tr|A0A0M8N   295 ERDALPRHTHLggnggggaasAVLDAGMRRTARSHDGTMRFVFDPDKARE 344  </t>
  </si>
  <si>
    <t xml:space="preserve">                   e Etv  +f  +     +  + +v++      </t>
  </si>
  <si>
    <t xml:space="preserve">  tr|A0A0M8N   345 EQETVRQYFHEE----YDEVEVEVEEAIP    369  </t>
  </si>
  <si>
    <t>tr|Q6CL53|Q6CL53_KLULA: domain 1 of 1, from 1 to 311: score 31.8, E = 3.4e-06</t>
  </si>
  <si>
    <t xml:space="preserve">                      ms   ++               q+ k+ v  +m+ +LA  ++ VIs </t>
  </si>
  <si>
    <t xml:space="preserve">  tr|Q6CL53|     1    MSEHQAL--------------LQFNKQVVNLEMVHFLAATTASVISI 33   </t>
  </si>
  <si>
    <t xml:space="preserve">                                    +t+               + G      + +s  </t>
  </si>
  <si>
    <t xml:space="preserve">  tr|Q6CL53|    34 ----------------NDTDV--------------RHG------STVS-- 45   </t>
  </si>
  <si>
    <t xml:space="preserve">                   l++fI +l   s+vq pTL+++ vYl+++r+ l+    G           </t>
  </si>
  <si>
    <t xml:space="preserve">  tr|Q6CL53|    46 LVDFIKSLIRHSNVQTPTLMATTVYLTKLRSILPHDVCGIET-------- 87   </t>
  </si>
  <si>
    <t xml:space="preserve">                    t+hrif + LilAaK+l+Dssp nKhw++Y+d+l               </t>
  </si>
  <si>
    <t xml:space="preserve">  tr|Q6CL53|    88 -TRHRIFIGCLILAAKNLNDSSPLNKHWTNYTDgL--------------- 121  </t>
  </si>
  <si>
    <t xml:space="preserve">                       f ++ vn  e++  l l ++ l   +s  +l+  l  fL  ++  q</t>
  </si>
  <si>
    <t xml:space="preserve">  tr|Q6CL53|   122 ----FTLEDVNTIEREL-LSLFSWNLN--FSMQELVQALSHFL-VPIQYQ 163  </t>
  </si>
  <si>
    <t xml:space="preserve">                   l......earhpyrtLrdlkrqkererasgLrlssdvkvrlawpvlpDsr</t>
  </si>
  <si>
    <t xml:space="preserve">                   l+++++ +++ +++      +       + L +++ +    + ++l+ ++</t>
  </si>
  <si>
    <t xml:space="preserve">  tr|Q6CL53|   164 LstkksiQNQGANK-----NCS------HLLFNAPVSG--QTKNFLNTEA 200  </t>
  </si>
  <si>
    <t xml:space="preserve">                    +  +                         ++ si s Ss+ t+s+    </t>
  </si>
  <si>
    <t xml:space="preserve">  tr|Q6CL53|   201 HSRSS-------------------------SHMSIPSLSSSNTLSTI--D 223  </t>
  </si>
  <si>
    <t xml:space="preserve">                   s++s+++s+++    sss++S+++ ss++++   +i    +         </t>
  </si>
  <si>
    <t xml:space="preserve">  tr|Q6CL53|   224 SMASSSSSLAY---SSSSGSSSSSGSSLSQSKLKVISEEPS--------- 261  </t>
  </si>
  <si>
    <t xml:space="preserve">                           ++                      v                p</t>
  </si>
  <si>
    <t xml:space="preserve">  tr|Q6CL53|   262 --------AK----------------------VT---------------P 266  </t>
  </si>
  <si>
    <t xml:space="preserve">                   + + ++++p+           + + ks ++ ++                 </t>
  </si>
  <si>
    <t xml:space="preserve">  tr|Q6CL53|   267 RKKFGLTKPI-----------MLNSKSCTDFKAL---------------- 289  </t>
  </si>
  <si>
    <t xml:space="preserve">                   apsfkvklsiSrrm....gsglvgRmlk&lt;-*</t>
  </si>
  <si>
    <t xml:space="preserve">                    p  +v       +++ ++++ ++ +++   </t>
  </si>
  <si>
    <t xml:space="preserve">  tr|Q6CL53|   290 -PAHAVT-----NTnnisSKSGWASIFH    311  </t>
  </si>
  <si>
    <t>tr|A0A135V2M9|A0A135V2M9_9PEZI: domain 1 of 1, from 344 to 710: score 31.5, E = 4.3e-06</t>
  </si>
  <si>
    <t xml:space="preserve">                      ++  p p a   P++ h +++ q+  +  +r m+             </t>
  </si>
  <si>
    <t xml:space="preserve">  tr|A0A135V   344    AAPAPEPAAAKGPHPGHMQVSCQFTSEQRLRRMLR------------ 378  </t>
  </si>
  <si>
    <t xml:space="preserve">  tr|A0A135V   379 -----------------DNKS---------------DPAREDNYRLQ--- 393  </t>
  </si>
  <si>
    <t xml:space="preserve">                   ++++I+++++++rv+  T+ Ta vY++ fr+   + +             </t>
  </si>
  <si>
    <t xml:space="preserve">  tr|A0A135V   394 GVQLIDNVRTMLRVPIKTFDTACVYFHWFRLSFRDAE------------- 430  </t>
  </si>
  <si>
    <t xml:space="preserve">                   +++ ++++a L+lA+K +eD+ +k+K+++                     </t>
  </si>
  <si>
    <t xml:space="preserve">  tr|A0A135V   431 YNYSDAAMACLFLACK-VEDTIKKSKEIL--------------------- 458  </t>
  </si>
  <si>
    <t xml:space="preserve">                        c+ +n + p+  +     d+++f+  +  +++lE++ Le +gf++</t>
  </si>
  <si>
    <t xml:space="preserve">  tr|A0A135V   459 -----CAAYNIKNPEHPT---TQDDKIFEQPSKIIIGLERLVLETVGFDF 500  </t>
  </si>
  <si>
    <t xml:space="preserve">                   + r p++ L + +         +L + s+   + a   + D + t++p  </t>
  </si>
  <si>
    <t xml:space="preserve">  tr|A0A135V   501 RCRYPQSALLKATKK-------ILGPQSKNVFATAMEMSVDLYKTFAP-- 541  </t>
  </si>
  <si>
    <t xml:space="preserve">                   WVqLDVDLGEVRRACmRmAq.Leepnasi.......sssSsyttpsvsra</t>
  </si>
  <si>
    <t xml:space="preserve">                             V+     +A +L e  a++ +++ ++     y    ++r </t>
  </si>
  <si>
    <t xml:space="preserve">  tr|A0A135V   542 ----------VKQTTYALALgLLELSARLlgqgvdkVEKMNYADFHTTRQ 581  </t>
  </si>
  <si>
    <t xml:space="preserve">                   ++ ++vl+++   +t  + st ++  + ++ + e+ i  + +        </t>
  </si>
  <si>
    <t xml:space="preserve">  tr|A0A135V   582 NVVETVLDLLDL-YTQHGKSTKLGVQFDLNKFIEVKIVINSE-----VDN 625  </t>
  </si>
  <si>
    <t xml:space="preserve">  tr|A0A135V   626 TPGLVRYAHWCTncDGGEDENLSNGVSVLKNISFFGS------------- 662  </t>
  </si>
  <si>
    <t xml:space="preserve">                                          + ++  +++ d++ Rf+ ++++a++er</t>
  </si>
  <si>
    <t xml:space="preserve">  tr|A0A135V   663 -----------------------NSAKRNGRNQDGTMRFMFDPDRARQER 689  </t>
  </si>
  <si>
    <t xml:space="preserve">                     v  + k +       ++++v+ ++    </t>
  </si>
  <si>
    <t xml:space="preserve">  tr|A0A135V   690 KEVESYYKDE------YEEYEVEVEVP    710  </t>
  </si>
  <si>
    <t>tr|A0A0C7N3E9|A0A0C7N3E9_9SACH: domain 1 of 1, from 1 to 260: score 31.4, E = 4.6e-06</t>
  </si>
  <si>
    <t xml:space="preserve">                      m  + ++                l k +v++dmi +L   + +VI C</t>
  </si>
  <si>
    <t xml:space="preserve">  tr|A0A0C7N     1    MNDSKAL--------------RVLFKSPVTDDMIRFLTNTTLRVIPC 33   </t>
  </si>
  <si>
    <t xml:space="preserve">                             a   +t  ++p          +  +  G +    +Lps  </t>
  </si>
  <si>
    <t xml:space="preserve">  tr|A0A0C7N    34 ----------AK--ETKNAYP-------SPPASPSENGKR----SLPS-- 58   </t>
  </si>
  <si>
    <t xml:space="preserve">                   l tfIt l+  ++v   TL+Ta  Yl+++   l++ a G++         </t>
  </si>
  <si>
    <t xml:space="preserve">  tr|A0A0C7N    59 LMTFITRLVRYTNVYTSTLLTATCYLHKLQKILPKDAHGLPS-------- 100  </t>
  </si>
  <si>
    <t xml:space="preserve">                    t hrifla Lil aKY +Dssp nKhw+ Y+d++               </t>
  </si>
  <si>
    <t xml:space="preserve">  tr|A0A0C7N   101 -TSHRIFLACLILSAKYHNDSSPQNKHWAEYTDgV--------------- 134  </t>
  </si>
  <si>
    <t xml:space="preserve">                       f ++ vnlme+ qll lL++dlr  v+e  l   lE +L ++++ +</t>
  </si>
  <si>
    <t xml:space="preserve">  tr|A0A0C7N   135 ----FCLEDVNLMER-QLLQLLNWDLR--VEEQMLCDSLESLL-APIRYD 176  </t>
  </si>
  <si>
    <t xml:space="preserve">                   le   + + +r+   q+ +     ++ ss++ + ++ + +    ++ lp </t>
  </si>
  <si>
    <t xml:space="preserve">  tr|A0A0C7N   177 LERSRKAM-ARNQYHQRNM-----SASSSTSTLIGTPSLQSLKSLPALP- 219  </t>
  </si>
  <si>
    <t xml:space="preserve">                                                                 +s+ </t>
  </si>
  <si>
    <t xml:space="preserve">  tr|A0A0C7N   220 --------------------------------------------KLPSLP 225  </t>
  </si>
  <si>
    <t xml:space="preserve">                   ++as+ ++ ss++                +t+++                </t>
  </si>
  <si>
    <t xml:space="preserve">  tr|A0A0C7N   226 RLASW-SSSSSTP----------------KTLPNK--------------- 243  </t>
  </si>
  <si>
    <t xml:space="preserve">                                                              +qP +s+</t>
  </si>
  <si>
    <t xml:space="preserve">  tr|A0A0C7N   244 ---------------------------L---------------AQPDSSI 251  </t>
  </si>
  <si>
    <t xml:space="preserve">  tr|A0A0C7N     - -------------------------------------------------- -    </t>
  </si>
  <si>
    <t xml:space="preserve">                             +++++      </t>
  </si>
  <si>
    <t xml:space="preserve">  tr|A0A0C7N   252 V---------YMRSDYST    260  </t>
  </si>
  <si>
    <t>tr|A0A0C3NYJ7|A0A0C3NYJ7_PHLGI: domain 1 of 1, from 1 to 339: score 31.3, E = 4.9e-06</t>
  </si>
  <si>
    <t xml:space="preserve">  tr|A0A0C3N     1    MATDFWA-------------SSQYKRWIVDRTALK------------ 22   </t>
  </si>
  <si>
    <t xml:space="preserve">                                 + ++ ++      + ++d       p E+ + + i+</t>
  </si>
  <si>
    <t xml:space="preserve">  tr|A0A0C3N    23 --------------RARAEDL------QYVDD-------P-ELLDFLEIF 44   </t>
  </si>
  <si>
    <t xml:space="preserve">                   ++++++ +gk++ ++++  aTa v++ Rf++++s  +             </t>
  </si>
  <si>
    <t xml:space="preserve">  tr|A0A0C3N    45 FSNLLARVGKKLGLKQRVTATATVFFRRFYLKNSYCE------------- 81   </t>
  </si>
  <si>
    <t xml:space="preserve">                   + p  +++a  ++AaK  e+s+ ++K +v+                    </t>
  </si>
  <si>
    <t xml:space="preserve">  tr|A0A0C3N    82 TDPFIVIAACCYVAAK-AEESPVHIKTVVT-------------------- 110  </t>
  </si>
  <si>
    <t xml:space="preserve">                          E++l+   + +      ++ f s+ ++l++ E+ L   l+ +l</t>
  </si>
  <si>
    <t xml:space="preserve">  tr|A0A0C3N   111 -------EARLVFGSEEF-----GIKSFPSDNSKLAEMEFYLVDDLECDL 148  </t>
  </si>
  <si>
    <t xml:space="preserve">                   earhpyrtLrdlkrqker.....................erasgLrlssd</t>
  </si>
  <si>
    <t xml:space="preserve">                    + hpyrtL+ l +  e++   ++++ ++ +++ +++++e ++ L+++  </t>
  </si>
  <si>
    <t xml:space="preserve">  tr|A0A0C3N   149 VVFHPYRTLMSLCCK-ENgavitepeagelghgahddsgEGKLELQEP-- 195  </t>
  </si>
  <si>
    <t xml:space="preserve">                   vkvrlawpvlpDsrgtslpPWWVqLDVDLGEVRRACmRmAqLeepnasis</t>
  </si>
  <si>
    <t xml:space="preserve">                     +  aw +++D +++sl                       L  p+ +i+</t>
  </si>
  <si>
    <t xml:space="preserve">  tr|A0A0C3N   196 -AIQMAWYIINDTYRSSLC----------------------LLYPPHMIA 222  </t>
  </si>
  <si>
    <t xml:space="preserve">                    +  y t+ + + +  +    s  + ++ + s+++++ sss++++  ++ </t>
  </si>
  <si>
    <t xml:space="preserve">  tr|A0A0C3N   223 IAALYLTLVLHAPTREAIRAQSSNDTSSQPQSRPPSSASSSSNPRRSSRS 272  </t>
  </si>
  <si>
    <t xml:space="preserve">                   t  +        + +  q+ ++                      +nv+  </t>
  </si>
  <si>
    <t xml:space="preserve">  tr|A0A0C3N   273 TPSNP-------KKPT-QDIVGFI------------------AGLNVN-- 294  </t>
  </si>
  <si>
    <t xml:space="preserve">                                      ++ + s  qe i+++ l++ +   g+  +  </t>
  </si>
  <si>
    <t xml:space="preserve">  tr|A0A0C3N   295 -------------------IEVVASIAQEIISLYTLWDRYKDDGHDSI-- 323  </t>
  </si>
  <si>
    <t xml:space="preserve">                   slsaagaqaerEtvapsfkvklsiSrrm...gsglvgRmlk&lt;-*</t>
  </si>
  <si>
    <t xml:space="preserve">                                             r++ + + ++g  +    </t>
  </si>
  <si>
    <t xml:space="preserve">  tr|A0A0C3N   324 --------------------A-----RTsfpRDTFRGTKRA    339  </t>
  </si>
  <si>
    <t>tr|M7NLV6|M7NLV6_PNEMU: domain 1 of 1, from 1 to 266: score 31.2, E = 5.5e-06</t>
  </si>
  <si>
    <t xml:space="preserve">  tr|M7NLV6|     1    MGYSSYK-----------------GKWYFDKEDFK------------ 18   </t>
  </si>
  <si>
    <t xml:space="preserve">  tr|M7NLV6|    19 --------------YTPSVND----------------GWSLEKEQIDRGK 38   </t>
  </si>
  <si>
    <t xml:space="preserve">  tr|M7NLV6|    39 GVNFIIQVGARLKLPQLTLSTAAVFLHRFYMRFS-LA----K-------- 75   </t>
  </si>
  <si>
    <t xml:space="preserve">  tr|M7NLV6|    76 YHYYEIAATCILLATK-VEESCRKLRNII--------------------- 103  </t>
  </si>
  <si>
    <t xml:space="preserve">                      + c+ v  + p+  +   d++++  ++++d ++  E +LLe+l+f+l</t>
  </si>
  <si>
    <t xml:space="preserve">  tr|M7NLV6|   104 ---IACAKVGQKNPDLVI---DEQSKEYWRWRDVIIYNEEILLEALCFDL 147  </t>
  </si>
  <si>
    <t xml:space="preserve">  tr|M7NLV6|   148 TIDHPYKDLLKYIKH------FGSKQDTAKS---AWAFINDSIRTAIP-- 186  </t>
  </si>
  <si>
    <t xml:space="preserve">                                                   +++ + +++a  +++++ </t>
  </si>
  <si>
    <t xml:space="preserve">  tr|M7NLV6|   187 ------------------------------IIYKPHIIAAAAFYFGTKHT 206  </t>
  </si>
  <si>
    <t xml:space="preserve">                   s    + +++s                                       </t>
  </si>
  <si>
    <t xml:space="preserve">  tr|M7NLV6|   207 STVINSIGNRSW-------------------------------------- 218  </t>
  </si>
  <si>
    <t xml:space="preserve">                    we                      v                    v++ </t>
  </si>
  <si>
    <t xml:space="preserve">  tr|M7NLV6|   219 -WE----------------------VI------------------DVDIN 227  </t>
  </si>
  <si>
    <t xml:space="preserve">                     ++    +  ++e  ++++                             +</t>
  </si>
  <si>
    <t xml:space="preserve">  tr|M7NLV6|   228 EIKEVCKIMTNLYESIPMRGL----------------------------Y 249  </t>
  </si>
  <si>
    <t xml:space="preserve">                   +    ++ + ++  ++    </t>
  </si>
  <si>
    <t xml:space="preserve">  tr|M7NLV6|   250 PALQSDTTKVPLQNDFP    266  </t>
  </si>
  <si>
    <t>tr|A0A0W7VPY6|A0A0W7VPY6_9HYPO: domain 1 of 1, from 10 to 380: score 31.1, E = 5.7e-06</t>
  </si>
  <si>
    <t xml:space="preserve">                   *-&gt;mssrptppaslv.PsslhqaaltqlvkwlvsrdmiayLAihavnVIs</t>
  </si>
  <si>
    <t xml:space="preserve">                      ++++  +pas ++P++ +++ ++q++ +l  r m+            </t>
  </si>
  <si>
    <t xml:space="preserve">  tr|A0A0W7V    10    PAASNGDPASRIgPHPGYISSSNQYSSELKIRRMLK----------- 45   </t>
  </si>
  <si>
    <t xml:space="preserve">                                     ++                 +  +++  rL+  </t>
  </si>
  <si>
    <t xml:space="preserve">  tr|A0A0W7V    46 ------------------DNGC---------------DPAREDNYRLQ-- 60   </t>
  </si>
  <si>
    <t xml:space="preserve">                    ++++I+ +++ ++++v+T+ Ta  Y+++fr+   + +            </t>
  </si>
  <si>
    <t xml:space="preserve">  tr|A0A0W7V    61 -GVQLIDTVRQHLNLPVRTFDTACTYFHKFRLNFRDAE------------ 97   </t>
  </si>
  <si>
    <t xml:space="preserve">                    +++ +++la+L++A+K +eD+ +k+K+++                    </t>
  </si>
  <si>
    <t xml:space="preserve">  tr|A0A0W7V    98 -YNYQDAALASLFVACK-VEDTIKKSKDILA------------------- 126  </t>
  </si>
  <si>
    <t xml:space="preserve">                          + +n++ p+     +  d+++f+s    +++lE+++Le +gf+</t>
  </si>
  <si>
    <t xml:space="preserve">  tr|A0A0W7V   127 -------AAYNVKNPEK-P--VASDDKIFESPGKIIIGLERLILETIGFD 166  </t>
  </si>
  <si>
    <t xml:space="preserve">                   learhpyrtLrdlkrqkererasgLrlss.dvkvrlawpvlpDsrgtslp</t>
  </si>
  <si>
    <t xml:space="preserve">                   ++ r p++ L+++ r        +L + ++++  + a++ + D + t+ p</t>
  </si>
  <si>
    <t xml:space="preserve">  tr|A0A0W7V   167 FRTRYPQKLLVKVIRS-------ILGPEEgKSFFNIAYAMSIDMYKTFVP 209  </t>
  </si>
  <si>
    <t xml:space="preserve">                   PWWVqLDVDLGEVRRAC..mRmAqLeepnasisssSsyttpsv......s</t>
  </si>
  <si>
    <t xml:space="preserve">                               ++R   +m mA +e   +++     + ++ v ++++ s</t>
  </si>
  <si>
    <t xml:space="preserve">  tr|A0A0W7V   210 ------------IKRTTfsMVMALVELTARMTGEHLDKVEAFVaqrrqyS 247  </t>
  </si>
  <si>
    <t xml:space="preserve">                   r ++ ++ l+++   ++    st v+  + ++ + ++ i ++ +      </t>
  </si>
  <si>
    <t xml:space="preserve">  tr|A0A0W7V   248 RPAVLETMLDILDL-YVQYHKSTKVGAQFDLNRFMDIKIALNTE------ 290  </t>
  </si>
  <si>
    <t xml:space="preserve">                             + e               + s  +  +   +   + d  +</t>
  </si>
  <si>
    <t xml:space="preserve">  tr|A0A0W7V   291 ---------LEKE---------------FISRHMYYC---SRCENEDAPL 313  </t>
  </si>
  <si>
    <t xml:space="preserve">                     p++++s++a  ss +  ++   ++ + +g  d++ Rf  +++ a++e </t>
  </si>
  <si>
    <t xml:space="preserve">  tr|A0A0W7V   314 VTPGSATSPTATASSWPGDAS---MRRTARG-QDGTMRFVFDPEAAREEQ 359  </t>
  </si>
  <si>
    <t xml:space="preserve">                    tva     +       ++++v+ +     </t>
  </si>
  <si>
    <t xml:space="preserve">  tr|A0A0W7V   360 DTVAQFHNEE------YEEYEVEVEEP    380  </t>
  </si>
  <si>
    <t>tr|J6EKY4|J6EKY4_SACK1: domain 1 of 1, from 4 to 308: score 31.1, E = 5.8e-06</t>
  </si>
  <si>
    <t xml:space="preserve">                           ++            al q+   +vs++mi++LA  ++ +I+ </t>
  </si>
  <si>
    <t xml:space="preserve">  tr|J6EKY4|     4    -----YD------------ALLQFNRKPVSQEMIQFLATSTASIIQI 33   </t>
  </si>
  <si>
    <t xml:space="preserve">                                 +  s++                 G       Lp   </t>
  </si>
  <si>
    <t xml:space="preserve">  tr|J6EKY4|    34 --------------RQNSNQT---------------HGCQ-----LPE-- 47   </t>
  </si>
  <si>
    <t xml:space="preserve">                   l tfI k++  s+vq pTL+++ vYl +++   + +  G           </t>
  </si>
  <si>
    <t xml:space="preserve">  tr|J6EKY4|    48 LFTFIKKVVIQSNVQTPTLMATTVYLNKLKNIIPTNVYGIET-------- 89   </t>
  </si>
  <si>
    <t xml:space="preserve">  tr|J6EKY4|    90 -TRHRIFLGCLILAAKTLNDSSPWNKHWSTYTEgL--------------- 123  </t>
  </si>
  <si>
    <t xml:space="preserve">                       +   Evn  e++  le  ++d +  ++ +dl+  l+ fL  ++  q</t>
  </si>
  <si>
    <t xml:space="preserve">  tr|J6EKY4|   124 ----LKVREVNTIEREL-LEYFNWDVK--ITSSDLINALAHFL-VPIKEQ 165  </t>
  </si>
  <si>
    <t xml:space="preserve">                   l  + ++               + L +++ +       +++++r  s + </t>
  </si>
  <si>
    <t xml:space="preserve">  tr|J6EKY4|   166 LSRQKRQE--------------VLLFNAPSPG--RLKEYINHRRPVSHS- 198  </t>
  </si>
  <si>
    <t xml:space="preserve">                                             +s+s  S++++ s + +++ +s +</t>
  </si>
  <si>
    <t xml:space="preserve">  tr|J6EKY4|   199 --------------------------RSSSAMSIPSLTSMVTVSTTESRS 222  </t>
  </si>
  <si>
    <t xml:space="preserve">                   ++++k++ ++          +d+   e  +++ ++      +++ +  ++</t>
  </si>
  <si>
    <t xml:space="preserve">  tr|J6EKY4|   223 SALAKLLPPVPLM------VLDNFNKENHAPSKNS------GDTHHNFTT 260  </t>
  </si>
  <si>
    <t xml:space="preserve">                      +                       k            ++ +  ++s+</t>
  </si>
  <si>
    <t xml:space="preserve">  tr|J6EKY4|   261 LSQK-----------------------K-----------VHSTDHIGASS 276  </t>
  </si>
  <si>
    <t xml:space="preserve">                   aapvsssqehi....vtDelsegksgsgdrraRfslsaagaqaerEtvap</t>
  </si>
  <si>
    <t xml:space="preserve">                   + ++  +q ++++++v++ l  ++ g                        </t>
  </si>
  <si>
    <t xml:space="preserve">  tr|J6EKY4|   277 SPSPLNLQTTLhkptVHQRLNFTRKG------------------------ 302  </t>
  </si>
  <si>
    <t xml:space="preserve">                       +            + ++k   </t>
  </si>
  <si>
    <t xml:space="preserve">  tr|J6EKY4|   303 ----W------------SSFFK    308  </t>
  </si>
  <si>
    <t>tr|F8PPT6|F8PPT6_SERL3: domain 1 of 1, from 1 to 169: score 31.1, E = 5.9e-06</t>
  </si>
  <si>
    <t xml:space="preserve">  tr|F8PPT6|     -    ----------------------------------------------- -    </t>
  </si>
  <si>
    <t xml:space="preserve">  tr|F8PPT6|     - -------------------------------------------------- -    </t>
  </si>
  <si>
    <t xml:space="preserve">                   l+ fI+ l  +s+vq pTL+T+l+Yl+R+r++l+p+akGm++        </t>
  </si>
  <si>
    <t xml:space="preserve">  tr|F8PPT6|     1 LDEFIIHLIHKSNVQAPTLLTTLIYLHRLRSKLPPMAKGMPC-------- 42   </t>
  </si>
  <si>
    <t xml:space="preserve">                    t+hr+fla+Li+AaKYl+DsspknKhw+ Y++l                </t>
  </si>
  <si>
    <t xml:space="preserve">  tr|F8PPT6|    43 -TRHRVFLATLIVAAKYLNDSSPKNKHWAAYGAL---------------- 75   </t>
  </si>
  <si>
    <t xml:space="preserve">                      f ++E+nlme+ qll+lLdydlr  ++e ++ +hl+ f+  +++   </t>
  </si>
  <si>
    <t xml:space="preserve">  tr|F8PPT6|    76 ---FDLAEINLMEK-QLLFLLDYDLR--FDEAEACIHLASFM--PFHCTP 117  </t>
  </si>
  <si>
    <t xml:space="preserve">                     ++ + + ++++r+            s+    +a+++  ++  ++    </t>
  </si>
  <si>
    <t xml:space="preserve">  tr|F8PPT6|   118 TTQQQETRSAAVERV------------SKAG--KARAQAQHPPTPPYD-- 151  </t>
  </si>
  <si>
    <t xml:space="preserve">                   sa +                                              </t>
  </si>
  <si>
    <t xml:space="preserve">  tr|F8PPT6|   152 SAQQ---------------------------------------------- 155  </t>
  </si>
  <si>
    <t xml:space="preserve">  tr|F8PPT6|   156 --------------------------P----------------------- 156  </t>
  </si>
  <si>
    <t xml:space="preserve">  tr|F8PPT6|   157 -------------------------------------------------A 157  </t>
  </si>
  <si>
    <t xml:space="preserve">                        + +s+lv+ ++    </t>
  </si>
  <si>
    <t xml:space="preserve">  tr|F8PPT6|   158 -----AVSSSLVSTVRG    169  </t>
  </si>
  <si>
    <t>tr|C4R2K2|C4R2K2_KOMPG: domain 1 of 1, from 1 to 276: score 31.0, E = 6.1e-06</t>
  </si>
  <si>
    <t xml:space="preserve">                      ms++++              + q+ +w ++r ++             </t>
  </si>
  <si>
    <t xml:space="preserve">  tr|C4R2K2|     1    MSASYWS-------------SSQRLHWQFTRNELN------------ 22   </t>
  </si>
  <si>
    <t xml:space="preserve">                             + +++ +  +++L  +P  ++             ++  ++</t>
  </si>
  <si>
    <t xml:space="preserve">  tr|C4R2K2|    23 ----------EHreqiqaleknL-NVPGSDL-------------SRINIK 48   </t>
  </si>
  <si>
    <t xml:space="preserve">                    +t+   +iyl ++ +klg ++ ++++ L Ta v+++Rf +++s+++   </t>
  </si>
  <si>
    <t xml:space="preserve">  tr|C4R2K2|    49 YDTN--MRIYLHNLMHKLGRKLVLRQVILSTAEVFMTRFLLKVSIKE--- 93   </t>
  </si>
  <si>
    <t xml:space="preserve">                             +++++  ++  ++A+K +e+++++++++vs          </t>
  </si>
  <si>
    <t xml:space="preserve">  tr|C4R2K2|    94 ----------VNIYLLVATCIYVACK-MEECPQHIRNLVS---------- 122  </t>
  </si>
  <si>
    <t xml:space="preserve">                                    E++  +p+  +            +  +l+++E+</t>
  </si>
  <si>
    <t xml:space="preserve">  tr|C4R2K2|   123 -----------------EARNCWPEF-I----------PNDLTKLAEFEF 144  </t>
  </si>
  <si>
    <t xml:space="preserve">                   fLLerlgfqlearhpyrtLrdlkrqker....erasgLrlssdvkvrlaw</t>
  </si>
  <si>
    <t xml:space="preserve">                    L+e+l+  l ++hpy  L        + +++    + + +   ++  +w</t>
  </si>
  <si>
    <t xml:space="preserve">  tr|C4R2K2|   145 YLIEELDCFLLVHHPYNSLISIVKD--VlkdpRYNIAITTD---ELQTCW 189  </t>
  </si>
  <si>
    <t xml:space="preserve">                   ++++Ds+ t+                                        </t>
  </si>
  <si>
    <t xml:space="preserve">  tr|C4R2K2|   190 SIINDSYITDMH-------------------------------------- 201  </t>
  </si>
  <si>
    <t xml:space="preserve">                     + + +   ++++++                        l+  + ++  </t>
  </si>
  <si>
    <t xml:space="preserve">  tr|C4R2K2|   202 --LLFPPHIVAITSLYMT----------------------LVTFSKDS-- 225  </t>
  </si>
  <si>
    <t xml:space="preserve">                           klq+++  +                                 </t>
  </si>
  <si>
    <t xml:space="preserve">  tr|C4R2K2|   226 -------KKLQTFVKFL-----------------------A--------- 236  </t>
  </si>
  <si>
    <t xml:space="preserve">                            +v++   ++s+qe++ ++e ++ ++++  r a         </t>
  </si>
  <si>
    <t xml:space="preserve">  tr|C4R2K2|   237 -------HCKVDLDEIIESTQELLTLYEYWNSYDELSLRKA--------- 270  </t>
  </si>
  <si>
    <t xml:space="preserve">                               v+             R l    </t>
  </si>
  <si>
    <t xml:space="preserve">  tr|C4R2K2|   271 ------------VH-------------RLLL    276  </t>
  </si>
  <si>
    <t>tr|R4XLA0|R4XLA0_TAPDE: domain 1 of 1, from 6 to 276: score 30.9, E = 6.5e-06</t>
  </si>
  <si>
    <t xml:space="preserve">                      ++  p                    +wl++++++             </t>
  </si>
  <si>
    <t xml:space="preserve">  tr|R4XLA0|     6    AADPPKN------------------QWLFTQEEVR------------ 22   </t>
  </si>
  <si>
    <t xml:space="preserve">                                 + Ps  +                 +  + er  + +</t>
  </si>
  <si>
    <t xml:space="preserve">  tr|R4XLA0|    23 --------------RSPSSLL----------------DYTWDRERVERMK 42   </t>
  </si>
  <si>
    <t xml:space="preserve">                   +++fI k+g+++r+++ T  Ta v+l+Rf++r s ++             </t>
  </si>
  <si>
    <t xml:space="preserve">  tr|R4XLA0|    43 GCDFILKVGMKLRLPQTTISTACVFLHRFYMRFSLKD------------- 79   </t>
  </si>
  <si>
    <t xml:space="preserve">                   ++++++++++ +lA K  e++ +k +++v                     </t>
  </si>
  <si>
    <t xml:space="preserve">  tr|R4XLA0|    80 FHYYDVAATTIFLATK-CEETGRKLSDIV--------------------- 107  </t>
  </si>
  <si>
    <t xml:space="preserve">                        c+  + +    ++   d++++d ++++d ++  E +LLe+l+f+l</t>
  </si>
  <si>
    <t xml:space="preserve">  tr|R4XLA0|   108 ---VACAKTAQKNDAAII---DEQSKDYWRWRDVILYNEELLLEALCFDL 151  </t>
  </si>
  <si>
    <t xml:space="preserve">                   ++ hpy++L ++ rq          +   +    aw+  +D ++t     </t>
  </si>
  <si>
    <t xml:space="preserve">  tr|R4XLA0|   152 IIDHPYSQLKEYWRQ---------FNGGREVAKTAWACANDTYRTTIH-- 190  </t>
  </si>
  <si>
    <t xml:space="preserve">  tr|R4XLA0|   191 ------------------------------------------LCYDSNTI 198  </t>
  </si>
  <si>
    <t xml:space="preserve">                   ++++++ as  s       +d+v+  +   + +              +vi</t>
  </si>
  <si>
    <t xml:space="preserve">  tr|R4XLA0|   199 ALACLYYASIFS----GQVLDDVDNKPWYQTTNI----------NMDTVI 234  </t>
  </si>
  <si>
    <t xml:space="preserve">  tr|R4XLA0|   235 EII-----------------------T----------------------- 238  </t>
  </si>
  <si>
    <t xml:space="preserve">                     +    ++ +++ + +g++ +                            </t>
  </si>
  <si>
    <t xml:space="preserve">  tr|R4XLA0|   239 --IMVELYENSQQVVKDGYDPK---------------------------A 259  </t>
  </si>
  <si>
    <t xml:space="preserve">                   l +      +l+ + l    </t>
  </si>
  <si>
    <t xml:space="preserve">  tr|R4XLA0|   260 LAVAGTEALRLLQEQLA    276  </t>
  </si>
  <si>
    <t>tr|F9G3E6|F9G3E6_FUSOF: domain 1 of 1, from 31 to 318: score 30.9, E = 6.6e-06</t>
  </si>
  <si>
    <t xml:space="preserve">  tr|F9G3E6|    31    LSNLPTPPPSSRNSSAAQSPRTTLDDGEPLMPRFRGPAIHLVNLI-- 75   </t>
  </si>
  <si>
    <t xml:space="preserve">  tr|F9G3E6|    76 -------PSSASL-ATASVPL--------VQAILSRANLPIETVALAVCI 109  </t>
  </si>
  <si>
    <t xml:space="preserve">  tr|F9G3E6|   110 LDSLDSRFARRWRLSCPLL---SGYFsstsKRHTLpPTPIMP----QRQQ 152  </t>
  </si>
  <si>
    <t xml:space="preserve">  tr|F9G3E6|   153 LHIDSVNPELIILAALVIAVKFMEDPQEASQYYC---------------- 186  </t>
  </si>
  <si>
    <t xml:space="preserve">  tr|F9G3E6|   187 -KAWGRGMWSPEQLNTTERCI-MENLNYRIMPLCDE-DCLTD------AM 227  </t>
  </si>
  <si>
    <t xml:space="preserve">  tr|F9G3E6|   228 VDMQYAAQQPQWDINEHMPA--------DSDDESDDSNNHNNYVPSHSRS 269  </t>
  </si>
  <si>
    <t xml:space="preserve">  tr|F9G3E6|   270 KTL--------------------------------------------GTG 275  </t>
  </si>
  <si>
    <t xml:space="preserve">                    +vlg+++  +t+++++t +a+ s   + s l  + ++            </t>
  </si>
  <si>
    <t xml:space="preserve">  tr|F9G3E6|   276 SAVLGLGLS-LTPVDTPTAEASHSATPQPSRLCNDYFNH----------- 313  </t>
  </si>
  <si>
    <t xml:space="preserve">  tr|F9G3E6|   314 -------------------------------F------------------ 314  </t>
  </si>
  <si>
    <t xml:space="preserve">  tr|F9G3E6|     - -------------------------------------------------- -    </t>
  </si>
  <si>
    <t xml:space="preserve">  tr|F9G3E6|   315 ----Q------------AR--E    318  </t>
  </si>
  <si>
    <t>tr|X0CS37|X0CS37_FUSOX: domain 1 of 1, from 31 to 318: score 30.9, E = 6.6e-06</t>
  </si>
  <si>
    <t xml:space="preserve">  tr|X0CS37|    31    LSNLPTPPPSSRNSSAAQSPRTTLDDGEPLMPRFRGPAIHLVNLI-- 75   </t>
  </si>
  <si>
    <t xml:space="preserve">  tr|X0CS37|    76 -------PSSASL-ATASVPL--------VQAILSRANLPIETVALAVCI 109  </t>
  </si>
  <si>
    <t xml:space="preserve">  tr|X0CS37|   110 LDSLDSRFARRWRLSCPLL---SGYFsstsKRHTLpPTPIMP----QRQQ 152  </t>
  </si>
  <si>
    <t xml:space="preserve">  tr|X0CS37|   153 LHIDSVNPELIILAALVIAVKFMEDPQEASQYYC---------------- 186  </t>
  </si>
  <si>
    <t xml:space="preserve">  tr|X0CS37|   187 -KAWGRGMWSPEQLNTTERCI-MENLNYRIMPLCDE-DCLTD------AM 227  </t>
  </si>
  <si>
    <t xml:space="preserve">  tr|X0CS37|   228 VDMQYAAQQPQWDINEHMPA--------DSDDESDDSNNHNNYVPSHSRS 269  </t>
  </si>
  <si>
    <t xml:space="preserve">  tr|X0CS37|   270 KTL--------------------------------------------GTG 275  </t>
  </si>
  <si>
    <t xml:space="preserve">  tr|X0CS37|   276 SAVLGLGLS-LTPVDTPTAEASHSATPQPSRLCNDYFNH----------- 313  </t>
  </si>
  <si>
    <t xml:space="preserve">  tr|X0CS37|   314 -------------------------------F------------------ 314  </t>
  </si>
  <si>
    <t xml:space="preserve">  tr|X0CS37|     - -------------------------------------------------- -    </t>
  </si>
  <si>
    <t xml:space="preserve">  tr|X0CS37|   315 ----Q------------AR--E    318  </t>
  </si>
  <si>
    <t>tr|G0S738|G0S738_CHATD: domain 1 of 1, from 5 to 378: score 30.8, E = 6.8e-06</t>
  </si>
  <si>
    <t xml:space="preserve">                      ++++p+p                     ++ ++              </t>
  </si>
  <si>
    <t xml:space="preserve">  tr|G0S738|     5    PDQSPAP-----------------AVNGTTAEEHP------------ 22   </t>
  </si>
  <si>
    <t xml:space="preserve">                      +++pP+  +    + ++      ++   +ml + G+ +  e+ ++ +</t>
  </si>
  <si>
    <t xml:space="preserve">  tr|G0S738|    23 ---PIGPPSGLS--VIRTQYS----SEQSLRQMLKNIGYDEAREDTLRLK 63   </t>
  </si>
  <si>
    <t xml:space="preserve">                   ++++I+ +++s++++v+T+ Ta++Y+++fr+r +  +             </t>
  </si>
  <si>
    <t xml:space="preserve">  tr|G0S738|    64 GVQLIDTVRQSLQLPVRTFDTAAIYYHKFRMRFPSHE------------- 100  </t>
  </si>
  <si>
    <t xml:space="preserve">                   + +++++la+L++A+K  eD+ +k+K+++                     </t>
  </si>
  <si>
    <t xml:space="preserve">  tr|G0S738|   101 YAYEDVALASLFVACK-AEDTIKKSKEIL--------------------- 128  </t>
  </si>
  <si>
    <t xml:space="preserve">                        c+  nl +p++       d++ f++  + +++lE+ +Le +gf++</t>
  </si>
  <si>
    <t xml:space="preserve">  tr|G0S738|   129 -----CAAHNLRQPHDHK---TPDDKVFEPQTRVIIGLERYILETIGFDF 170  </t>
  </si>
  <si>
    <t xml:space="preserve">                   +++ p++ L +  r   + ++++ ++++++++  +   +   +  ++  +</t>
  </si>
  <si>
    <t xml:space="preserve">  tr|G0S738|   171 RVQYPQKLLIKMVRK--Mfpredasqqeegkqflrvaydmaidiyktfap 218  </t>
  </si>
  <si>
    <t xml:space="preserve">                    ++ +  L l+    + l++  l+  +  +++                  </t>
  </si>
  <si>
    <t xml:space="preserve">  tr|G0S738|   219 ikQTSFTLVLA---ILELTSLLLDTDAEKMRA------------------ 247  </t>
  </si>
  <si>
    <t xml:space="preserve">                        ++  as +s+         +a++++++l+++   +t    st  +</t>
  </si>
  <si>
    <t xml:space="preserve">  tr|G0S738|   248 -----FKEAASWHSE---------KAAVFETLLDLLDL-YTQFPKSTKIG 282  </t>
  </si>
  <si>
    <t xml:space="preserve">                   ess....sdeveseleitdgggpassngaepyklqrviywekrkaqSnsv</t>
  </si>
  <si>
    <t xml:space="preserve">                     ++ +++ +v  e++  +  +          k qr  +w          </t>
  </si>
  <si>
    <t xml:space="preserve">  tr|G0S738|   283 LRFelkkLMDVKIEINNLMTRE----------KYQRYQGWC--------- 313  </t>
  </si>
  <si>
    <t xml:space="preserve">                                 +      +  +  +++ ++  +++a  +s++ + + </t>
  </si>
  <si>
    <t xml:space="preserve">  tr|G0S738|   314 --------------D---RCAPDPHDTRSLTPSSITSPATNPSLSGTTSV 346  </t>
  </si>
  <si>
    <t xml:space="preserve">                       + k+ s+ ++ Rf  +a+ a++e+                    lv</t>
  </si>
  <si>
    <t xml:space="preserve">  tr|G0S738|   347 ----KRKATSTEGTMRFVFDADEARKEK---------A----------LV 373  </t>
  </si>
  <si>
    <t xml:space="preserve">                    R +    </t>
  </si>
  <si>
    <t xml:space="preserve">  tr|G0S738|   374 DRYFI    378  </t>
  </si>
  <si>
    <t>tr|A0A0B2X023|A0A0B2X023_9HYPO: domain 1 of 1, from 12 to 385: score 30.4, E = 9.4e-06</t>
  </si>
  <si>
    <t xml:space="preserve">                        +   +pa+  P++ +++ ++q++ +   r m+             </t>
  </si>
  <si>
    <t xml:space="preserve">  tr|A0A0B2X    12    TTNGDSHPARIGPHPGFISSSNQYSSEIKIRRMLK------------ 46   </t>
  </si>
  <si>
    <t xml:space="preserve">                                    +++                +  +++  rL+   </t>
  </si>
  <si>
    <t xml:space="preserve">  tr|A0A0B2X    47 -----------------DNDC---------------DPAREDNYRLQ--- 61   </t>
  </si>
  <si>
    <t xml:space="preserve">                   ++++I ++++s++++v+T+ Ta  Y+++fr+    ++             </t>
  </si>
  <si>
    <t xml:space="preserve">  tr|A0A0B2X    62 GVQLIESVRESLQLPVRTFDTACTYYHKFRLNFRALE------------- 98   </t>
  </si>
  <si>
    <t xml:space="preserve">                   + + +++la+L++A+K +eD+ +k+K+++                     </t>
  </si>
  <si>
    <t xml:space="preserve">  tr|A0A0B2X    99 YSYSDAALASLFVACK-VEDTIKKSKDILA-------------------- 127  </t>
  </si>
  <si>
    <t xml:space="preserve">                         ++ nl+ p+  +  L  d++ f s   ++++lE+++Le +gf++</t>
  </si>
  <si>
    <t xml:space="preserve">  tr|A0A0B2X   128 ------ASHNLKNPEK-T--LAPDDKMFDSPGKTIIGLERLILETIGFDF 168  </t>
  </si>
  <si>
    <t xml:space="preserve">  tr|A0A0B2X   169 RTRYPQKLLVKVVRR---VLGKSSANSRDFF-ATAYAMCIDMYKTFVP-- 212  </t>
  </si>
  <si>
    <t xml:space="preserve">                             ++R   +m mA +e   ++ + +     + ++sr + +++</t>
  </si>
  <si>
    <t xml:space="preserve">  tr|A0A0B2X   213 ----------IKRTTfsMVMAVVELTARMRdEHLDRVQEFAASRRqyhrd 252  </t>
  </si>
  <si>
    <t xml:space="preserve">                   +++++ l+++   ++    st  +    ++ + ++ i ++      ++a+</t>
  </si>
  <si>
    <t xml:space="preserve">  tr|A0A0B2X   253 AVMETMLDLLDL-YVQHHKSTKIGAQVDLSKFINIKIRLNTD--LDSTAK 299  </t>
  </si>
  <si>
    <t xml:space="preserve">                   p +l+     e  +a   s +++s                          </t>
  </si>
  <si>
    <t xml:space="preserve">  tr|A0A0B2X   300 PRHLYHCHRCEVEQAHPLSTTTASA---------T--------------- 325  </t>
  </si>
  <si>
    <t xml:space="preserve">                           +p + s +  v  + + + +g  d++ Rf  +++ a+ e Et</t>
  </si>
  <si>
    <t xml:space="preserve">  tr|A0A0B2X   326 --------DPANASNHWPVDASIRRTARG-QDGTMRFVFDPEAAKNEQET 366  </t>
  </si>
  <si>
    <t xml:space="preserve">                   v   fk +       ++++v+ +     </t>
  </si>
  <si>
    <t xml:space="preserve">  tr|A0A0B2X   367 VSHFFKDE------YEEYEVEVEEP    385  </t>
  </si>
  <si>
    <t>tr|A0A168ADQ2|A0A168ADQ2_9PEZI: domain 1 of 1, from 128 to 430: score 30.4, E = 9.6e-06</t>
  </si>
  <si>
    <t xml:space="preserve">                      ++ rp +                 ++w  + +++             </t>
  </si>
  <si>
    <t xml:space="preserve">  tr|A0A168A   128    PDERPFA-----------------SQWYYTPEELI------------ 145  </t>
  </si>
  <si>
    <t xml:space="preserve">                                  tPs+                  Gl+   er  +++</t>
  </si>
  <si>
    <t xml:space="preserve">  tr|A0A168A   146 --------------STPSVLD----------------GLSPAEERARRAK 165  </t>
  </si>
  <si>
    <t xml:space="preserve">                   letfItk...lgkssrvqvpTLaTalvYlkRfrtrlspvakGmrkqqQLH</t>
  </si>
  <si>
    <t xml:space="preserve">                   +++fI +++ +++  +++++TL  a+v+++Rf++r s+v+    + +   </t>
  </si>
  <si>
    <t xml:space="preserve">  tr|A0A168A   166 GVNFIYQsgiAVQPHSLPQVTLYVAAVFFHRFYMRISMVE----ERG--- 208  </t>
  </si>
  <si>
    <t xml:space="preserve">                       + + i+++AL+lA K +e+   k+K ++                  </t>
  </si>
  <si>
    <t xml:space="preserve">  tr|A0A168A   209 --GIHHYKIAATALFLANK-TEENCFKTKSLI------------------ 237  </t>
  </si>
  <si>
    <t xml:space="preserve">                         +  + v+ + p+  +  +d++++  ++++d+++  E ++Le l </t>
  </si>
  <si>
    <t xml:space="preserve">  tr|A0A168A   238 ------IAVAKVAQKNPDM-I--VDEQSKEYWRWRDSILTYEELMLETLT 278  </t>
  </si>
  <si>
    <t xml:space="preserve">                   f+l ++ py +L +  r ++        l  ++    aw++l+D+++t l</t>
  </si>
  <si>
    <t xml:space="preserve">  tr|A0A168A   279 FDLVVANPYDQLWEQLRRLGQ-------LGCKPIREAAWTFLNDAALTAL 321  </t>
  </si>
  <si>
    <t xml:space="preserve">  tr|A0A168A   322 P------------------------------------------------- 322  </t>
  </si>
  <si>
    <t xml:space="preserve">                      ++++     ss+  va+ + ++v+s+  i+d  g       +  +  </t>
  </si>
  <si>
    <t xml:space="preserve">  tr|A0A168A   323 ---LLLE-----SSGIAVASIFFASVASNEKIDDVRG------QPWWRFL 358  </t>
  </si>
  <si>
    <t xml:space="preserve">                   rv+++                +r   + v        + + k++ + +++</t>
  </si>
  <si>
    <t xml:space="preserve">  tr|A0A168A   359 RVDEAR--------------ITRAIQLMVA---FYKENPLKKQTGRFQGS 391  </t>
  </si>
  <si>
    <t xml:space="preserve">                   +v +    + +h  ++  s+ +  sgd+                      </t>
  </si>
  <si>
    <t xml:space="preserve">  tr|A0A168A   392 PVFQLETTRRPHELSQLNSSRYLDSGDG---------------------- 419  </t>
  </si>
  <si>
    <t xml:space="preserve">                             g++ ++R++    </t>
  </si>
  <si>
    <t xml:space="preserve">  tr|A0A168A   420 --G-------GDNSLSREVT    430  </t>
  </si>
  <si>
    <t>tr|E7Q1J4|E7Q1J4_YEASB: domain 1 of 1, from 1 to 242: score 30.2, E = 1.1e-05</t>
  </si>
  <si>
    <t xml:space="preserve">  tr|E7Q1J4|     1    MISDYDA-------------LLQFNKKPVSQEMIQFLATSTASII-- 32   </t>
  </si>
  <si>
    <t xml:space="preserve">  tr|E7Q1J4|    33 --------------KIRENNN------------------PIQXCRPPD-- 48   </t>
  </si>
  <si>
    <t xml:space="preserve">  tr|E7Q1J4|    49 LSIFIKNVVIQSNVQTPTLMATSVYLNKLKSVIPKNVYGINT-------- 90   </t>
  </si>
  <si>
    <t xml:space="preserve">  tr|E7Q1J4|    91 -TRHRIFLGCLILAAKTLNDSSPWNKHWTTYTEgL--------------- 124  </t>
  </si>
  <si>
    <t xml:space="preserve">  tr|E7Q1J4|   125 ----LRIREVNTIEREL-LEYLNWDVR--ITTPDLIDSLSYFL-GPIKEQ 166  </t>
  </si>
  <si>
    <t xml:space="preserve">  tr|E7Q1J4|   167 LFLQRRQE--------------MLLFNAPSPG-------QLKEYINHRR- 194  </t>
  </si>
  <si>
    <t xml:space="preserve">  tr|E7Q1J4|     - -------------------------------------------------- -    </t>
  </si>
  <si>
    <t xml:space="preserve">                        p ++s++s+  +  s+ ++ +++  ++  +               </t>
  </si>
  <si>
    <t xml:space="preserve">  tr|E7Q1J4|   195 -----PVSHSRTSSAISVPSLTSMXTVSTTDSRSS--------------- 224  </t>
  </si>
  <si>
    <t xml:space="preserve">  tr|E7Q1J4|   225 ---------------------------L---------------------- 225  </t>
  </si>
  <si>
    <t xml:space="preserve">                                  l++ ++ +                           </t>
  </si>
  <si>
    <t xml:space="preserve">  tr|E7Q1J4|   226 ---------------LAKYQPSL--------------------------- 233  </t>
  </si>
  <si>
    <t xml:space="preserve">                              + ++ ++   </t>
  </si>
  <si>
    <t xml:space="preserve">  tr|E7Q1J4|   234 P---------LVESDNFN    242  </t>
  </si>
  <si>
    <t>tr|A0A166XAR2|A0A166XAR2_9PEZI: domain 1 of 1, from 230 to 594: score 30.1, E = 1.2e-05</t>
  </si>
  <si>
    <t xml:space="preserve">                      ++++p +     P++ h++++ q+  +  +r m+             </t>
  </si>
  <si>
    <t xml:space="preserve">  tr|A0A166X   230    PAAEPVA--LKGPHPGHIQVACQYTSEQRLRRMLR------------ 262  </t>
  </si>
  <si>
    <t xml:space="preserve">  tr|A0A166X   263 -----------------DNKS---------------DPAREDNYRLQ--- 277  </t>
  </si>
  <si>
    <t xml:space="preserve">                   ++++I+++++ ++v+  T+ Ta vY++ fr+   + +             </t>
  </si>
  <si>
    <t xml:space="preserve">  tr|A0A166X   278 GVQLIDNVRTVLHVPIKTFDTACVYYHWFRLSFRDAE------------- 314  </t>
  </si>
  <si>
    <t xml:space="preserve">  tr|A0A166X   315 YNYQDAAVAALFLACK-VEDTIKKSKEIL--------------------- 342  </t>
  </si>
  <si>
    <t xml:space="preserve">  tr|A0A166X   343 -----CAAYNIKNPDH-T--TTQDDKMFEQPSKIIIGLERLVLETVGFDF 384  </t>
  </si>
  <si>
    <t xml:space="preserve">  tr|A0A166X   385 RCRYPQSALLKATKK-------IMGTHSKKLFTTAMDMSVDLYKTFAP-- 425  </t>
  </si>
  <si>
    <t xml:space="preserve">  tr|A0A166X   426 ----------IKQTSYAMALgLLELTARLLGEGVdridkitYANFHTTRQ 465  </t>
  </si>
  <si>
    <t xml:space="preserve">  tr|A0A166X   466 NVVETVLDLLDL-YTQHGKSTKLGNRFDLNKFIEVKIIINNE-----VDN 509  </t>
  </si>
  <si>
    <t xml:space="preserve">  tr|A0A166X   510 SPNLVRYAHWCNncDGGEDENLSNGVSVLKNISFFGS------------- 546  </t>
  </si>
  <si>
    <t xml:space="preserve">  tr|A0A166X   547 -----------------------NSAKRNGRNQDGTMRFVFDPEQARQER 573  </t>
  </si>
  <si>
    <t xml:space="preserve">  tr|A0A166X   574 KEVEAYYRDE------YEEYEVEVEVP    594  </t>
  </si>
  <si>
    <t>tr|M5G076|M5G076_DACPD: domain 1 of 1, from 4 to 273: score 29.8, E = 1.4e-05</t>
  </si>
  <si>
    <t xml:space="preserve">                         +++p                    l+s  +i+            </t>
  </si>
  <si>
    <t xml:space="preserve">  tr|M5G076|     4    QHPLLYP--------------------LASAAQIS------------ 18   </t>
  </si>
  <si>
    <t xml:space="preserve">                                  tPs+                  G+p  +e ++++ </t>
  </si>
  <si>
    <t xml:space="preserve">  tr|M5G076|    19 --------------QTPSRAD----------------GVPDWLEEDLRAE 38   </t>
  </si>
  <si>
    <t xml:space="preserve">                   ++ +I ++g  + ++++  aTa+v+++Rf++++s+++             </t>
  </si>
  <si>
    <t xml:space="preserve">  tr|M5G076|    39 GCRLIQSAGILLGTPQVVMATAQVLFQRFWYVTSMRE------------- 75   </t>
  </si>
  <si>
    <t xml:space="preserve">                   + + +++++AL+lA+K le+   +++++++  dlLL R    L Hp+   </t>
  </si>
  <si>
    <t xml:space="preserve">  tr|M5G076|    76 FSILEVAMGALYLASK-LEEHIARMRDIINTFDLLLSRLRYTLSHPS--- 121  </t>
  </si>
  <si>
    <t xml:space="preserve">                       ++  + ++++  +       +   +  d+l+++ E++LL+rl f++</t>
  </si>
  <si>
    <t xml:space="preserve">  tr|M5G076|   122 ---MPLDGFQYTPMSYYS------DEYYAYKDELIIG-EMQLLKRLAFNV 161  </t>
  </si>
  <si>
    <t xml:space="preserve">                   +++ py t +++  +      +gL + +d     aw++l+D+  t+    </t>
  </si>
  <si>
    <t xml:space="preserve">  tr|M5G076|   162 QVQLPYNTMVNYLNV------LGLGRIEDIA-QMAWSFLNDALQTPVY-- 202  </t>
  </si>
  <si>
    <t xml:space="preserve">                                                        +v+ +++ + ++ </t>
  </si>
  <si>
    <t xml:space="preserve">  tr|M5G076|   203 -------------------------------------AVYPFPTIACASI 215  </t>
  </si>
  <si>
    <t xml:space="preserve">                    ++ + + +  +    e +  e+  el +td++                 </t>
  </si>
  <si>
    <t xml:space="preserve">  tr|M5G076|   216 HLAARQARVVLP----EPPEHEPWWELFDTDFED---------------- 245  </t>
  </si>
  <si>
    <t xml:space="preserve">                    +e                    v v+                       </t>
  </si>
  <si>
    <t xml:space="preserve">  tr|M5G076|   246 -IE-------------------QVCVW----------------------- 252  </t>
  </si>
  <si>
    <t xml:space="preserve">                                 +   +s                             +</t>
  </si>
  <si>
    <t xml:space="preserve">  tr|M5G076|   253 --------------VLRLYSKQ---------------------------D 261  </t>
  </si>
  <si>
    <t xml:space="preserve">                        + ++++v R l    </t>
  </si>
  <si>
    <t xml:space="preserve">  tr|M5G076|   262 -----EKEREEVFRLLL    273  </t>
  </si>
  <si>
    <t>sp|Q6CP20|SSN8_KLULA: domain 1 of 1, from 1 to 300: score 29.7, E = 1.5e-05</t>
  </si>
  <si>
    <t xml:space="preserve">                      ms+++++             + q+ kw+ +r+ +a    +   +  C</t>
  </si>
  <si>
    <t xml:space="preserve">  sp|Q6CP20|     1    MSASYWD-------------SSQRHKWKYTRESLA-KEKQKLWLLEC 33   </t>
  </si>
  <si>
    <t xml:space="preserve">                   dddlvepPpAapL.PttPstkpHKsFTrsleqdmlepsGlplEterL..p</t>
  </si>
  <si>
    <t xml:space="preserve">                               L P    +  H s    ++      ++  l   r+ ++</t>
  </si>
  <si>
    <t xml:space="preserve">  sp|Q6CP20|    34 -----------QLfPQGLNVTIHDSKANKQVTTNIPVTQRDLHYDRDynL 72   </t>
  </si>
  <si>
    <t xml:space="preserve">                   +iy   +I klg +++ ++ +L+Ta vYl Rf +r s ++          </t>
  </si>
  <si>
    <t xml:space="preserve">  sp|Q6CP20|    73 RIYCYFLIMKLGRRLNIRQCALVTAHVYLSRFLLRASVRE---------- 112  </t>
  </si>
  <si>
    <t xml:space="preserve">                      ++ ++ +++  +lA+K +e+++++++ +v+                 </t>
  </si>
  <si>
    <t xml:space="preserve">  sp|Q6CP20|   113 ---VNLYLLITTCIYLACK-VEECPQHIRTLVN----------------- 141  </t>
  </si>
  <si>
    <t xml:space="preserve">                             E+++++p+  +           +++ +++++E+ L+e+l </t>
  </si>
  <si>
    <t xml:space="preserve">  sp|Q6CP20|   142 ----------EARSLWPEF-I----------PPDVTKVTEFEFYLIEELQ 170  </t>
  </si>
  <si>
    <t xml:space="preserve">                   + l+++hpyr L   + +  +   +   + sd ++ + w+ ++Ds+ t+ </t>
  </si>
  <si>
    <t xml:space="preserve">  sp|Q6CP20|   171 SYLIVHHPYRSLEQIEKA--LSSEKYNYKLSDDELQKIWSLINDSYTTDV 218  </t>
  </si>
  <si>
    <t xml:space="preserve">                                                            + +++   +</t>
  </si>
  <si>
    <t xml:space="preserve">  sp|Q6CP20|   219 H----------------------------------------LLYSPHVIA 228  </t>
  </si>
  <si>
    <t xml:space="preserve">                   ++ + +                     s +  +  ++             </t>
  </si>
  <si>
    <t xml:space="preserve">  sp|Q6CP20|   229 ISCLFAV--------------------SCIIHKPEDS------------- 245  </t>
  </si>
  <si>
    <t xml:space="preserve">                                        +++  +n                 ++ +v</t>
  </si>
  <si>
    <t xml:space="preserve">  sp|Q6CP20|   246 ---------------------TKRANINMF--------------IAETQV 260  </t>
  </si>
  <si>
    <t xml:space="preserve">                    ++++   +qe+i++++ ++++ +++ r+                     </t>
  </si>
  <si>
    <t xml:space="preserve">  sp|Q6CP20|   261 NLEQVMFILQELISLYDHWDKYNELRIRA--------------------- 289  </t>
  </si>
  <si>
    <t xml:space="preserve">                             + +l+        </t>
  </si>
  <si>
    <t xml:space="preserve">  sp|Q6CP20|   290 --L-----LHELYLRQQ--T    300  </t>
  </si>
  <si>
    <t>tr|L8FW50|L8FW50_PSED2: domain 1 of 1, from 1 to 249: score 29.7, E = 1.5e-05</t>
  </si>
  <si>
    <t xml:space="preserve">                      m++  ++                     +s ++ia            </t>
  </si>
  <si>
    <t xml:space="preserve">  tr|L8FW50|     1    MANAQWL---------------------FSASEIA------------ 14   </t>
  </si>
  <si>
    <t xml:space="preserve">                         +P+ a++L  tP+ +                   +       ++</t>
  </si>
  <si>
    <t xml:space="preserve">  tr|L8FW50|    15 -----NSPSVAAgL--TPAEER-----------------AR-------RA 33   </t>
  </si>
  <si>
    <t xml:space="preserve">                   ++++fI ++g+ + v+++TL +a+v+++Rf++r+ +v     + +     </t>
  </si>
  <si>
    <t xml:space="preserve">  tr|L8FW50|    34 KGVNFIVQAGMLLKVPQVTLGSAAVFFQRFYMRVGMVG----ERG----- 74   </t>
  </si>
  <si>
    <t xml:space="preserve">                    ++ ++i++++L+lA K  e+  +k+K++v                    </t>
  </si>
  <si>
    <t xml:space="preserve">  tr|L8FW50|    75 -VHHYNIAATSLFLATK-AEENCRKTKEIV-------------------- 102  </t>
  </si>
  <si>
    <t xml:space="preserve">                          + +++ +++  l   d++++ f+++ d+++  E  +Le l f+</t>
  </si>
  <si>
    <t xml:space="preserve">  tr|L8FW50|   103 ------IAVAKVAQKNANL-VIDEQSKEFWRWKDSILLYEETMLELLTFD 145  </t>
  </si>
  <si>
    <t xml:space="preserve">                   + ++ py++L    +q+++e  ++Lr+        aw++l+Ds  t    </t>
  </si>
  <si>
    <t xml:space="preserve">  tr|L8FW50|   146 VVLESPYSHLQSILQQLGLEHDKALRNI-------AWAFLNDSQMTTMC- 187  </t>
  </si>
  <si>
    <t xml:space="preserve">                                                                g+  +</t>
  </si>
  <si>
    <t xml:space="preserve">  tr|L8FW50|   188 ------------------------------------------LRMGPRDV 195  </t>
  </si>
  <si>
    <t xml:space="preserve">                   + a+   +a  ++                i+d gg               </t>
  </si>
  <si>
    <t xml:space="preserve">  tr|L8FW50|   196 AVAAVYFAARYNG--------------EKIPDEGG--------------- 216  </t>
  </si>
  <si>
    <t xml:space="preserve">  tr|L8FW50|   217 ---R-----------------------P---------------------- 218  </t>
  </si>
  <si>
    <t xml:space="preserve">                                   +  ++g +  r+            +E va  +  </t>
  </si>
  <si>
    <t xml:space="preserve">  tr|L8FW50|   219 ----------------WWVRAGGDEERI------------GEAVAVVQEF 240  </t>
  </si>
  <si>
    <t xml:space="preserve">                   +        ++++gR      </t>
  </si>
  <si>
    <t xml:space="preserve">  tr|L8FW50|   241 Y-------AENPLGR--T    249  </t>
  </si>
  <si>
    <t>tr|A0A0F4ZBI3|A0A0F4ZBI3_9PEZI: domain 1 of 1, from 96 to 491: score 29.7, E = 1.5e-05</t>
  </si>
  <si>
    <t xml:space="preserve">                       s+ p +           +++ + + ++v+ dm +            </t>
  </si>
  <si>
    <t xml:space="preserve">  tr|A0A0F4Z    96    VSQGPPT----------VRVSQSHELQPVTIDMNL------------ 120  </t>
  </si>
  <si>
    <t xml:space="preserve">                            ++p+   ++ ++L  tPs+                  G++ </t>
  </si>
  <si>
    <t xml:space="preserve">  tr|A0A0F4Z   121 --------VSSPqwyfteaetL-STPSVLD----------------GISP 145  </t>
  </si>
  <si>
    <t xml:space="preserve">                     erL ++++++fI ++g  + +++ TL  a v+++Rf++r s v+    </t>
  </si>
  <si>
    <t xml:space="preserve">  tr|A0A0F4Z   146 AEERLRRAKGINFIYQAGALLELPQMTLWVAGVFFHRFYMRYSLVE---N 192  </t>
  </si>
  <si>
    <t xml:space="preserve">                   k +      ++ ++i+++AL+lA K +e+  +k+K+++            </t>
  </si>
  <si>
    <t xml:space="preserve">  tr|A0A0F4Z   193 KMG------VHHYNIAATALFLANK-TEEICRKTKEII------------ 223  </t>
  </si>
  <si>
    <t xml:space="preserve">                               +  + v  + p+ ++   d++++  ++++d+++  E +</t>
  </si>
  <si>
    <t xml:space="preserve">  tr|A0A0F4Z   224 ------------IAVAKVGHKNPNLII---DEQSKEYWRWRDSILTYEEL 258  </t>
  </si>
  <si>
    <t xml:space="preserve">                   LLerlgfqlearhpyrtLrdlkrqker.......................</t>
  </si>
  <si>
    <t xml:space="preserve">                   +Le l f+l++  py   r+l+  +   ++++ ++      ++++ +  +</t>
  </si>
  <si>
    <t xml:space="preserve">  tr|A0A0F4Z   259 MLELLTFDLQVDNPYDSIRKLMTRLNIfhnrsmrqaawafcndtgmtclp 308  </t>
  </si>
  <si>
    <t xml:space="preserve">                   .......................................erasgLrls..</t>
  </si>
  <si>
    <t xml:space="preserve">                      + ++         + +++++ ++ +++   +   ++e++++L+ ++ </t>
  </si>
  <si>
    <t xml:space="preserve">  tr|A0A0F4Z   309 lilpardiavaaiffasvhtqqqiddvngkawwdflygdEARCALAIRtl 358  </t>
  </si>
  <si>
    <t xml:space="preserve">                   ....sdvkvrlawpvlpDsrgtslpPWWVqLDVDLGEVRRACmRmAqLee</t>
  </si>
  <si>
    <t xml:space="preserve">                    +  ++  +r + p l ++ + ++                          </t>
  </si>
  <si>
    <t xml:space="preserve">  tr|A0A0F4Z   359 vrfyEENPLRRQTPALSSPQFDLAN------------------------- 383  </t>
  </si>
  <si>
    <t xml:space="preserve">                     ++++ +S +++p+vs  ++ +sv++sas          S++ s s++v</t>
  </si>
  <si>
    <t xml:space="preserve">  tr|A0A0F4Z   384 TRRRAHTASLSPGPPVSPRSASASVSASASA---------SMSMSMSASV 424  </t>
  </si>
  <si>
    <t xml:space="preserve">                    + l  t++g +a s +++   ++    ++                    </t>
  </si>
  <si>
    <t xml:space="preserve">  tr|A0A0F4Z   425 NTPLASTSNGNGAGSVSGKEAVSPAPLSLK-------------------- 454  </t>
  </si>
  <si>
    <t xml:space="preserve">                      +                                  + ++se  +g  </t>
  </si>
  <si>
    <t xml:space="preserve">  tr|A0A0F4Z   455 ---R----------------------------------QGSMSEDGDGGV 467  </t>
  </si>
  <si>
    <t xml:space="preserve">                   ++r R +  aa a aer         +         g++++      </t>
  </si>
  <si>
    <t xml:space="preserve">  tr|A0A0F4Z   468 AKRPRTTTTAAEAAAER---------E--------QGELSE---    491  </t>
  </si>
  <si>
    <t>tr|W6MSG5|W6MSG5_9ASCO: domain 1 of 1, from 1 to 303: score 29.3, E = 1.9e-05</t>
  </si>
  <si>
    <t xml:space="preserve">                      ms  + +             l ++vk +vs +m+++L   +  VIs </t>
  </si>
  <si>
    <t xml:space="preserve">  tr|W6MSG5|     1    MSLDREA-------------LHHFVKKPVSTSMVSFLVSTTESVISI 34   </t>
  </si>
  <si>
    <t xml:space="preserve">                                   +s kp      +l ++  +p + p +Et + +s </t>
  </si>
  <si>
    <t xml:space="preserve">  tr|W6MSG5|    35 ----------------RSSKP----YSQLSSAYPSPPASPvEETSKSVS- 63   </t>
  </si>
  <si>
    <t xml:space="preserve">                    l +f   l   srvq pTL+++lvYl ++r+ l+ +    +        </t>
  </si>
  <si>
    <t xml:space="preserve">  tr|W6MSG5|    64 -LFSFVKGLIRHSRVQTPTLMASLVYLVKLRSILPANS---HGVD----- 104  </t>
  </si>
  <si>
    <t xml:space="preserve">                    +t hrifl+ALilAaK l+Dssp nK w+ Y+d+l              </t>
  </si>
  <si>
    <t xml:space="preserve">  tr|W6MSG5|   105 -TTHHRIFLGALILAAKSLNDSSPFNKCWAAYTDgL-------------- 139  </t>
  </si>
  <si>
    <t xml:space="preserve">                        + + Evn +e++  ++ L +dlr  v+e d +  ++pfL ++++ </t>
  </si>
  <si>
    <t xml:space="preserve">  tr|W6MSG5|   140 -----LTLKEVNTLEREM-IGYLGWDLR--VTEQDIMNCFAPFL-APIRE 180  </t>
  </si>
  <si>
    <t xml:space="preserve">                    +     +r     +rq        L l+         pv p + + ++ </t>
  </si>
  <si>
    <t xml:space="preserve">  tr|W6MSG5|   181 KIMRTNEER--LQASRQ--------LLLP---T-----PVEPLAIRKLAQ 212  </t>
  </si>
  <si>
    <t xml:space="preserve">                                                  s S++++ps+s ++s +s </t>
  </si>
  <si>
    <t xml:space="preserve">  tr|W6MSG5|   213 -------------------------------SNSASSVPSLSSSASTASN 231  </t>
  </si>
  <si>
    <t xml:space="preserve">                   l+  s                     +++e +  +          ++  r</t>
  </si>
  <si>
    <t xml:space="preserve">  tr|W6MSG5|   232 LSTSSA------------------LTTVVESDPVHD-------FKPRPLR 256  </t>
  </si>
  <si>
    <t xml:space="preserve">                   +  ++                       +                     </t>
  </si>
  <si>
    <t xml:space="preserve">  tr|W6MSG5|   257 LKSIT-----------------------N--------------------- 262  </t>
  </si>
  <si>
    <t xml:space="preserve">                     +  ++   ++  D   e++s s++                     sf </t>
  </si>
  <si>
    <t xml:space="preserve">  tr|W6MSG5|   263 -LQYNQRKLQVVNVDPKVEEYSKSKRQ--------------------SFN 291  </t>
  </si>
  <si>
    <t xml:space="preserve">                   v        g +  +R+     </t>
  </si>
  <si>
    <t xml:space="preserve">  tr|W6MSG5|   292 VF-------GNNQPARIIV    303  </t>
  </si>
  <si>
    <t>tr|A0A086STK7|A0A086STK7_ACRC1: domain 1 of 1, from 48 to 419: score 29.2, E = 2.2e-05</t>
  </si>
  <si>
    <t xml:space="preserve">                      +s+++tp                   ++  r  ++            </t>
  </si>
  <si>
    <t xml:space="preserve">  tr|A0A086S    48    SSNQYTP-------------------EDRIRRLLV------------ 63   </t>
  </si>
  <si>
    <t xml:space="preserve">                                 + +s                     +++ +rL+   </t>
  </si>
  <si>
    <t xml:space="preserve">  tr|A0A086S    64 --------------ENGSDPA------------------REDNNRLQ--- 78   </t>
  </si>
  <si>
    <t xml:space="preserve">                   ++++++ +++ ++++v+T+ Ta vY++Rfr+   + +             </t>
  </si>
  <si>
    <t xml:space="preserve">  tr|A0A086S    79 GVQLLDAVRQQLQLPVRTFDTACVYFHRFRLAFRDAE------------- 115  </t>
  </si>
  <si>
    <t xml:space="preserve">  tr|A0A086S   116 YNYQDAALASLFVACK-VEDTIKKSKDILA-------------------- 144  </t>
  </si>
  <si>
    <t xml:space="preserve">                         + +n++ p+        d+++f s    +++lE+++Le +gf++</t>
  </si>
  <si>
    <t xml:space="preserve">  tr|A0A086S   145 ------AAYNVKNPDKPA---APDDKIFDSPGKIIIGLERLILETIGFDF 185  </t>
  </si>
  <si>
    <t xml:space="preserve">                   + r p++ L++++r        g+  + ++    a++ + D + t++p  </t>
  </si>
  <si>
    <t xml:space="preserve">  tr|A0A086S   186 RTRYPQKLLVKVTRR-----IIGRGDDAKPFFTTAYAMSIDMYKTFAP-- 228  </t>
  </si>
  <si>
    <t xml:space="preserve">                   WVqLDVDLGEVRRACmRm........AqLeepnas.......isssSsyt</t>
  </si>
  <si>
    <t xml:space="preserve">                             ++R    m    ++ +A L   +as++++ + i+   + +</t>
  </si>
  <si>
    <t xml:space="preserve">  tr|A0A086S   229 ----------IKRTTFSMvmaiseltARLLGGGASggthldaIRDFAAQK 268  </t>
  </si>
  <si>
    <t xml:space="preserve">                    +  sr +++++ l+++   ++    st +++ + ++ + ++ i ++   </t>
  </si>
  <si>
    <t xml:space="preserve">  tr|A0A086S   269 RAHYSRPAVMETMLDLLDL-YVQHHKSTKLGTRFDLGLFMDIKIQLNQD- 316  </t>
  </si>
  <si>
    <t xml:space="preserve">                         e  +++r   +               + r           + + </t>
  </si>
  <si>
    <t xml:space="preserve">  tr|A0A086S   317 -----LERDAIPRHMAPQ--------------CPRCEPSDAP----SDPL 343  </t>
  </si>
  <si>
    <t xml:space="preserve">                    +    ++  +++ a   + s+++ ++    +  ++  d++ Rf  +++ </t>
  </si>
  <si>
    <t xml:space="preserve">  tr|A0A086S   344 HHADNRAALTKSPAATATPASSSSTAAAPTGPRPPRGQDGTMRFVFDPEA 393  </t>
  </si>
  <si>
    <t xml:space="preserve">                   a+aer tv p+f  +       ++++v+ +     </t>
  </si>
  <si>
    <t xml:space="preserve">  tr|A0A086S   394 ARAERDTVGPYFREE------FEEYEVEVDEP    419  </t>
  </si>
  <si>
    <t>tr|A0A165IHB1|A0A165IHB1_9PEZI: domain 1 of 1, from 1 to 141: score 29.0, E = 2.5e-05</t>
  </si>
  <si>
    <t xml:space="preserve">                                                      mi             </t>
  </si>
  <si>
    <t xml:space="preserve">  tr|A0A165I     1    --------------------------------MIN------------ 3    </t>
  </si>
  <si>
    <t xml:space="preserve">                                       p                 lp      p   </t>
  </si>
  <si>
    <t xml:space="preserve">  tr|A0A165I     4 -----------------YEAP-----------------LP------P--- 10   </t>
  </si>
  <si>
    <t xml:space="preserve">                   l++fIt+l+++s+vqvpTL+++lvYl R+r rl+ vakGmr+        </t>
  </si>
  <si>
    <t xml:space="preserve">  tr|A0A165I    11 LDAFITSLVERSHVQVPTLMSSLVYLARLRKRLPTVAKGMRC-------- 52   </t>
  </si>
  <si>
    <t xml:space="preserve">  tr|A0A165I    53 -TVHRIFLASLILAAKNLNDSSPKNKHWARYSFV------------RGYD 89   </t>
  </si>
  <si>
    <t xml:space="preserve">                   +fGfS +Evnlme+ qll+lLd+dlr  ++ ddl+ h+EpfL +++++q </t>
  </si>
  <si>
    <t xml:space="preserve">  tr|A0A165I    90 GFGFSVTEVNLMEK-QLLFLLDWDLR--ITQDDLYQHFEPFL-APVRAQ- 134  </t>
  </si>
  <si>
    <t xml:space="preserve">                                                                +l+  </t>
  </si>
  <si>
    <t xml:space="preserve">  tr|A0A165I   135 ---------------------------------------------QLR-- 137  </t>
  </si>
  <si>
    <t xml:space="preserve">                      +                                              </t>
  </si>
  <si>
    <t xml:space="preserve">  tr|A0A165I   138 ---Q---------------------------------------------- 138  </t>
  </si>
  <si>
    <t xml:space="preserve">  tr|A0A165I   139 --------------------------Q----------------------- 139  </t>
  </si>
  <si>
    <t xml:space="preserve">  tr|A0A165I   140 -------------------------------------------------E 140  </t>
  </si>
  <si>
    <t xml:space="preserve">                                   k   </t>
  </si>
  <si>
    <t xml:space="preserve">  tr|A0A165I   141 ----------------K    141  </t>
  </si>
  <si>
    <t>tr|A0A0J0XN31|A0A0J0XN31_9TREE: domain 1 of 1, from 1 to 379: score 28.8, E = 2.9e-05</t>
  </si>
  <si>
    <t xml:space="preserve">                      mss+ ++             +t+  +wl +r+++             </t>
  </si>
  <si>
    <t xml:space="preserve">  tr|A0A0J0X     1    MSSNFYT-------------STHAKYWLLTRSELH------------ 22   </t>
  </si>
  <si>
    <t xml:space="preserve">                                 + + t++              + + p ++  L  i+</t>
  </si>
  <si>
    <t xml:space="preserve">  tr|A0A0J0X    23 --------------AARETDQ--------------RYATPHQLYCLN-IF 43   </t>
  </si>
  <si>
    <t xml:space="preserve">                   + ++I klgk++ +++   aTa vY+ Rf+ r+s+ +             </t>
  </si>
  <si>
    <t xml:space="preserve">  tr|A0A0J0X    44 FASLIQKLGKRLLLRQTPIATAIVYFRRFYARNSICE------------- 80   </t>
  </si>
  <si>
    <t xml:space="preserve">                   ++p+++++a  ++AaK +e+++ ++K +v                     </t>
  </si>
  <si>
    <t xml:space="preserve">  tr|A0A0J0X    81 TNPYLVLAACVFVAAK-VEETPVHIKSVV--------------------- 108  </t>
  </si>
  <si>
    <t xml:space="preserve">                         +E++++  +  +       + f  e ++l++ E+ LLe ++f l</t>
  </si>
  <si>
    <t xml:space="preserve">  tr|A0A0J0X   109 ------AEAKVVFGEHNI-------KMFPAEPSKLGEMEFYLLEDICFCL 145  </t>
  </si>
  <si>
    <t xml:space="preserve">                    + hpyr L++  +++e  + ++ ++++ +++ + ++++ ++ ++++++ </t>
  </si>
  <si>
    <t xml:space="preserve">  tr|A0A0J0X   146 VVFHPYRALVNI-CGREPadagrfpktraeedaevrrkdaeearkrndea 194  </t>
  </si>
  <si>
    <t xml:space="preserve">                   ................................erasgLrlssdvkvrlaw</t>
  </si>
  <si>
    <t xml:space="preserve">                   + ++  ++  + + ++++++++ ++ ++  ++    gL + ++  +  aw</t>
  </si>
  <si>
    <t xml:space="preserve">  tr|A0A0J0X   195 kakgaagsaarlpvedeggegeaerirrlmgrGSGEGLMEVEEGALQIAW 244  </t>
  </si>
  <si>
    <t xml:space="preserve">                    v++Ds +t+ p                             ++++    +</t>
  </si>
  <si>
    <t xml:space="preserve">  tr|A0A0J0X   245 FVINDSFRTDVP----------------------------LLYPPYVVAL 266  </t>
  </si>
  <si>
    <t xml:space="preserve">                   ++++ a + ts++g  ++ +t ss+       ++  ++ e+++ +g  p </t>
  </si>
  <si>
    <t xml:space="preserve">  tr|A0A0J0X   267 AALYIAFTLTSASGTSAR-STRSSTQ-----VGTITQAIESNAALGLPPP 310  </t>
  </si>
  <si>
    <t xml:space="preserve">                   +s+ ae  ++  v  ++                                 </t>
  </si>
  <si>
    <t xml:space="preserve">  tr|A0A0J0X   311 PSGAAEFLASFQVSLPT-----------------------L--------- 328  </t>
  </si>
  <si>
    <t xml:space="preserve">                                     + q+ i ++  +e+++ s              </t>
  </si>
  <si>
    <t xml:space="preserve">  tr|A0A0J0X   329 ----------------FACVQDIICLYPIWEAFEPS-------------- 348  </t>
  </si>
  <si>
    <t xml:space="preserve">                    ++ +  +p +   +    ++ + lv Rm +   </t>
  </si>
  <si>
    <t xml:space="preserve">  tr|A0A0J0X   349 PTRPGQPQPAQGKGPKFGPDDAEALVRRMIE    379  </t>
  </si>
  <si>
    <t>tr|L2FI29|L2FI29_COLGN: domain 1 of 1, from 328 to 692: score 28.7, E = 3e-05</t>
  </si>
  <si>
    <t xml:space="preserve">  tr|L2FI29|   328    PAAEPQV--PKGPHPGHIQVSCQYTSEQRLRRMLR------------ 360  </t>
  </si>
  <si>
    <t xml:space="preserve">  tr|L2FI29|   361 -----------------DNKS---------------DPAREDSYRLQ--- 375  </t>
  </si>
  <si>
    <t xml:space="preserve">                   ++++I++++  ++v+  T+ Ta vY++ fr+   + +             </t>
  </si>
  <si>
    <t xml:space="preserve">  tr|L2FI29|   376 GVQLIDNVRNVLHVPIKTFDTACVYYHWFRLSFRDAE------------- 412  </t>
  </si>
  <si>
    <t xml:space="preserve">  tr|L2FI29|   413 YNYQDAAMASLFLACK-VEDTIKKSKEIL--------------------- 440  </t>
  </si>
  <si>
    <t xml:space="preserve">  tr|L2FI29|   441 -----CAAYNIKNPDHPT---TQDDKMFEQPSKIVIGLERLILETVGFDF 482  </t>
  </si>
  <si>
    <t xml:space="preserve">  tr|L2FI29|   483 RCRYPQASLQKVTKQ-------IMGADAKEVFAIAMEMSIDLYKTFAP-- 523  </t>
  </si>
  <si>
    <t xml:space="preserve">  tr|L2FI29|   524 ----------IKQPSFAMAlALLELTARLlgtgvdkIEKVDLSVYHTTRQ 563  </t>
  </si>
  <si>
    <t xml:space="preserve">  tr|L2FI29|   564 NIVETMLDLLDL-YTQHLKSTKLGNRFDLNKFIEVKIIINSE-----VDN 607  </t>
  </si>
  <si>
    <t xml:space="preserve">                   + kl r ++w  + +  +    S+g S  +s s                 </t>
  </si>
  <si>
    <t xml:space="preserve">  tr|L2FI29|   608 DDKLVRYAHWCNncDGGEDENLSNGVSVLKSISFFGS------------- 644  </t>
  </si>
  <si>
    <t xml:space="preserve">                                          + ++  +++  ++ Rf  ++++a+ er</t>
  </si>
  <si>
    <t xml:space="preserve">  tr|L2FI29|   645 -----------------------NSAKRNGRNQEGTMRFVFDPEQARCER 671  </t>
  </si>
  <si>
    <t xml:space="preserve">  tr|L2FI29|   672 REVEPYFKDE------YEDYEVEVEVP    692  </t>
  </si>
  <si>
    <t>tr|A5DFF1|A5DFF1_PICGU: domain 1 of 1, from 1 to 335: score 28.7, E = 3.1e-05</t>
  </si>
  <si>
    <t xml:space="preserve">                      ms++++              + q+  w  +r  +a           C</t>
  </si>
  <si>
    <t xml:space="preserve">  tr|A5DFF1|     1    MSANYWS-------------SSQRNVWQHTRQSLA----------EC 24   </t>
  </si>
  <si>
    <t xml:space="preserve">                   dddlvepPpAap........................LPttP...stkpHK</t>
  </si>
  <si>
    <t xml:space="preserve">                               ++ +  +++  +++  ++ ++ + +P ++   +++   </t>
  </si>
  <si>
    <t xml:space="preserve">  tr|A5DFF1|    25 -----------RrrlqvlekkmiqngfikdyphityQPHVRiylHNCM-- 61   </t>
  </si>
  <si>
    <t xml:space="preserve">                                  + l t rL+s  l   + klg +++ ++++La+a </t>
  </si>
  <si>
    <t xml:space="preserve">  tr|A5DFF1|    62 ---------------YALGTTRLSS-LLTPVLCKLGRRLNIRQVALASAE 95   </t>
  </si>
  <si>
    <t xml:space="preserve">                   v+l+Rf  r+s ++              ++++ +++ L++A+K  e++++</t>
  </si>
  <si>
    <t xml:space="preserve">  tr|A5DFF1|    96 VFLTRFLIRVSLKE-------------INIYLLATTCLYVACK-SEECPQ 131  </t>
  </si>
  <si>
    <t xml:space="preserve">                   +++ ++s                           E++ ++p+  +     </t>
  </si>
  <si>
    <t xml:space="preserve">  tr|A5DFF1|   132 HIRLIIS---------------------------EARNLWPEY-I----- 148  </t>
  </si>
  <si>
    <t xml:space="preserve">                   dlrdfvseddllvhlEpfLLerlgfqlearhpyrtLrdlkrqker...er</t>
  </si>
  <si>
    <t xml:space="preserve">                          ++ +l+++E+ L+e++++ l ++hpy+ L   ++ +  +  + </t>
  </si>
  <si>
    <t xml:space="preserve">  tr|A5DFF1|   149 -----PHDVTKLAEFEFYLIEEMDSYLVLHHPYKSLLQIQQYLSDnfaTY 193  </t>
  </si>
  <si>
    <t xml:space="preserve">                   + +L++    ++ +aw++++Ds++t+                        </t>
  </si>
  <si>
    <t xml:space="preserve">  tr|A5DFF1|   194 KFALTEQ---DLQHAWSIVNDSYVTDVH---------------------- 218  </t>
  </si>
  <si>
    <t xml:space="preserve">                   L  p+   + + +y t+++ r +s + ++g++          tS+ ++ +</t>
  </si>
  <si>
    <t xml:space="preserve">  tr|A5DFF1|   219 LVYPPHIVAVACIYITVALRRHASTGDSTGAGDL--------TSMHIDDL 260  </t>
  </si>
  <si>
    <t xml:space="preserve">                   ++++ ++  +d+ +        + ++ r++ ++                 </t>
  </si>
  <si>
    <t xml:space="preserve">  tr|A5DFF1|   261 ADMSVVASSGDNFS-------FDHDVNRAAKLT----------------- 286  </t>
  </si>
  <si>
    <t xml:space="preserve">                       n                   +   ++  v    + + ++ l++ + </t>
  </si>
  <si>
    <t xml:space="preserve">  tr|A5DFF1|   287 ----NFI---------------NHSHMNLEEIVDVVEDILNLYVLWNRYN 317  </t>
  </si>
  <si>
    <t xml:space="preserve">                   +   +                        k     +  + l+g + +   </t>
  </si>
  <si>
    <t xml:space="preserve">  tr|A5DFF1|   318 EANWK------------------------K-----AFQDMLLGQVPR    335  </t>
  </si>
  <si>
    <t>tr|J4TWH2|J4TWH2_SACK1: domain 1 of 1, from 1 to 308: score 28.5, E = 3.6e-05</t>
  </si>
  <si>
    <t xml:space="preserve">                      ms+  ++                +    vs++m++yLA  ++ +I  </t>
  </si>
  <si>
    <t xml:space="preserve">  tr|J4TWH2|     1    MSNYEAL--------------LKFNRKTVSKEMVQYLASTTASII-- 31   </t>
  </si>
  <si>
    <t xml:space="preserve">                                 +   t+                  +   +++Lp   </t>
  </si>
  <si>
    <t xml:space="preserve">  tr|J4TWH2|    32 --------------KIKKTNS-----------------MI--DIALPAPP 48   </t>
  </si>
  <si>
    <t xml:space="preserve">                   l +fI  l k s+vq pTL++++vYl ++r+  + +  G           </t>
  </si>
  <si>
    <t xml:space="preserve">  tr|J4TWH2|    49 LTKFINGLIKHSNVQTPTLMATSVYLAKLRSIIPSNVYGIET-------- 90   </t>
  </si>
  <si>
    <t xml:space="preserve">  tr|J4TWH2|    91 -TRHRIFLGCLILAAKTLNDSSPLNKHWAEYTDgL--------------- 124  </t>
  </si>
  <si>
    <t xml:space="preserve">                       + + Evn  e++  le  d+d    +s ddl++ l pfL +++  +</t>
  </si>
  <si>
    <t xml:space="preserve">  tr|J4TWH2|   125 ----LVLREVNTIEREL-LEYFDWDVT--ISTDDLITSLSPFL-KPIKEE 166  </t>
  </si>
  <si>
    <t xml:space="preserve">                   .learhpyrtLrdlkrqkererasgLrlssdvkvrlawpvlpDsrgtslp</t>
  </si>
  <si>
    <t xml:space="preserve">                   +l+ +++ r+  d+ ++++    +   +s    + +++++++ s  ++++</t>
  </si>
  <si>
    <t xml:space="preserve">  tr|J4TWH2|   167 kLHKVQRDRHMLDVPSAQGK---VMVNKS---SLIHSRSSSNMSIPSLAS 210  </t>
  </si>
  <si>
    <t xml:space="preserve">                                                                  ts+</t>
  </si>
  <si>
    <t xml:space="preserve">  tr|J4TWH2|   211 -----------------------------------------------TST 213  </t>
  </si>
  <si>
    <t xml:space="preserve">                   l+ ++ + ++ s+        s+   + +e   ++             + </t>
  </si>
  <si>
    <t xml:space="preserve">  tr|J4TWH2|   214 LSTLESRRSNLSNY-------SNRIQALPELSEPNC------------CG 244  </t>
  </si>
  <si>
    <t xml:space="preserve">                    +y                         +                     </t>
  </si>
  <si>
    <t xml:space="preserve">  tr|J4TWH2|   245 KDYSP-----------------------R--------------------- 250  </t>
  </si>
  <si>
    <t xml:space="preserve">                                + ++ +++  +  +r ++++ +    + r        </t>
  </si>
  <si>
    <t xml:space="preserve">  tr|J4TWH2|   251 -------------ASNVDSKHNDKENKRPISTSKPFNFSKVR-------- 279  </t>
  </si>
  <si>
    <t xml:space="preserve">                   vklsiSrrm............gsglvgRmlk&lt;-*</t>
  </si>
  <si>
    <t xml:space="preserve">                     + i + + +++  +++ ++ ++ ++ ++k   </t>
  </si>
  <si>
    <t xml:space="preserve">  tr|J4TWH2|   280 --PVILKTGldgpminedlrpKKSNWSTFFK    308  </t>
  </si>
  <si>
    <t>tr|A0A0K6GB75|A0A0K6GB75_9HOMO: domain 1 of 1, from 5 to 400: score 28.4, E = 3.6e-05</t>
  </si>
  <si>
    <t xml:space="preserve">                      +s rp +t+pasl+  s h + l  l+ + v  +mi +       V+</t>
  </si>
  <si>
    <t xml:space="preserve">  tr|A0A0K6G     5    PSYRPirTHPASLISASEHDPDLLWLMGQRVNMEMIDHIVAKVREVV 51   </t>
  </si>
  <si>
    <t xml:space="preserve">                   .sCdddlvepPpAap.......LPttPstkpHKsFTrsleqdmlepsGlp</t>
  </si>
  <si>
    <t xml:space="preserve">                   ++C  d   pP +  ++++ ++LP +P+t p    T+   q  + ++G  </t>
  </si>
  <si>
    <t xml:space="preserve">  tr|A0A0K6G    52 pRC-CDTCHPPVSHKrsdslstLPSPPVT-P----TKPAFQNGSNRRG-E 94   </t>
  </si>
  <si>
    <t xml:space="preserve">                    E + Lp   le+f+ +++ ss  q pTL+++l+Yl+R r +l+p +   </t>
  </si>
  <si>
    <t xml:space="preserve">  tr|A0A0K6G    95 YEAAPLPA--LEDFLGNIVSSSKIQAPTLLCTLIYLERIRPKLPPIESAP 142  </t>
  </si>
  <si>
    <t xml:space="preserve">                   rkqqQLHIDSctp...hriflaALilAaKYleDsspknKhwvsY.adlLL</t>
  </si>
  <si>
    <t xml:space="preserve">                   +           p+ +hr+++a+   AaKYl+DsspknKhw+ Y++ l  </t>
  </si>
  <si>
    <t xml:space="preserve">  tr|A0A0K6G   143 HS--------RSPdvqHRVLMATIVCAAKYLNDSSPKNKHWALYsYGL-- 182  </t>
  </si>
  <si>
    <t xml:space="preserve">                                    + c  vn me  qll+lLd+dlr  ++e d  +</t>
  </si>
  <si>
    <t xml:space="preserve">  tr|A0A0K6G   183 -----------------LTCQDVNAME-LQLLGLLDWDLR--LTEQDCTG 212  </t>
  </si>
  <si>
    <t xml:space="preserve">                    +  f+ ++  +++  + +           ++     ++ +s v     +</t>
  </si>
  <si>
    <t xml:space="preserve">  tr|A0A0K6G   213 TFSVFF-GKPKSRATQQLATP-----PKNVAV-----RTGASNVV----S 247  </t>
  </si>
  <si>
    <t xml:space="preserve">                   +v pDs++t  +                        ++  + ++ +++t+</t>
  </si>
  <si>
    <t xml:space="preserve">  tr|A0A0K6G   248 NVRPDSHLTVPS-----------------------DRRASRPARIEISTG 274  </t>
  </si>
  <si>
    <t xml:space="preserve">                   p   ++    s+++s +  +++ s ++S+++ s +   + +  +d  g  </t>
  </si>
  <si>
    <t xml:space="preserve">  tr|A0A0K6G   275 PTHLHS----SFTRSNTP-NAPLSPPPSASSVSFRQCQDRSPVGDRVG-- 317  </t>
  </si>
  <si>
    <t xml:space="preserve">                    sng +  +++   + +                r t +  +         </t>
  </si>
  <si>
    <t xml:space="preserve">  tr|A0A0K6G   318 TSNGEDCARRPGYMHTY--------------GVRYTPLAED--------- 344  </t>
  </si>
  <si>
    <t xml:space="preserve">                         ++P+v    + s+     ++D + +  +  ++ +          </t>
  </si>
  <si>
    <t xml:space="preserve">  tr|A0A0K6G   345 ------ARPAVQARTSTSQPNVRFAADPVIPIGETVTRNT---------- 378  </t>
  </si>
  <si>
    <t xml:space="preserve">                       E  + s +       +   g  +R++    </t>
  </si>
  <si>
    <t xml:space="preserve">  tr|A0A0K6G   379 ----EDCVTSWSSL-----SRANGIFERVWG    400  </t>
  </si>
  <si>
    <t>tr|A0A165WPL6|A0A165WPL6_9HOMO: domain 1 of 1, from 1 to 333: score 28.4, E = 3.7e-05</t>
  </si>
  <si>
    <t xml:space="preserve">                      m++  ++             +t++  w v+r  +             </t>
  </si>
  <si>
    <t xml:space="preserve">  tr|A0A165W     1    MATDFWA-------------STHYNRWIVDRATLK------------ 22   </t>
  </si>
  <si>
    <t xml:space="preserve">                                   ++ ++      + ++d       p+ +e L+ i+</t>
  </si>
  <si>
    <t xml:space="preserve">  tr|A0A165W    23 --------------QARVDDL------QYVDD-------PEHLEFLA-IF 44   </t>
  </si>
  <si>
    <t xml:space="preserve">                   + + I+klgk+++++++  aTa v++ Rf+ ++s  +             </t>
  </si>
  <si>
    <t xml:space="preserve">  tr|A0A165W    45 FANVISKLGKKLQLRQRVIATATVFFRRFYVKNSYCE------------- 81   </t>
  </si>
  <si>
    <t xml:space="preserve">  tr|A0A165W    82 TDPFMVIAACCYVAAK-AEESPVHIKNVVT-------------------- 110  </t>
  </si>
  <si>
    <t xml:space="preserve">                          E++++  ++     +y  + f s+ ++l++ E+ L   l+ +l</t>
  </si>
  <si>
    <t xml:space="preserve">  tr|A0A165W   111 -------EARSLFNHE-----NYGVKSFPSDNSKLAEMEFYLVDDLECDL 148  </t>
  </si>
  <si>
    <t xml:space="preserve">                    + hpyrtL+ l r ++++++++++ ++ + + +++++  +++  ++ L+</t>
  </si>
  <si>
    <t xml:space="preserve">  tr|A0A165W   149 VIFHPYRTLMTLCRKEGNrdtddteagelgagidtgprywgsgDGQLELQ 198  </t>
  </si>
  <si>
    <t xml:space="preserve">                   +     +  aw +++D ++++l                       L++p+</t>
  </si>
  <si>
    <t xml:space="preserve">  tr|A0A165W   199 EG---ALQMAWFIINDTYRSQLC---------------------LLYPPH 224  </t>
  </si>
  <si>
    <t xml:space="preserve">                                         ++++a+  +t +             +  </t>
  </si>
  <si>
    <t xml:space="preserve">  tr|A0A165W   225 ----------------------LIAIAAIYLTLVLHA----------PTH 242  </t>
  </si>
  <si>
    <t xml:space="preserve">                   ++ + + +          ++ ++++ +e r++  ++   + S        </t>
  </si>
  <si>
    <t xml:space="preserve">  tr|A0A165W   243 AALKAQRHA---------PAEPDAPAPEARRRSARK--APAS-------- 273  </t>
  </si>
  <si>
    <t xml:space="preserve">                     aG    + +d    +++  vs + +  + qe ++++ l++ + +  d+</t>
  </si>
  <si>
    <t xml:space="preserve">  tr|A0A165W   274 --AGAGHKPAQDPVGFLAGLNVSMPLVATLAQEILALYALWDRYKE--DG 319  </t>
  </si>
  <si>
    <t xml:space="preserve">                   +                             ++ ++ ++ +     </t>
  </si>
  <si>
    <t xml:space="preserve">  tr|A0A165W   320 A-----------------------A-----ATADSARSAFGT    333  </t>
  </si>
  <si>
    <t>tr|A0A135TNK9|A0A135TNK9_9PEZI: domain 1 of 1, from 232 to 596: score 28.3, E = 4e-05</t>
  </si>
  <si>
    <t xml:space="preserve">                      ++s+p++     P++ h +++ q+  +  +r m+             </t>
  </si>
  <si>
    <t xml:space="preserve">  tr|A0A135T   232    PASEPAA--AKGPHPGHMQVSCQFTSEQRLRRMLR------------ 264  </t>
  </si>
  <si>
    <t xml:space="preserve">  tr|A0A135T   265 -----------------DNKS---------------DPAREDSYRLQ--- 279  </t>
  </si>
  <si>
    <t xml:space="preserve">  tr|A0A135T   280 GVQLIDNVRTMLRVPIKTFDTACVYFHWFRLSFRDAE------------- 316  </t>
  </si>
  <si>
    <t xml:space="preserve">  tr|A0A135T   317 YNYSDAAMACLFLACK-VEDTIKKSKEIL--------------------- 344  </t>
  </si>
  <si>
    <t xml:space="preserve">                        c+ +n + p+  +     d++ f+  +  +++lE++ Le +gf++</t>
  </si>
  <si>
    <t xml:space="preserve">  tr|A0A135T   345 -----CAAYNIKNPEHPT---TQDDKMFEQPSKIIIGLERLVLETVGFDF 386  </t>
  </si>
  <si>
    <t xml:space="preserve">  tr|A0A135T   387 RCRYPQSALLKATKK-------ILGPQSKTVFATAMEMSVDLYKTFAPIK 429  </t>
  </si>
  <si>
    <t xml:space="preserve">                          LG        + q    + +i     y    ++r ++ ++vl+</t>
  </si>
  <si>
    <t xml:space="preserve">  tr|A0A135T   430 QTTYALALGLLELSARLLGQGVDKVEKIN----YADFHTTRQNVVETVLD 475  </t>
  </si>
  <si>
    <t xml:space="preserve">                   ++   +t  + st ++  + ++ + e+ i  + +        ++ l r +</t>
  </si>
  <si>
    <t xml:space="preserve">  tr|A0A135T   476 LLDL-YTQHGKSTKLGVQFDLNKFIEVKIVINSE-----VDNTPGLVRYA 519  </t>
  </si>
  <si>
    <t xml:space="preserve">                   ywek..rkaqSnsvSegsSqyrstsvnvkaGskkskksdekddkpqPevs</t>
  </si>
  <si>
    <t xml:space="preserve">                   +w  + +  +    S+g S  +  s                         </t>
  </si>
  <si>
    <t xml:space="preserve">  tr|A0A135T   520 HWCTncDGGEDENLSNGVSVLKNISFFGS--------------------- 548  </t>
  </si>
  <si>
    <t xml:space="preserve">                                  + ++  +++ d++ Rf  ++++a++er  v ++  </t>
  </si>
  <si>
    <t xml:space="preserve">  tr|A0A135T   549 ---------------NSAKRNGRNQDGTMRFVFDPDRARQERKEVEAYYR 583  </t>
  </si>
  <si>
    <t xml:space="preserve">                    +       ++++v+ ++    </t>
  </si>
  <si>
    <t xml:space="preserve">  tr|A0A135T   584 DE------YEEYEVEVEVP    596  </t>
  </si>
  <si>
    <t>tr|M7WLI3|M7WLI3_RHOT1: domain 1 of 1, from 1 to 286: score 28.3, E = 4e-05</t>
  </si>
  <si>
    <t xml:space="preserve">                      m+sr  +                          +a            </t>
  </si>
  <si>
    <t xml:space="preserve">  tr|M7WLI3|     1    MASRHLL------------------------NPLA------------ 11   </t>
  </si>
  <si>
    <t xml:space="preserve">                              pL+  tPs                   G+p+E+er++++</t>
  </si>
  <si>
    <t xml:space="preserve">  tr|M7WLI3|    12 -----------PLdQPTPSSLD----------------GVPEELERDLRA 34   </t>
  </si>
  <si>
    <t xml:space="preserve">                   y+  +I ++g+++  +++  aTa+v+++Rf+ ++s ++            </t>
  </si>
  <si>
    <t xml:space="preserve">  tr|M7WLI3|    35 YGGILIQQVGVMLKAPQVVMATAQVLFQRFWFVTSLKH------------ 72   </t>
  </si>
  <si>
    <t xml:space="preserve">                    +++ +++++AL+l +K le+s+ +++++++                   </t>
  </si>
  <si>
    <t xml:space="preserve">  tr|M7WLI3|    73 -FGIRDVAMGALFLSSK-LEESPLRIRDIIN------------------- 101  </t>
  </si>
  <si>
    <t xml:space="preserve">                   skfGfSccE................vnlmepkqllelLdydlrdfvsedd</t>
  </si>
  <si>
    <t xml:space="preserve">                       fS  E+    +++++ ++++++ +  p++++   +yd +      d</t>
  </si>
  <si>
    <t xml:space="preserve">  tr|M7WLI3|   102 ---CFSYLEsliaysstppypppssFDSYAPMDYFATEFYDMK------D 142  </t>
  </si>
  <si>
    <t xml:space="preserve">                   +lv +E+++L+rlgfq + + py++L+++ +++e+        s+++ vr</t>
  </si>
  <si>
    <t xml:space="preserve">  tr|M7WLI3|   143 ALVIAEMQILKRLGFQTQCGLPYGHLVNYLQVLEL-------TSEKELVR 185  </t>
  </si>
  <si>
    <t xml:space="preserve">                    +w++ +D   t++p                                   </t>
  </si>
  <si>
    <t xml:space="preserve">  tr|M7WLI3|   186 RCWGYCNDMLQTPAP----------------------------------- 200  </t>
  </si>
  <si>
    <t xml:space="preserve">                           a    ++l++as  ++a  s                      </t>
  </si>
  <si>
    <t xml:space="preserve">  tr|M7WLI3|   201 --------ALYPQGTLALASIYLSARLSF--------------------- 221  </t>
  </si>
  <si>
    <t xml:space="preserve">                           +p +l+ ++ +                        +      </t>
  </si>
  <si>
    <t xml:space="preserve">  tr|M7WLI3|   222 --------PPIALPLEPVPW-----------------------W------ 234  </t>
  </si>
  <si>
    <t xml:space="preserve">                       + d+     v v+    ++      D+l +gk+  g r        </t>
  </si>
  <si>
    <t xml:space="preserve">  tr|M7WLI3|   235 ---THFDTIEDELVHVSTMLLRLYKDWGNDSLGPGKAD-GERN------- 273  </t>
  </si>
  <si>
    <t xml:space="preserve">                                          +g g+vgR+     </t>
  </si>
  <si>
    <t xml:space="preserve">  tr|M7WLI3|   274 ----------------G-----HGGFGVVGRENV    286  </t>
  </si>
  <si>
    <t>tr|A0A0A8L8W3|A0A0A8L8W3_9SACH: domain 1 of 1, from 2 to 301: score 28.1, E = 4.5e-05</t>
  </si>
  <si>
    <t xml:space="preserve">                      ms ++++             + q+ kw+ +r+ +a            </t>
  </si>
  <si>
    <t xml:space="preserve">  tr|A0A0A8L     2    MSGSYWD-------------SSQRLKWKYTRESLA------------ 23   </t>
  </si>
  <si>
    <t xml:space="preserve">                               +++  + + +L P       H s T  ++      ++ </t>
  </si>
  <si>
    <t xml:space="preserve">  tr|A0A0A8L    24 ----------KEkqklwqlecqLfPQGLNITIHDSKTNKQVTTNIPVTQR 63   </t>
  </si>
  <si>
    <t xml:space="preserve">                   plEterL..psiyletfItklgkssrvqvpTLaTalvYlkRfrtrlspva</t>
  </si>
  <si>
    <t xml:space="preserve">                    l   r+ +++iy   +I klg +++ ++ +L+Ta vYl Rf +r s ++</t>
  </si>
  <si>
    <t xml:space="preserve">  tr|A0A0A8L    64 DLHYDRDynLRIYCYFLIMKLGRRLNIRQCALVTAHVYLSRFLLRASVRE 113  </t>
  </si>
  <si>
    <t xml:space="preserve">                                ++ ++ +++  +lA+K le+++++++ +v+       </t>
  </si>
  <si>
    <t xml:space="preserve">  tr|A0A0A8L   114 -------------VNLYLLITTCIYLACK-LEECPQHIRTLVN------- 142  </t>
  </si>
  <si>
    <t xml:space="preserve">                                       E+++++p+  +           +++ ++++</t>
  </si>
  <si>
    <t xml:space="preserve">  tr|A0A0A8L   143 --------------------EARSLWPEF-I----------PPDVTKVTE 161  </t>
  </si>
  <si>
    <t xml:space="preserve">                   +E+ L+e+l + l+++hpyr L   + +  +   +   + sd ++ + w+</t>
  </si>
  <si>
    <t xml:space="preserve">  tr|A0A0A8L   162 FEFYLIEELQSYLIVHHPYRSLEQIEKA--LSSEKFNYKLSDDELQKIWS 209  </t>
  </si>
  <si>
    <t xml:space="preserve">                    ++Ds+ t+                                         </t>
  </si>
  <si>
    <t xml:space="preserve">  tr|A0A0A8L   210 LINDSYTTDVH--------------------------------------- 220  </t>
  </si>
  <si>
    <t xml:space="preserve">                            s + +a  ++ a+s                  i  ++    </t>
  </si>
  <si>
    <t xml:space="preserve">  tr|A0A0A8L   221 ------LLYSPHVIAVSCLFAVSCI----------------IHKPED--- 245  </t>
  </si>
  <si>
    <t xml:space="preserve">                                                  +++  +n            </t>
  </si>
  <si>
    <t xml:space="preserve">  tr|A0A0A8L   246 ------------------------------STKRAKINMF---------- 255  </t>
  </si>
  <si>
    <t xml:space="preserve">                        ++ +v ++++   +qe+i++++ ++++ +++ r+           </t>
  </si>
  <si>
    <t xml:space="preserve">  tr|A0A0A8L   256 ----IAETQVNLEQVMFILQELISLYDHWDKYNELRIRA----------- 290  </t>
  </si>
  <si>
    <t xml:space="preserve">                                       + +l+        </t>
  </si>
  <si>
    <t xml:space="preserve">  tr|A0A0A8L   291 ------------L-----LHELYLRQQ--T    301  </t>
  </si>
  <si>
    <t>tr|A0A0D2PDB6|A0A0D2PDB6_9AGAR: domain 1 of 1, from 1 to 361: score 28.1, E = 4.7e-05</t>
  </si>
  <si>
    <t xml:space="preserve">                      m++  +              + +++ w v+r  +             </t>
  </si>
  <si>
    <t xml:space="preserve">  tr|A0A0D2P     1    MAADFWV-------------SSHYERWIVDRATLH------------ 22   </t>
  </si>
  <si>
    <t xml:space="preserve">                                   ++ +                +  p+ +  Lp iy</t>
  </si>
  <si>
    <t xml:space="preserve">  tr|A0A0D2P    23 --------------QARAEDI-------------QFAENPEYLDYLP-IY 44   </t>
  </si>
  <si>
    <t xml:space="preserve">                   + ++Itklgk+++ +++  aTa v++ Rf++++s  +             </t>
  </si>
  <si>
    <t xml:space="preserve">  tr|A0A0D2P    45 FANLITKLGKKLQFRQRIIATATVFFRRFYLKNSYCE------------- 81   </t>
  </si>
  <si>
    <t xml:space="preserve">                   + p  +++a  +lAaK  e+s+ ++K +v                     </t>
  </si>
  <si>
    <t xml:space="preserve">  tr|A0A0D2P    82 TDPFTVIAACCYLAAK-AEESPVHIKVIV--------------------- 109  </t>
  </si>
  <si>
    <t xml:space="preserve">                               e k+l+ + +y +r+f s+  ++++ E+ L   l+ +l</t>
  </si>
  <si>
    <t xml:space="preserve">  tr|A0A0D2P   110 -----------AESKSLFSQESYGSRPFSSDNGKIAEMEFYLVDDLECDL 148  </t>
  </si>
  <si>
    <t xml:space="preserve">                   earhpyrtLrdlkrqker.............................era</t>
  </si>
  <si>
    <t xml:space="preserve">                    + hpyrtL  l   ++ ++++++++++++ + + +++++++  +++  +</t>
  </si>
  <si>
    <t xml:space="preserve">  tr|A0A0D2P   149 VVFHPYRTLLSLCKKEASdsssseegetedlgvgigpddgprywgtgDGQ 198  </t>
  </si>
  <si>
    <t xml:space="preserve">                   +  +++    +  aw++++Ds++++l                       L</t>
  </si>
  <si>
    <t xml:space="preserve">  tr|A0A0D2P   199 LEFTPA---ALQTAWSIINDSYRSQLC---------------------LL 224  </t>
  </si>
  <si>
    <t xml:space="preserve">                   ++p+                 ++++  l   ++p t ++ss+ +ae  s+</t>
  </si>
  <si>
    <t xml:space="preserve">  tr|A0A0D2P   225 YPPH---------------LIAIAAIYLTFILHPPTRPDSSPVAAEHISA 259  </t>
  </si>
  <si>
    <t xml:space="preserve">                   +++      +++   +   a ++k + ++ +                   </t>
  </si>
  <si>
    <t xml:space="preserve">  tr|A0A0D2P   260 DGARRRSSRQAHN--PPRAAATPKKPQDPIAF-----------------L 290  </t>
  </si>
  <si>
    <t xml:space="preserve">                    ++nv                      ++a+    qe i+ + l++ +s+</t>
  </si>
  <si>
    <t xml:space="preserve">  tr|A0A0D2P   291 ADLNVS---------------------LPAVAAIAQEIISMYTLWDRYSE 319  </t>
  </si>
  <si>
    <t xml:space="preserve">                   sgdrraRfslsaagaqaerEtvapsfkvklsiSrrm..............</t>
  </si>
  <si>
    <t xml:space="preserve">                                               +     +m + ++ +++++++ </t>
  </si>
  <si>
    <t xml:space="preserve">  tr|A0A0D2P   320 ----------------------------D-----SMcgvpgvgtpsgega 336  </t>
  </si>
  <si>
    <t xml:space="preserve">                   + ++++++++ +++  s ++ Rm++   </t>
  </si>
  <si>
    <t xml:space="preserve">  tr|A0A0D2P   337 dadggpdgghitpsfLSAVLLRMRE    361  </t>
  </si>
  <si>
    <t>tr|G0VI97|G0VI97_NAUCC: domain 1 of 1, from 1 to 334: score 27.9, E = 5.3e-05</t>
  </si>
  <si>
    <t xml:space="preserve">                      ms ++++             +tq+  w +++  +a            </t>
  </si>
  <si>
    <t xml:space="preserve">  tr|G0VI97|     1    MSGSYWT-------------STQRHNWQFTKTSLA------------ 22   </t>
  </si>
  <si>
    <t xml:space="preserve">                   dddlvepPpAap...................................L.P</t>
  </si>
  <si>
    <t xml:space="preserve">                               +++    + +  +++ + + + ++++++++++++  +P</t>
  </si>
  <si>
    <t xml:space="preserve">  tr|G0VI97|    23 ----------KErqklwilecqlfpqglnitmdapkpnssdnsngtiMrP 62   </t>
  </si>
  <si>
    <t xml:space="preserve">                   ttPstkpHKsFTrsleqdmlepsGlplEterLpsiyletfItklgkssrv</t>
  </si>
  <si>
    <t xml:space="preserve">                   tt  + p              ++ l  +    ++iy   +I klg +++ </t>
  </si>
  <si>
    <t xml:space="preserve">  tr|G0VI97|    63 TT-KNIP------------ITHRDLHYDRDYNLRIYCYFLIMKLGRRLNI 99   </t>
  </si>
  <si>
    <t xml:space="preserve">                   qvpTLaTalvYlkRfrtrlspvakGmrkqqQLHIDSctphriflaALilA</t>
  </si>
  <si>
    <t xml:space="preserve">                   ++ +LaTa +Yl Rf +r+s ++             ++ ++  +++ +lA</t>
  </si>
  <si>
    <t xml:space="preserve">  tr|G0VI97|   100 RQCALATAHIYLSRFLLRTSVRE-------------VNLYLLVTTTVYLA 136  </t>
  </si>
  <si>
    <t xml:space="preserve">                   aKYleDsspknKhwvsYadlLLqRTAHKLKHpkgyskfGfSccEvnlmep</t>
  </si>
  <si>
    <t xml:space="preserve">                   +K +e++++ ++ +vs                           E+++++p</t>
  </si>
  <si>
    <t xml:space="preserve">  tr|G0VI97|   137 CK-VEECPQYIRTLVS---------------------------EARSLWP 158  </t>
  </si>
  <si>
    <t xml:space="preserve">                   kqllelLdydlrdfvseddllvhlEpfLLerlgfqlearhpyrtLrdlkr</t>
  </si>
  <si>
    <t xml:space="preserve">                   +              ++  +++++E+ LLe+l++ l+++hpyr L     </t>
  </si>
  <si>
    <t xml:space="preserve">  tr|G0VI97|   159 EF-V----------PPDPTKVTEFEFYLLEELESYLIVHHPYRPLEQIVE 197  </t>
  </si>
  <si>
    <t xml:space="preserve">                   qker.erasgLrlssdvkvrlawpvlpDsrgtslpPWWVqLDVDLGEVRR</t>
  </si>
  <si>
    <t xml:space="preserve">                   ++ ++  ++ L+ +   ++ ++w+ ++Ds+ t++                </t>
  </si>
  <si>
    <t xml:space="preserve">  tr|G0VI97|   198 TLKMePFQLNLTAD---DLQNCWSLINDSYITDAN--------------- 229  </t>
  </si>
  <si>
    <t xml:space="preserve">                   ACmRmAqLeepnasisssSsyttpsvsraesgtsvlgsaskpdtasssst</t>
  </si>
  <si>
    <t xml:space="preserve">                                          p+   a s   ++ ++ + d++++++ </t>
  </si>
  <si>
    <t xml:space="preserve">  tr|G0VI97|   230 --------------------LIYPPHIIAMSCLFITIALKNIDANVGNG- 258  </t>
  </si>
  <si>
    <t xml:space="preserve">                         + +  +  ++ +g+           k q+v  ++          </t>
  </si>
  <si>
    <t xml:space="preserve">  tr|G0VI97|   259 -----NTKNDNLITRALSGEN-------GMSKTQEVFNLY---------- 286  </t>
  </si>
  <si>
    <t xml:space="preserve">                                +               +q++v+++ +    qe i ++</t>
  </si>
  <si>
    <t xml:space="preserve">  tr|G0VI97|   287 -------------M---------------AQSQVDLEEVMDTIQEQITLY 308  </t>
  </si>
  <si>
    <t xml:space="preserve">                   + ++++ +                       p +k           +l+ </t>
  </si>
  <si>
    <t xml:space="preserve">  tr|G0VI97|   309 DHWDKYHE-----------------------PWVKFL-----LHTLYLRP 330  </t>
  </si>
  <si>
    <t xml:space="preserve">                          </t>
  </si>
  <si>
    <t xml:space="preserve">  tr|G0VI97|   331 SSIS    334  </t>
  </si>
  <si>
    <t>tr|A0A0G0APH0|A0A0G0APH0_TRIHA: domain 1 of 1, from 11 to 380: score 27.9, E = 5.3e-05</t>
  </si>
  <si>
    <t xml:space="preserve">                       +s+  + ++  P++ +++ ++q+  +l  r m+             </t>
  </si>
  <si>
    <t xml:space="preserve">  tr|A0A0G0A    11    TASNGDAAPRIGPHPGYISSSNQYASELKIRRMLK------------ 45   </t>
  </si>
  <si>
    <t xml:space="preserve">  tr|A0A0G0A    46 --------------ENGCDPA------------------REDNYRLQ--- 60   </t>
  </si>
  <si>
    <t xml:space="preserve">  tr|A0A0G0A    61 GVQLIDTVRQHLNLPVRTFDTACTYFHKFRLNFRDAE------------- 97   </t>
  </si>
  <si>
    <t xml:space="preserve">  tr|A0A0G0A    98 YNYQDAALASLFVACK-VEDTIKKSKDILA-------------------- 126  </t>
  </si>
  <si>
    <t xml:space="preserve">  tr|A0A0G0A   127 ------AAYNVKNPEKPA---ASDDKIFESPGKIIIGLERLILETIGFDF 167  </t>
  </si>
  <si>
    <t xml:space="preserve">                   earhpyrtLrdlkrqkererasgLrlss.dvkvrlawpvlpDsrgtslpP</t>
  </si>
  <si>
    <t xml:space="preserve">                   + r p++ L+++ r        +L ++ +++  + a++ + D + t+ p </t>
  </si>
  <si>
    <t xml:space="preserve">  tr|A0A0G0A   168 RTRYPQKLLVKVVRS-------ILGPDQgKEFFNIAYAMSIDMYKTFIP- 209  </t>
  </si>
  <si>
    <t xml:space="preserve">                   WWVqLDVDLGEVRRAC..mRmAqLeepnasi.sssSsyttpsvsra....</t>
  </si>
  <si>
    <t xml:space="preserve">                              ++R   +m mA +e   ++++ +    +  +++r + ++</t>
  </si>
  <si>
    <t xml:space="preserve">  tr|A0A0G0A   210 -----------IKRTTfsMVMALVELTARMTgNHLDKVKDFAAARRqyhr 248  </t>
  </si>
  <si>
    <t xml:space="preserve">                   +++ ++ l+++   ++    st v++ + ++ + ++ i ++ +       </t>
  </si>
  <si>
    <t xml:space="preserve">  tr|A0A0G0A   249 pAVLETMLDILDL-YVQYHKSTKVGTQFDLNRFMDIKIALNTE------- 290  </t>
  </si>
  <si>
    <t xml:space="preserve">                            + e               + s  +  +  s  +    + ++</t>
  </si>
  <si>
    <t xml:space="preserve">  tr|A0A0G0A   291 --------LEKE---------------FISRHMYYC--SRCENEEPSPLT 315  </t>
  </si>
  <si>
    <t xml:space="preserve">                    p++ +s++a +ss++  ++   ++ + +g  d++ Rf  +++ a++e  </t>
  </si>
  <si>
    <t xml:space="preserve">  tr|A0A0G0A   316 -PGSITSPTATSSSLPGDLS---MRRTARG-QDGTMRFVFDPEAAREEQD 360  </t>
  </si>
  <si>
    <t xml:space="preserve">                   tva +   +       ++++v+ +     </t>
  </si>
  <si>
    <t xml:space="preserve">  tr|A0A0G0A   361 TVAQYYNEE------YEEYEVEVEEP    380  </t>
  </si>
  <si>
    <t>tr|M2MYX1|M2MYX1_BAUCO: domain 1 of 1, from 10 to 393: score 27.7, E = 6e-05</t>
  </si>
  <si>
    <t xml:space="preserve">                       ++++       P+++ + +++q++   +   ++       ++++  </t>
  </si>
  <si>
    <t xml:space="preserve">  tr|M2MYX1|    10    GEAKLIG-----PHPSVIHVAAQYMSHEAIEKKLF------AHIV-- 43   </t>
  </si>
  <si>
    <t xml:space="preserve">                                      +p         qd+++  + +++++rL+   </t>
  </si>
  <si>
    <t xml:space="preserve">  tr|M2MYX1|    44 ------------------DNP---------QDRSSAEA-REDSIRLQ--- 62   </t>
  </si>
  <si>
    <t xml:space="preserve">                   ++t+I++ + +++++ +T  Ta +Y++ fr+ ++ va    +        </t>
  </si>
  <si>
    <t xml:space="preserve">  tr|M2MYX1|    63 GVTWIDQTRRALSLPIRTYTTACSYYHHFRLANPGVA----D-------- 100  </t>
  </si>
  <si>
    <t xml:space="preserve">                       + ++aAL lA+K  eD+++k+++++                     </t>
  </si>
  <si>
    <t xml:space="preserve">  tr|M2MYX1|   101 QAWADTAAAALLLACK-AEDTLKKSRDILA-------------------- 129  </t>
  </si>
  <si>
    <t xml:space="preserve">                         + +nl+  ++    L+ d+  f   + ++++lE+ +Le++gf++</t>
  </si>
  <si>
    <t xml:space="preserve">  tr|M2MYX1|   130 ------AAYNLKTHDN----LSSDDVVFDMPSKAVIGLERMMLEASGFDF 169  </t>
  </si>
  <si>
    <t xml:space="preserve">                   earhpyrtLrdl..krqkererasgLrlssdvkvrlawpvlpDsrgtslp</t>
  </si>
  <si>
    <t xml:space="preserve">                   +a+ p    ++l+++ ++++++  g r       rlaw+vl D ++t++p</t>
  </si>
  <si>
    <t xml:space="preserve">  tr|M2MYX1|   170 RAKYPHDFMTKLgkSLAQTNVDPEGTRSV----ARLAWTVLTDLYRTFAP 215  </t>
  </si>
  <si>
    <t xml:space="preserve">                   PWWVqLDVDLGEVRRACmRm.AqL........eepnasisssSsyttpsv</t>
  </si>
  <si>
    <t xml:space="preserve">                        L         A + + AqL+  +++++e + + + +s  y  +++</t>
  </si>
  <si>
    <t xml:space="preserve">  tr|M2MYX1|   216 -----LKQTTQTMALAALELaAQLtaatsdsgECAIRDQIHSFNYQKANT 260  </t>
  </si>
  <si>
    <t xml:space="preserve">                   sr e+++++l+++   +t+   ++ ++++ s+e ++ ++ +++ +     </t>
  </si>
  <si>
    <t xml:space="preserve">  tr|M2MYX1|   261 SRGEVMETLLDLLDL-YTHHTAGSILGTKYSLEHFLRIRLGLNKE----- 304  </t>
  </si>
  <si>
    <t xml:space="preserve">                   gaepyklqrviywekrkaqSn.svSegsSqyrstsvnvkaGskkskksde</t>
  </si>
  <si>
    <t xml:space="preserve">                           +++ ++ r+ q +++v +g        + v +G+        </t>
  </si>
  <si>
    <t xml:space="preserve">  tr|M2MYX1|   305 -------SEENALL-RHTQAKgKVENGEQ---GPTLKVANGH-------- 335  </t>
  </si>
  <si>
    <t xml:space="preserve">                   kddkpqPevsvaapvs.ssqehivtDelsegksgsgdrraRfslsaagaq</t>
  </si>
  <si>
    <t xml:space="preserve">                       p P ++++a  + + q+ + +++ + + +g   ++ Rf+l +    </t>
  </si>
  <si>
    <t xml:space="preserve">  tr|M2MYX1|   336 ----PTPVSPPQAGTQaQQQPAAGLQYPPVPEGG---GTLRFMLNPQLVA 378  </t>
  </si>
  <si>
    <t xml:space="preserve">                   +e+               +  +++ ++ ++   </t>
  </si>
  <si>
    <t xml:space="preserve">  tr|M2MYX1|   379 EEK---------T-----EVQKYFKEE-WE    393  </t>
  </si>
  <si>
    <t>tr|G9NTL5|G9NTL5_HYPAI: domain 1 of 1, from 17 to 380: score 27.6, E = 6.7e-05</t>
  </si>
  <si>
    <t xml:space="preserve">                      ++sr  p      ++ +++ ++q++ +l  r m+             </t>
  </si>
  <si>
    <t xml:space="preserve">  tr|G9NTL5|    17    SASRIGP------HPGYISSSNQYSSELKIRRMLK------------ 45   </t>
  </si>
  <si>
    <t xml:space="preserve">  tr|G9NTL5|    46 --------------ENGCDPA------------------REDNYRLQ--- 60   </t>
  </si>
  <si>
    <t xml:space="preserve">  tr|G9NTL5|    61 GVQLIDTVRQHLNLPVRTFDTACTYFHKFRLNFRDAE------------- 97   </t>
  </si>
  <si>
    <t xml:space="preserve">  tr|G9NTL5|    98 YNYQDAALASLFVACK-VEDTIKKSKDILA-------------------- 126  </t>
  </si>
  <si>
    <t xml:space="preserve">  tr|G9NTL5|   127 ------AAYNVKNPEKPA---ASDDKIFESPGKIIIGLERLILETIGFDF 167  </t>
  </si>
  <si>
    <t xml:space="preserve">                   + r p++ L+++ r           + +++  + a++ + D + t+ p  </t>
  </si>
  <si>
    <t xml:space="preserve">  tr|G9NTL5|   168 RTRYPQKLLVKVVRS------ILGPEEEKPFFNIAYAMSIDMYKTFVP-- 209  </t>
  </si>
  <si>
    <t xml:space="preserve">                   WVqLDVDLGEVRRAC..mRmAqLeepnasisssSsyttpsv......sra</t>
  </si>
  <si>
    <t xml:space="preserve">                             ++R   +m mA +e   +++     + ++ v ++++ sr </t>
  </si>
  <si>
    <t xml:space="preserve">  tr|G9NTL5|   210 ----------IKRTTfsMVMALVELTARMTGEHLDKVEAFVaqrrqySRP 249  </t>
  </si>
  <si>
    <t xml:space="preserve">                   ++ ++ l+++   ++    st v+  + ++ + ++ i ++ +        </t>
  </si>
  <si>
    <t xml:space="preserve">  tr|G9NTL5|   250 AVLETMLDILDL-YVQYHKSTKVGAQFDLNRFMDIKIALNTE-------- 290  </t>
  </si>
  <si>
    <t xml:space="preserve">                           + e               + s  +  +       ++ e  d+</t>
  </si>
  <si>
    <t xml:space="preserve">  tr|G9NTL5|   291 -------LEKE---------------FISRHMYYC-------SRCENEDA 311  </t>
  </si>
  <si>
    <t xml:space="preserve">                   pqPevsvaapvsssqehivtD.elsegksgsgdrraRfslsaagaqaerE</t>
  </si>
  <si>
    <t xml:space="preserve">                   p+   ++a ++  + ++   D +++ + +g  d++ Rf  +++ a++e  </t>
  </si>
  <si>
    <t xml:space="preserve">  tr|G9NTL5|   312 PPVTPGSATSPTATASSWPGDaSMRRTARG-QDGTMRFVFDPEAAREEQD 360  </t>
  </si>
  <si>
    <t xml:space="preserve">                   tva     +       ++++v+ +     </t>
  </si>
  <si>
    <t xml:space="preserve">  tr|G9NTL5|   361 TVAQFHNEE------YEEYEVEVEEP    380  </t>
  </si>
  <si>
    <t>tr|A0A162NCT2|A0A162NCT2_PHYB8: domain 1 of 1, from 1 to 262: score 27.0, E = 0.0001</t>
  </si>
  <si>
    <t xml:space="preserve">                      m++++++             + q+ +wl +r  +a            </t>
  </si>
  <si>
    <t xml:space="preserve">  tr|A0A162N     1    MAANYWA-------------SSQQNHWLLDRWNLA------------ 22   </t>
  </si>
  <si>
    <t xml:space="preserve">                                    s ++             ++  l++ +     i </t>
  </si>
  <si>
    <t xml:space="preserve">  tr|A0A162N    23 ----------------KSSEE-------------DRKYLSEKDYVKIKIW 43   </t>
  </si>
  <si>
    <t xml:space="preserve">                   ++ +I kl+k+++++++ +aTa vY+kRf+t++s +              </t>
  </si>
  <si>
    <t xml:space="preserve">  tr|A0A162N    44 FNHLIQKLAKRLQLRQQVVATAFVYFKRFYTKNSLRS------------- 80   </t>
  </si>
  <si>
    <t xml:space="preserve">                   + p +++ +  +lA K +e++++++K ++                     </t>
  </si>
  <si>
    <t xml:space="preserve">  tr|A0A162N    81 TDPTLVLVTCVYLATK-IEECPIHIKMVTQ-------------------- 109  </t>
  </si>
  <si>
    <t xml:space="preserve">                          E++     ++          f  ++++++++E+ LLe+l+f l</t>
  </si>
  <si>
    <t xml:space="preserve">  tr|A0A162N   110 -------EAKHIFQADFG--------GFPYDSAKVAEFEFYLLEELEFYL 144  </t>
  </si>
  <si>
    <t xml:space="preserve">                   ++ hpyr L+           +g r+s    +  aw  ++Ds++t+    </t>
  </si>
  <si>
    <t xml:space="preserve">  tr|A0A162N   145 IVWHPYRSLTLICND------LGMRES---GLQYAWFLVNDSYRTDVC-- 183  </t>
  </si>
  <si>
    <t xml:space="preserve">                                       L  p+ +i+ + +y t+ + +a  ++++lg</t>
  </si>
  <si>
    <t xml:space="preserve">  tr|A0A162N   184 --------------------LLYPPHMIALAAIYLTVVLNHADFAPGSLG 213  </t>
  </si>
  <si>
    <t xml:space="preserve">                     ++      ++                                      </t>
  </si>
  <si>
    <t xml:space="preserve">  tr|A0A162N   214 DRTD------MR-------------------------------------- 219  </t>
  </si>
  <si>
    <t xml:space="preserve">  tr|A0A162N   220 QWF------------------ADLNVD---------------------IE 230  </t>
  </si>
  <si>
    <t xml:space="preserve">                   a+++ sqe ++  e+++   + ++                         +</t>
  </si>
  <si>
    <t xml:space="preserve">  tr|A0A162N   231 AVIEISQEILSITEVWSDWKEEKMP------------------------M 256  </t>
  </si>
  <si>
    <t xml:space="preserve">                             l+ + lk   </t>
  </si>
  <si>
    <t xml:space="preserve">  tr|A0A162N   257 ----------LWKE-LK    262  </t>
  </si>
  <si>
    <t>tr|A0A010R210|A0A010R210_9PEZI: domain 1 of 1, from 239 to 605: score 26.3, E = 0.00016</t>
  </si>
  <si>
    <t xml:space="preserve">  tr|A0A010R   239    SAPAPEPAAAKGPHPGHMQVSCQFTSEQRLRRMLR------------ 273  </t>
  </si>
  <si>
    <t xml:space="preserve">  tr|A0A010R   274 -----------------DNKS---------------DPAREDSYRLQ--- 288  </t>
  </si>
  <si>
    <t xml:space="preserve">  tr|A0A010R   289 GVQLIDNVRTMLRVPIKTFDTACVYFHWFRLSFRDAE------------- 325  </t>
  </si>
  <si>
    <t xml:space="preserve">  tr|A0A010R   326 YNYSDAAMACLFLACK-VEDTIKKSKEIL--------------------- 353  </t>
  </si>
  <si>
    <t xml:space="preserve">  tr|A0A010R   354 -----CAAYNIKNPEHPT---TQDDKMFEQPSKIIIGLERLVLETVGFDF 395  </t>
  </si>
  <si>
    <t xml:space="preserve">  tr|A0A010R   396 RCRYPQSALLKATKK-------ILGPQSKNVFATAMEMSVDLYKTFAP-- 436  </t>
  </si>
  <si>
    <t xml:space="preserve">                   WVq...LDVDLGEVRRACmRmAqLeepnasisssSsyttpsvsraesgts</t>
  </si>
  <si>
    <t xml:space="preserve">                    V++++    LG        + q    + +i     y    ++r ++ ++</t>
  </si>
  <si>
    <t xml:space="preserve">  tr|A0A010R   437 -VKqttYALALGLLELSARLLGQGVDKVEKIN----YADFHTTRQNVVET 481  </t>
  </si>
  <si>
    <t xml:space="preserve">                   vl+++   +t  + st ++  + ++ + e+ i  + +        ++ l </t>
  </si>
  <si>
    <t xml:space="preserve">  tr|A0A010R   482 VLDLLDL-YTQHGKSTKLGVQFDLNKFIEVKIVINSE-----VDNTPGLV 525  </t>
  </si>
  <si>
    <t xml:space="preserve">                   rviywek..rkaqSnsvSegsSqyrstsvnvkaGskkskksdekddkpqP</t>
  </si>
  <si>
    <t xml:space="preserve">                   r ++w  + +  +    S+g S  +  s                      </t>
  </si>
  <si>
    <t xml:space="preserve">  tr|A0A010R   526 RYAHWCTncDGGEDENLSNGVSVLKNISFFGS------------------ 557  </t>
  </si>
  <si>
    <t xml:space="preserve">                                     + ++  +++ d++ Rf  ++++a++er  v +</t>
  </si>
  <si>
    <t xml:space="preserve">  tr|A0A010R   558 ------------------NSAKRNGRNQDGTMRFVFDPDRARQERKEVEA 589  </t>
  </si>
  <si>
    <t xml:space="preserve">                   +   +       ++++v+ ++    </t>
  </si>
  <si>
    <t xml:space="preserve">  tr|A0A010R   590 YYRDE------YEEYEVEVEVP    605  </t>
  </si>
  <si>
    <t>tr|A0A0C7MXE5|A0A0C7MXE5_9SACH: domain 1 of 1, from 1 to 298: score 26.2, E = 0.00017</t>
  </si>
  <si>
    <t xml:space="preserve">                      ms   ++               q+    vsrdm+++L   +  V+s </t>
  </si>
  <si>
    <t xml:space="preserve">  tr|A0A0C7M     1    MSDFEAL--------------LQFNRKRVSRDMVEFLEATTQSVVSV 33   </t>
  </si>
  <si>
    <t xml:space="preserve">                                    s++              ++++ +      +s  </t>
  </si>
  <si>
    <t xml:space="preserve">  tr|A0A0C7M    34 -----------------SVQD-------------SNRQAK----PVVS-- 47   </t>
  </si>
  <si>
    <t xml:space="preserve">                   l  fI  l++ s+vqvpTL+++ +Yl ++r   + +    +         </t>
  </si>
  <si>
    <t xml:space="preserve">  tr|A0A0C7M    48 LAEFIQGLVTQSNVQVPTLMSTTIYLSKLRAIMPFNV---HGIE------ 88   </t>
  </si>
  <si>
    <t xml:space="preserve">                   +t hrifl+ Li+AaK l+Dssp n+hw+sY+ +l               </t>
  </si>
  <si>
    <t xml:space="preserve">  tr|A0A0C7M    89 TTKHRIFLGCLIVAAKTLNDSSPLNRHWASYTNgL--------------- 123  </t>
  </si>
  <si>
    <t xml:space="preserve">                       +   Evn +e++  le  d+ l   ++  +l++ l+p+L +++ +q</t>
  </si>
  <si>
    <t xml:space="preserve">  tr|A0A0C7M   124 ----LNTREVNTLEREL-LEYFDWNLN--FTTPELITCLAPLL-APIKAQ 165  </t>
  </si>
  <si>
    <t xml:space="preserve">                   learhpyrtLrdlkrqkererasgLrlssdvkvrlawpvlp.Dsrgtslp</t>
  </si>
  <si>
    <t xml:space="preserve">                   +  +  ++                        ++   p+lp++  g+  +</t>
  </si>
  <si>
    <t xml:space="preserve">  tr|A0A0C7M   166 ISSQRQEM------------------------LYFNLPSLPqSKIGHYNA 191  </t>
  </si>
  <si>
    <t xml:space="preserve">                                          e + +s+ss S ++++s++  ++  ++</t>
  </si>
  <si>
    <t xml:space="preserve">  tr|A0A0C7M   192 -----------------------EMDTRSLSSMSLPSLISSATMSTISTK 218  </t>
  </si>
  <si>
    <t xml:space="preserve">                   lg..saskpdtasssstSvaesssdeveseleitdgggpassngaepykl</t>
  </si>
  <si>
    <t xml:space="preserve">                    +++s   p+ ++s+s            + l+ +d+g+     + +++  </t>
  </si>
  <si>
    <t xml:space="preserve">  tr|A0A0C7M   219 DSreSRKTPMIPTSRS------------TQLRRPDNGS---PITSKSPSK 253  </t>
  </si>
  <si>
    <t xml:space="preserve">                   q ++  e                       k                   </t>
  </si>
  <si>
    <t xml:space="preserve">  tr|A0A0C7M   254 QSTAQYE-----------------------K------------------- 261  </t>
  </si>
  <si>
    <t xml:space="preserve">                         + +  + i    l+ + ++s+d +                    </t>
  </si>
  <si>
    <t xml:space="preserve">  tr|A0A0C7M   262 ------SRLARPIIIKTGLPTPTEHSTDST-------------------- 285  </t>
  </si>
  <si>
    <t xml:space="preserve">                      +      + ++ ++ +++   </t>
  </si>
  <si>
    <t xml:space="preserve">  tr|A0A0C7M   286 ---Q-----FGKRSRWASVMR    298  </t>
  </si>
  <si>
    <t>tr|A0A0L9SXY5|A0A0L9SXY5_9HYPO: domain 1 of 1, from 47 to 362: score 26.1, E = 0.00018</t>
  </si>
  <si>
    <t xml:space="preserve">                        s +t p++++  +  q++  + +++ +w ++ ++++         </t>
  </si>
  <si>
    <t xml:space="preserve">  tr|A0A0L9S    47    QHSARTSPPRSSAQPGQQSPTSSVRrgyQWSFTPEEVS--------- 84   </t>
  </si>
  <si>
    <t xml:space="preserve">                                      P                    G+    erL </t>
  </si>
  <si>
    <t xml:space="preserve">  tr|A0A0L9S    85 -----------------SSPTIVH----------------GVAPAEERLR 101  </t>
  </si>
  <si>
    <t xml:space="preserve">                   ++++++fI ++g+ + +++ TL  a v+++Rf++r s+v+    + +   </t>
  </si>
  <si>
    <t xml:space="preserve">  tr|A0A0L9S   102 RAKGVNFIYQAGVVLDLPQITLWVAGVFFHRFFMRKSMVE----EKG--- 144  </t>
  </si>
  <si>
    <t xml:space="preserve">                       + ++i+++AL+lA K +e+  +k+K+++                  </t>
  </si>
  <si>
    <t xml:space="preserve">  tr|A0A0L9S   145 --GIHHYNIAATALFLANK-VEENCRKTKDII------------------ 173  </t>
  </si>
  <si>
    <t xml:space="preserve">                            + v++ +++  l   d++++  ++++d+++  E  +Le l </t>
  </si>
  <si>
    <t xml:space="preserve">  tr|A0A0L9S   174 --------IAVVKVAQKNAKL-VIDEQSKEYWRWRDSILMYEESMLEHLT 214  </t>
  </si>
  <si>
    <t xml:space="preserve">                   f+l +  pyr+L +   q+  +  + Lr +       aw++ +D+ +t l</t>
  </si>
  <si>
    <t xml:space="preserve">  tr|A0A0L9S   215 FDLMIDNPYRHLFEILGQLDIVHNKNLRQA-------AWAFCNDACLTAL 257  </t>
  </si>
  <si>
    <t xml:space="preserve">                   p                                            e+ + </t>
  </si>
  <si>
    <t xml:space="preserve">  tr|A0A0L9S   258 P-----------------------------------------LLIEARDV 266  </t>
  </si>
  <si>
    <t xml:space="preserve">                   ++++   +++++s          d+   e+  +  +g       +  +  </t>
  </si>
  <si>
    <t xml:space="preserve">  tr|A0A0L9S   267 AISAIFFASVHTSQQ-------VDDIHGEPWWKYLNG-------DEERCT 302  </t>
  </si>
  <si>
    <t xml:space="preserve">                   r+i+                         +              +   e </t>
  </si>
  <si>
    <t xml:space="preserve">  tr|A0A0L9S   303 RAIEVM-----------------------R--------------QFYTEN 315  </t>
  </si>
  <si>
    <t xml:space="preserve">                   sv..aapvsssqehivtDelsegksgsgdrraRfslsaagaqaerEtvap</t>
  </si>
  <si>
    <t xml:space="preserve">                   +++++ p+ +s++    ++l++++++ ++     ++ ++           </t>
  </si>
  <si>
    <t xml:space="preserve">  tr|A0A0L9S   316 PLrkQNPSLPSPP----YDLENTRRRADAL----MSQPD----------- 346  </t>
  </si>
  <si>
    <t xml:space="preserve">                           S ++g  +v R  +   </t>
  </si>
  <si>
    <t xml:space="preserve">  tr|A0A0L9S   347 ----A--LSSAGGTPMVDRASR    362  </t>
  </si>
  <si>
    <t>tr|I2GWS6|I2GWS6_TETBL: domain 1 of 1, from 1 to 307: score 26.0, E = 0.0002</t>
  </si>
  <si>
    <t xml:space="preserve">                      m     +              + l+k +v++d i y    + +V   </t>
  </si>
  <si>
    <t xml:space="preserve">  tr|I2GWS6|     1    MQEYVQA-------------FNVLMKSPVTDDIIRYVTNCTLKVL-- 32   </t>
  </si>
  <si>
    <t xml:space="preserve">                   dddlvepPpAap......LPttPstkpHKsFTrsleqdmlepsGlplE.t</t>
  </si>
  <si>
    <t xml:space="preserve">                              p++++++LP +Ps                  +G + +++</t>
  </si>
  <si>
    <t xml:space="preserve">  tr|I2GWS6|    33 -----------PhnngsqLPSPPSSPV---------------DG-KAPsI 55   </t>
  </si>
  <si>
    <t xml:space="preserve">                   ++Lps  l tfIt ++  ++vqv TL+ +  Yl +++  l+  a G +  </t>
  </si>
  <si>
    <t xml:space="preserve">  tr|I2GWS6|    56 PKLPS--LMTFITRIVRYTNVQVSTLLMTVCYLNKLKKLLPADAVGIPS- 102  </t>
  </si>
  <si>
    <t xml:space="preserve">                           t+hr fla Lil aK+ +Dssp n hw++Y+ +l        </t>
  </si>
  <si>
    <t xml:space="preserve">  tr|I2GWS6|   103 --------TIHRLFLACLILSAKFHNDSSPLNVHWANYTNgL-------- 136  </t>
  </si>
  <si>
    <t xml:space="preserve">                              fS   vnlme+ qll lLd+ l   ++e + +++l  +L</t>
  </si>
  <si>
    <t xml:space="preserve">  tr|I2GWS6|   137 -----------FSVKDVNLMER-QLLSLLDWNLQ--LTEHEIILDLQSLL 172  </t>
  </si>
  <si>
    <t xml:space="preserve">                    e++ +++ +  + r            ++s+ r  s        +++ +s</t>
  </si>
  <si>
    <t xml:space="preserve">  tr|I2GWS6|   173 -EPIVRDIVVSKHLR------------AHSHTRSNSRNFTHSRNNSTSSS 209  </t>
  </si>
  <si>
    <t xml:space="preserve">                   ++ sl+                                            </t>
  </si>
  <si>
    <t xml:space="preserve">  tr|I2GWS6|   210 YLLSLS-------------------------------------------- 215  </t>
  </si>
  <si>
    <t xml:space="preserve">                             s p+t + s+             + +    ++        </t>
  </si>
  <si>
    <t xml:space="preserve">  tr|I2GWS6|   216 ----------SSPLTRTNSP------------YAQQLSRSNS-------- 235  </t>
  </si>
  <si>
    <t xml:space="preserve">                       q   y+        s S   S         +             ++</t>
  </si>
  <si>
    <t xml:space="preserve">  tr|I2GWS6|   236 ----QYGQYPP-------SLSRSAS---------Q------------YSQ 253  </t>
  </si>
  <si>
    <t xml:space="preserve">                    qPev +++p +++        l +++  ++  +    +++    ae+  </t>
  </si>
  <si>
    <t xml:space="preserve">  tr|I2GWS6|   254 HQPEVQLQQPQQQH--------LQNQYQFNKNIY----SYSTSNSAEY-- 289  </t>
  </si>
  <si>
    <t xml:space="preserve">                      sfk +     +m++++++   +   </t>
  </si>
  <si>
    <t xml:space="preserve">  tr|I2GWS6|   290 --DSFKSQ-----AMHKRDLSISSN    307  </t>
  </si>
  <si>
    <t>tr|A0A067SW66|A0A067SW66_9AGAR: domain 1 of 1, from 1 to 338: score 25.9, E = 0.00021</t>
  </si>
  <si>
    <t xml:space="preserve">                      m++  ++             + +   w v+r  +             </t>
  </si>
  <si>
    <t xml:space="preserve">  tr|A0A067S     1    MATDFWA-------------SSHSKRWIVDRATLN------------ 22   </t>
  </si>
  <si>
    <t xml:space="preserve">                                   + +++      + ++d       p+ +  L+ iy</t>
  </si>
  <si>
    <t xml:space="preserve">  tr|A0A067S    23 --------------QARFQDL------QYVDD-------PEHLDYLA-IY 44   </t>
  </si>
  <si>
    <t xml:space="preserve">                   + + Itklgk+++ +++  aTa v++ Rf++++s  +             </t>
  </si>
  <si>
    <t xml:space="preserve">  tr|A0A067S    45 FANVITKLGKKLQFRQRIIATATVFFRRFYLKNSYCE------------- 81   </t>
  </si>
  <si>
    <t xml:space="preserve">                   + p  +++a  +lAaK  e+s++++K +v                     </t>
  </si>
  <si>
    <t xml:space="preserve">  tr|A0A067S    82 TDPFTVIAACCYLAAK-AEESPIHIKVIV--------------------- 109  </t>
  </si>
  <si>
    <t xml:space="preserve">                         +E +++  ++ +    y  + f s+ +++++ E+ L   l+ +l</t>
  </si>
  <si>
    <t xml:space="preserve">  tr|A0A067S   110 ------AESRSLFSQE-T----YNVKAFSSDNAKIAEMEFYLVDDLECDL 148  </t>
  </si>
  <si>
    <t xml:space="preserve">                    + hpyrtL  l   +  +++++++++ ++ +++ +++++++  +++e +</t>
  </si>
  <si>
    <t xml:space="preserve">  tr|A0A067S   149 VVFHPYRTLLTLCKKEPSgdssseegeaedvgtgigtedgprywgsgEGQ 198  </t>
  </si>
  <si>
    <t xml:space="preserve">                   + L+++    +  aw++++D ++++l                       L</t>
  </si>
  <si>
    <t xml:space="preserve">  tr|A0A067S   199 LELTPA---ALQTAWSIINDTYRSQLC----------------------L 223  </t>
  </si>
  <si>
    <t xml:space="preserve">                     p+  i+ + +y t  +   +  +s++ sa++       s+++ + +s+</t>
  </si>
  <si>
    <t xml:space="preserve">  tr|A0A067S   224 LYPPHLIAIAAIYLTFILHPPARPDSEHESAAE-------SSPEQPAPSR 266  </t>
  </si>
  <si>
    <t xml:space="preserve">                    ++  ++  +  +      a+p k q+vi  +                  </t>
  </si>
  <si>
    <t xml:space="preserve">  tr|A0A067S   267 QPRRSSRQANHTS---TQAASPKKPQDVIAFL------------------ 295  </t>
  </si>
  <si>
    <t xml:space="preserve">                   +++nv                      ++      qe i+++ l++ + +</t>
  </si>
  <si>
    <t xml:space="preserve">  tr|A0A067S   296 SELNVS---------------------LPLIATIAQEIISLYTLWDLYKE 324  </t>
  </si>
  <si>
    <t xml:space="preserve">                                                     +     ++R+l    </t>
  </si>
  <si>
    <t xml:space="preserve">  tr|A0A067S   325 D---------------------------V-----SPDAAKLARELT    338  </t>
  </si>
  <si>
    <t>tr|S6ERE3|S6ERE3_ZYGB2: domain 1 of 1, from 1 to 325: score 25.8, E = 0.00022</t>
  </si>
  <si>
    <t xml:space="preserve">                      ms +++p             +tq++kw ++++ +a   ++   +  C</t>
  </si>
  <si>
    <t xml:space="preserve">  tr|S6ERE3|     1    MSGSYWP-------------STQRRKWQFTKESLA-MERQKLWLMEC 33   </t>
  </si>
  <si>
    <t xml:space="preserve">                   dddlvepPpAap.............L.PttPstkpHKsFTrsleqdmlep</t>
  </si>
  <si>
    <t xml:space="preserve">                                 +++ +   +++++ t ++t                +</t>
  </si>
  <si>
    <t xml:space="preserve">  tr|S6ERE3|    34 -----------KlfpqglnivmdskQnGTSRVTTK-----------NIPI 61   </t>
  </si>
  <si>
    <t xml:space="preserve">                   sGlplEterL..psiyletfItklgkssrvqvpTLaTalvYlkRfrtrls</t>
  </si>
  <si>
    <t xml:space="preserve">                   ++  l   r+ +++iy   +I klg +++ ++ +LaTa vYl Rf +r+s</t>
  </si>
  <si>
    <t xml:space="preserve">  tr|S6ERE3|    62 TQKDLHYDRDynLRIYCYFLIMKLGRRLNIRQCALATAHVYLSRFLLRVS 111  </t>
  </si>
  <si>
    <t xml:space="preserve">                    ++              + ++  ++  +lA+K +e++++ ++ +vs    </t>
  </si>
  <si>
    <t xml:space="preserve">  tr|S6ERE3|   112 VRE-------------INLYLLVTTCVYLACK-VEECPQYIRTLVS---- 143  </t>
  </si>
  <si>
    <t xml:space="preserve">                                          E ++++p+              ++  +</t>
  </si>
  <si>
    <t xml:space="preserve">  tr|S6ERE3|   144 -----------------------ESRSLWPEV-V----------PPDPTK 159  </t>
  </si>
  <si>
    <t xml:space="preserve">                   lvhlEpfLLerlgfqlearhpyrtLrdlkrqker....erasgLrlssdv</t>
  </si>
  <si>
    <t xml:space="preserve">                   ++++E+ L+e+l + l + hpy+     + ++ ++  +e   +L+ls ++</t>
  </si>
  <si>
    <t xml:space="preserve">  tr|S6ERE3|   160 VTEFEFYLIEELQSYLVIYHPYS-----TMEQIVnvlkEEPFHLQLS-AE 203  </t>
  </si>
  <si>
    <t xml:space="preserve">                   +  ++w+ ++Ds+  ++                                 </t>
  </si>
  <si>
    <t xml:space="preserve">  tr|S6ERE3|   204 DQQNCWSLINDSYINDAH-------------------------------- 221  </t>
  </si>
  <si>
    <t xml:space="preserve">                                +++  + + +++ ++ s++ ++a +   + +++++  </t>
  </si>
  <si>
    <t xml:space="preserve">  tr|S6ERE3|   222 ------------LTYPPHIIAVACLFVTISMRAGAAKKAMQNSSTNIQ-- 257  </t>
  </si>
  <si>
    <t xml:space="preserve">                      g   ++ a+     +  ++                        +   </t>
  </si>
  <si>
    <t xml:space="preserve">  tr|S6ERE3|   258 ---G---MSEADAETALKHQEIF-----------------------N--- 275  </t>
  </si>
  <si>
    <t xml:space="preserve">                            + +++++v+++ +    qe+i++++ +e++ +         </t>
  </si>
  <si>
    <t xml:space="preserve">  tr|S6ERE3|   276 ---------RFLAESQVDLEEVTDTIQELISLYDHWEKYHE--------- 307  </t>
  </si>
  <si>
    <t xml:space="preserve">                                 p  k           +l++       </t>
  </si>
  <si>
    <t xml:space="preserve">  tr|S6ERE3|   308 --------------PWIKFL-----LHTLYLRSPTSS    325  </t>
  </si>
  <si>
    <t>tr|Q5KGC6|Q5KGC6_CRYNJ: domain 1 of 1, from 1 to 268: score 25.8, E = 0.00023</t>
  </si>
  <si>
    <t xml:space="preserve">                      ms +p+p                    l++ ++i+            </t>
  </si>
  <si>
    <t xml:space="preserve">  tr|Q5KGC6|     1    MSHSPHP--------------------LATLEQIV------------ 15   </t>
  </si>
  <si>
    <t xml:space="preserve">                                  tPs+                  G+p + e++++  </t>
  </si>
  <si>
    <t xml:space="preserve">  tr|Q5KGC6|    16 --------------STPSAAD----------------GIPSDVEDDLRVA 35   </t>
  </si>
  <si>
    <t xml:space="preserve">                   ++ +I ++g+++ +++ T aTa+v+l+Rf+++ s+               </t>
  </si>
  <si>
    <t xml:space="preserve">  tr|Q5KGC6|    36 GCMLIQEAGVMLKLPQSTMATAQVLLHRFYYVSSMCS------------- 72   </t>
  </si>
  <si>
    <t xml:space="preserve">                   ctphriflaALilAaKYleDsspknKhwvsYadlLLqRTAHKLKHpkg..</t>
  </si>
  <si>
    <t xml:space="preserve">                   +++ +i  +AL+lA+K l +s+ + +++++ +  LL RT H L  p +++</t>
  </si>
  <si>
    <t xml:space="preserve">  tr|Q5KGC6|    73 FGVNDISISALFLASK-LCESPVRLRDLINTYLYLLARTQHLLNLPADqp 121  </t>
  </si>
  <si>
    <t xml:space="preserve">                   .................yskfGfSccEvnlmepkqllelLdydlrdfvse</t>
  </si>
  <si>
    <t xml:space="preserve">                    +++  ++++++++++ + +f fS + +     ++++          +++</t>
  </si>
  <si>
    <t xml:space="preserve">  tr|Q5KGC6|   122 fhpgllsqsdesekdklWEGFKFSVPGFH----DEIF----------WDW 157  </t>
  </si>
  <si>
    <t xml:space="preserve">                    d ++  E++ L+rlgf++++  py +  ++         + L    dv </t>
  </si>
  <si>
    <t xml:space="preserve">  tr|Q5KGC6|   158 KDVITASEMQVLKRLGFNMQVDLPYNHMINYLKI------LDLVFEDDVT 201  </t>
  </si>
  <si>
    <t xml:space="preserve">                      +w++l+D  +t+l                                  </t>
  </si>
  <si>
    <t xml:space="preserve">  tr|Q5KGC6|   202 -QMCWSILNDMLLTPLY--------------------------------- 217  </t>
  </si>
  <si>
    <t xml:space="preserve">                             a   + ++++ s ++t+  ++                i++</t>
  </si>
  <si>
    <t xml:space="preserve">  tr|Q5KGC6|   218 ----------AIHPPHTIACISILLTTRLRR----------------IPL 241  </t>
  </si>
  <si>
    <t xml:space="preserve">                   +                  y++                            </t>
  </si>
  <si>
    <t xml:space="preserve">  tr|Q5KGC6|   242 PPK---------------WYLL-----------------------F---- 249  </t>
  </si>
  <si>
    <t xml:space="preserve">                                               ++ De ++g             </t>
  </si>
  <si>
    <t xml:space="preserve">  tr|Q5KGC6|   250 ---------------------------DVSYDEIWSG------------- 259  </t>
  </si>
  <si>
    <t xml:space="preserve">                                     +         g+v R +    </t>
  </si>
  <si>
    <t xml:space="preserve">  tr|Q5KGC6|   260 ------------------C---------GVVMRLWI    268  </t>
  </si>
  <si>
    <t>tr|E7KT84|E7KT84_YEASL: domain 1 of 1, from 4 to 248: score 25.4, E = 0.00031</t>
  </si>
  <si>
    <t xml:space="preserve">  tr|E7KT84|     4    YSKALHI----------------LLKSPVTDDIIKFLTDTTLRVV-- 32   </t>
  </si>
  <si>
    <t xml:space="preserve">  tr|E7KT84|    33 --------PSSNYPTPPGSPG------------------EKHLTRLPS-- 54   </t>
  </si>
  <si>
    <t xml:space="preserve">  tr|E7KT84|    55 LMTFITRLVRYTNVYTPTLLTAACYLNKLKRILPRDATGLPS-------- 96   </t>
  </si>
  <si>
    <t xml:space="preserve">  tr|E7KT84|    97 -TIHRIFLACLILSAKFHNDSSPLNKHWARYTDgL--------------- 130  </t>
  </si>
  <si>
    <t xml:space="preserve">  tr|E7KT84|   131 ----FTLEDINLMER-QLLQLLNWDLR--VNTEDLILDLQPLL-EPIKQD 172  </t>
  </si>
  <si>
    <t xml:space="preserve">  tr|E7KT84|   173 LARSSDQR-----KRI---------------N----------MMMSMNR- 191  </t>
  </si>
  <si>
    <t xml:space="preserve">                                                            r  +gts +</t>
  </si>
  <si>
    <t xml:space="preserve">  tr|E7KT84|   192 -----------------------------------------RTCAGTSPI 200  </t>
  </si>
  <si>
    <t xml:space="preserve">                   +s  +                                     ++y+ qr </t>
  </si>
  <si>
    <t xml:space="preserve">  tr|E7KT84|   201 RSNNR------------------------------------FKLYEKQRN 214  </t>
  </si>
  <si>
    <t xml:space="preserve">  tr|E7KT84|   215 VSIA-----------------------S---------------------- 219  </t>
  </si>
  <si>
    <t xml:space="preserve">                           ++ ++  + +  +  + +r                       </t>
  </si>
  <si>
    <t xml:space="preserve">  tr|E7KT84|   220 --------DLXSATLVDSCNDLRRLKR----------------------- 238  </t>
  </si>
  <si>
    <t xml:space="preserve">                   +       +s+  +R      </t>
  </si>
  <si>
    <t xml:space="preserve">  tr|E7KT84|   239 C-----NQHSEQHSR---    248  </t>
  </si>
  <si>
    <t>tr|G8JQM8|G8JQM8_ERECY: domain 1 of 1, from 46 to 357: score 25.3, E = 0.00032</t>
  </si>
  <si>
    <t xml:space="preserve">                      m  + ++                l k +v+ dmi +L  ++ nVI C</t>
  </si>
  <si>
    <t xml:space="preserve">  tr|G8JQM8|    46    MTGSKAL--------------QILFKAPVTEDMIKFLTTATLNVIPC 78   </t>
  </si>
  <si>
    <t xml:space="preserve">                           +++    ++ ++p  s  +s+++  +  +  + +  +Lps  </t>
  </si>
  <si>
    <t xml:space="preserve">  tr|G8JQM8|    79 -------GTSEGR-YPRYKYP--SPLQSPTKGKVRKACEK-QWSGLPS-- 115  </t>
  </si>
  <si>
    <t xml:space="preserve">                   l tfI+k++  ++v   TL+T+ vYl +++ +l++ a+G +         </t>
  </si>
  <si>
    <t xml:space="preserve">  tr|G8JQM8|   116 LTTFIAKIVRYTNVYTATLLTTVVYLNKLKKVLPKDATGIPS-------- 157  </t>
  </si>
  <si>
    <t xml:space="preserve">                    t hrifla Lil aK+ +Dssp nKhw+ Y+d+l               </t>
  </si>
  <si>
    <t xml:space="preserve">  tr|G8JQM8|   158 -TSHRIFLACLILSAKFHNDSSPLNKHWTEYTDgL--------------- 191  </t>
  </si>
  <si>
    <t xml:space="preserve">                       f    vnlme+ qll l d+ +r  vse dl   l  +L  ++  +</t>
  </si>
  <si>
    <t xml:space="preserve">  tr|G8JQM8|   192 ----FTIQDVNLMER-QLLKLFDWNIR--VSEHDLHENLSSLL-LPIKQD 233  </t>
  </si>
  <si>
    <t xml:space="preserve">                   l+   + ++Lr++++         + +s       +w+  +++ ++ +  </t>
  </si>
  <si>
    <t xml:space="preserve">  tr|G8JQM8|   234 LI---RSKRLRNYTSK--------RKPS---F---SWTTKDHHNAPIAI- 265  </t>
  </si>
  <si>
    <t xml:space="preserve">                                          ++n+    +   ++++ ++ +s+ s+ </t>
  </si>
  <si>
    <t xml:space="preserve">  tr|G8JQM8|   266 -----------------------PANTQPNIPPTLPPLPKCYDPSYYSIA 292  </t>
  </si>
  <si>
    <t xml:space="preserve">                   +    +  +s  +      s++  +s++  +   +         y  + +</t>
  </si>
  <si>
    <t xml:space="preserve">  tr|G8JQM8|   293 DNVPTAKKPSYIR------SLSASSSASTLKYSAS---------YNNCHL 327  </t>
  </si>
  <si>
    <t xml:space="preserve">                   + ++                                              </t>
  </si>
  <si>
    <t xml:space="preserve">  tr|G8JQM8|   328 PCIK-----------------------L---------------------- 332  </t>
  </si>
  <si>
    <t xml:space="preserve">                     p+++ q+h +t    ++++gs                           </t>
  </si>
  <si>
    <t xml:space="preserve">  tr|G8JQM8|   333 --PSPLEQPHNAT--WQHAYAGS--------------------------- 351  </t>
  </si>
  <si>
    <t xml:space="preserve">                                + m     </t>
  </si>
  <si>
    <t xml:space="preserve">  tr|G8JQM8|   352 S------------SSMQT    357  </t>
  </si>
  <si>
    <t>tr|A0A0B4H1F1|A0A0B4H1F1_9HYPO: domain 1 of 1, from 13 to 386: score 25.2, E = 0.00035</t>
  </si>
  <si>
    <t xml:space="preserve">                       ++   +pa+  P++ +++ ++q++ +   r m+             </t>
  </si>
  <si>
    <t xml:space="preserve">  tr|A0A0B4H    13    TANGDSHPARIGPHPGFISSSNQYSSEIKIRRMLK------------ 47   </t>
  </si>
  <si>
    <t xml:space="preserve">  tr|A0A0B4H    48 -----------------DNGC---------------DPAREDNYRLQ--- 62   </t>
  </si>
  <si>
    <t xml:space="preserve">                   ++++I ++++ ++++v+T+ Ta  Y+++fr+   + +             </t>
  </si>
  <si>
    <t xml:space="preserve">  tr|A0A0B4H    63 GVQLINNVRENLQLPVRTFDTACTYYHKFRLNFRDAE------------- 99   </t>
  </si>
  <si>
    <t xml:space="preserve">                   +   +++la+L++A+K +eD+ +k+K+++                     </t>
  </si>
  <si>
    <t xml:space="preserve">  tr|A0A0B4H   100 YSHQDAALASLFVACK-VEDTIKKSKDILA-------------------- 128  </t>
  </si>
  <si>
    <t xml:space="preserve">                         + +n++ p+  +  +  d++ f+     +++lE+f+Le +gf++</t>
  </si>
  <si>
    <t xml:space="preserve">  tr|A0A0B4H   129 ------AAYNVKNPEK-T--VAPDDKMFEAPGKIIIGLERFILETIGFDF 169  </t>
  </si>
  <si>
    <t xml:space="preserve">                   + r p++ L+++ r  ++  +s+  ++     + a+    D + t+ p  </t>
  </si>
  <si>
    <t xml:space="preserve">  tr|A0A0B4H   170 RTRYPQKLLVKVVRR-ALGKSSANSRA---FFATAYDMCIDMYKTFVP-- 213  </t>
  </si>
  <si>
    <t xml:space="preserve">                   WVqLDVDLGEVRRAC..mRmA..qLeepnasisssSsyttpsv....sra</t>
  </si>
  <si>
    <t xml:space="preserve">                             ++    +m mA   L ++ +  + +   + ++++++ sr </t>
  </si>
  <si>
    <t xml:space="preserve">  tr|A0A0B4H   214 ----------IKQTTlsMVMAvvELTARMRGEHLERVRDFAAArrqySRD 253  </t>
  </si>
  <si>
    <t xml:space="preserve">                   +++++ l+++   ++    st  +  + ++ + ++ i ++      ++a+</t>
  </si>
  <si>
    <t xml:space="preserve">  tr|A0A0B4H   254 AVMETMLDLLDL-YVQHHKSTRIGARFDLGKFIDIKIRLNTD--LDSTAK 300  </t>
  </si>
  <si>
    <t xml:space="preserve">                   p  l+     e                                  e + +</t>
  </si>
  <si>
    <t xml:space="preserve">  tr|A0A0B4H   301 PRYLYHCHRCE-----------------------V---------EEAHPL 318  </t>
  </si>
  <si>
    <t xml:space="preserve">                    +  +s ++p   s +  +  + + + +g  d++ Rf  +++ a++e Et</t>
  </si>
  <si>
    <t xml:space="preserve">  tr|A0A0B4H   319 SSTTASATDPTTASNPWPADASIRRTARG-QDGTMRFVFDPEAAKDEQET 367  </t>
  </si>
  <si>
    <t xml:space="preserve">  tr|A0A0B4H   368 VGQFFKDE------YEEYEVEVEEP    386  </t>
  </si>
  <si>
    <t>tr|A0A093Y8U8|A0A093Y8U8_9PEZI: domain 1 of 1, from 195 to 437: score 25.1, E = 0.00036</t>
  </si>
  <si>
    <t xml:space="preserve">                       ss p+p        ++++++ ++v++   + +i             </t>
  </si>
  <si>
    <t xml:space="preserve">  tr|A0A093Y   195    QSSGPHP--------SYIQVAKPFVFEQKIQGQII------------ 221  </t>
  </si>
  <si>
    <t xml:space="preserve">                                  t+++ +                  +++t rL+   </t>
  </si>
  <si>
    <t xml:space="preserve">  tr|A0A093Y   222 --------------VTGANPQ------------------REDTFRLQ--- 236  </t>
  </si>
  <si>
    <t xml:space="preserve">  tr|A0A093Y   237 GVQWIDDTRRALQLPVRTFDTAVIYYHKFRLVHRDTE------------- 273  </t>
  </si>
  <si>
    <t xml:space="preserve">  tr|A0A093Y   274 YASTDAAAAALFAACK-IEDTLKKSREIL--------------------- 301  </t>
  </si>
  <si>
    <t xml:space="preserve">  tr|A0A093Y   302 -----CAAYNLKTNSP-SEHLAPDDSVFDGPSKTIIGLERLMLEASGFDY 345  </t>
  </si>
  <si>
    <t xml:space="preserve">                   ++r p++ L +l r+      + L+++          +lp +   +++  </t>
  </si>
  <si>
    <t xml:space="preserve">  tr|A0A093Y   346 RNRYPQKYLIKLGRE------CKLDKD---V------SLPPPCPLPAS-- 378  </t>
  </si>
  <si>
    <t xml:space="preserve">                                          ++a +s+s  +t p+++ra+ +  +  </t>
  </si>
  <si>
    <t xml:space="preserve">  tr|A0A093Y   379 ----------------------SSPAASSPSKKITSPPSTRASGASHAPT 406  </t>
  </si>
  <si>
    <t xml:space="preserve">                   s   ++t  ss                                       </t>
  </si>
  <si>
    <t xml:space="preserve">  tr|A0A093Y   407 SWKACSTCWSST-------------------------------------- 418  </t>
  </si>
  <si>
    <t xml:space="preserve">  tr|A0A093Y   419 --------------------------R----------------------- 419  </t>
  </si>
  <si>
    <t xml:space="preserve">                                   + k++s                           +</t>
  </si>
  <si>
    <t xml:space="preserve">  tr|A0A093Y   420 ---------------TSRKRRS---------------------------W 427  </t>
  </si>
  <si>
    <t xml:space="preserve">                          g + ++       </t>
  </si>
  <si>
    <t xml:space="preserve">  tr|A0A093Y   428 -------GASTLSSASS    437  </t>
  </si>
  <si>
    <t>tr|S3CEY3|S3CEY3_OPHP1: domain 1 of 1, from 105 to 433: score 25.1, E = 0.00036</t>
  </si>
  <si>
    <t xml:space="preserve">                   *-&gt;mssrptppaslvPsslhqaaltq..lvkwlvsrdmiayLAihavnVI</t>
  </si>
  <si>
    <t xml:space="preserve">                      +s+  ++ +++ P +  +++  ++  ++w  + +++a          </t>
  </si>
  <si>
    <t xml:space="preserve">  tr|S3CEY3|   105    ASTPTRL-PPPPPAPTAPPPGQPpfASQWYYTEEELA---------- 140  </t>
  </si>
  <si>
    <t xml:space="preserve">                                    tPs+                  G+   +er  +</t>
  </si>
  <si>
    <t xml:space="preserve">  tr|S3CEY3|   141 ----------------STPSVLH----------------GITPADERERR 158  </t>
  </si>
  <si>
    <t xml:space="preserve">                   iyletfItklgkssr...vqvpTLaTalvYlkRfrtrlspvakGmrkqqQ</t>
  </si>
  <si>
    <t xml:space="preserve">                   +++++fI ++g + ++++++++TL  a+v+++Rf++r s v+    + + </t>
  </si>
  <si>
    <t xml:space="preserve">  tr|S3CEY3|   159 AKGVNFIYQAGIAVQpqpLPQVTLFVAAVFFHRFYMRYSCVE----ERG- 203  </t>
  </si>
  <si>
    <t xml:space="preserve">                        ++ ++i+++AL+lA K +e+   k+Kh++                </t>
  </si>
  <si>
    <t xml:space="preserve">  tr|S3CEY3|   204 ----GVHHYNIAATALFLANK-TEENCFKTKHLI---------------- 232  </t>
  </si>
  <si>
    <t xml:space="preserve">                   pkgyskfGfSccEvnlmep.kqllelLdydlrdfvseddllvhlEpfLLe</t>
  </si>
  <si>
    <t xml:space="preserve">                              + +++ +++++l+  +d++++  ++++d+++  E ++Le</t>
  </si>
  <si>
    <t xml:space="preserve">  tr|S3CEY3|   233 ----------VAVAKVAQKnMNLI--VDEQSKEYWRWRDSILTYEELMLE 270  </t>
  </si>
  <si>
    <t xml:space="preserve">                    l f+l +  py +L    r+++      L   +  +   aw++l+D+ +</t>
  </si>
  <si>
    <t xml:space="preserve">  tr|S3CEY3|   271 ILTFDLNVTNPYDQLWQQLRALGQ-----LGCKPVRE--AAWSFLNDAGL 313  </t>
  </si>
  <si>
    <t xml:space="preserve">                   t+lp    qLD                    a+   + s+  +sv+  e </t>
  </si>
  <si>
    <t xml:space="preserve">  tr|S3CEY3|   314 TQLP---LQLD--------------------ARDLAAASIFFASVVSNEK 340  </t>
  </si>
  <si>
    <t xml:space="preserve">                   gtsvlgsaskpdtasssstSvaesssdeveseleitdg.ggpassngaep</t>
  </si>
  <si>
    <t xml:space="preserve">                    + v g   ++ + ++          + v++ l+i  + ++        p</t>
  </si>
  <si>
    <t xml:space="preserve">  tr|S3CEY3|   341 LEDVQGQRWWQHVRGDEA--------RMVRATLVIIEFyNE-------NP 375  </t>
  </si>
  <si>
    <t xml:space="preserve">                   yklqrv.iywekrkaqSnsvSegsSqyrstsvnvkaGskkskksdekddk</t>
  </si>
  <si>
    <t xml:space="preserve">                    k+q ++i +    a S+s  e+s              ++s+  +  ++ </t>
  </si>
  <si>
    <t xml:space="preserve">  tr|S3CEY3|   376 LKRQHTgIRAA---ATSSSMAEASA---------G---SASPAYHLELTR 410  </t>
  </si>
  <si>
    <t xml:space="preserve">                   ++P                 D  + +++gs                    </t>
  </si>
  <si>
    <t xml:space="preserve">  tr|S3CEY3|   411 RPPV----------------DLAAGMYDGS-------------------- 424  </t>
  </si>
  <si>
    <t xml:space="preserve">                                    g v+R++    </t>
  </si>
  <si>
    <t xml:space="preserve">  tr|S3CEY3|   425 -------T---------GSVSRDVT    433  </t>
  </si>
  <si>
    <t>tr|A0A0B7NEX7|A0A0B7NEX7_9FUNG: domain 1 of 1, from 1 to 242: score 25.0, E = 0.00038</t>
  </si>
  <si>
    <t xml:space="preserve">                      ms   +                      +++++i+            </t>
  </si>
  <si>
    <t xml:space="preserve">  tr|A0A0B7N     1    MSIAQWY---------------------FTKEEIQ------------ 14   </t>
  </si>
  <si>
    <t xml:space="preserve">                                  tP t +               +G ++E e   +i+</t>
  </si>
  <si>
    <t xml:space="preserve">  tr|A0A0B7N    15 --------------DTP-TIL---------------DGKSFEQEQIDRIK 34   </t>
  </si>
  <si>
    <t xml:space="preserve">                   ++  + ++g ++++++  ++Ta  Y++Rf++r s+v+             </t>
  </si>
  <si>
    <t xml:space="preserve">  tr|A0A0B7N    35 GCHYLLSVGAKLNLPQLVVVTATTYFHRFFMRQSMVR------------- 71   </t>
  </si>
  <si>
    <t xml:space="preserve">                   +++++i+++ L++A K +e++ ++ +++v                     </t>
  </si>
  <si>
    <t xml:space="preserve">  tr|A0A0B7N    72 YHVYDIAATCLFVATK-VEECTRRLRDIV--------------------- 99   </t>
  </si>
  <si>
    <t xml:space="preserve">                         + +   ++++ l  L +d++df+++ ++l+h E + L  l+f+l</t>
  </si>
  <si>
    <t xml:space="preserve">  tr|A0A0B7N   100 -----VACAQKGQKNDKL-KLEEDSKDFIRWKETLLHNELIVLDTLCFDL 143  </t>
  </si>
  <si>
    <t xml:space="preserve">                    ++hp   L +l+ q      ++ + ss +  r+aw  l  s g +l   </t>
  </si>
  <si>
    <t xml:space="preserve">  tr|A0A0B7N   144 SVEHPHLSLLELENQ------LAGQVSSSSI-RKAWMLLYQSLGAPLC-- 184  </t>
  </si>
  <si>
    <t xml:space="preserve">  tr|A0A0B7N   185 -----------------------------------------LLYKPKLVA 193  </t>
  </si>
  <si>
    <t xml:space="preserve">                   +a+ ++++s ss    ++ ++e  +e+ i++  g               +</t>
  </si>
  <si>
    <t xml:space="preserve">  tr|A0A0B7N   194 AAALLLATSLSS----TDKLNENWFESLIDVEIG--------------QV 225  </t>
  </si>
  <si>
    <t xml:space="preserve">  tr|A0A0B7N   226 YEL-----------------------A----------------------- 229  </t>
  </si>
  <si>
    <t xml:space="preserve">  tr|A0A0B7N   230 -------------------------------------------------V 230  </t>
  </si>
  <si>
    <t xml:space="preserve">                        +m + +++  l    </t>
  </si>
  <si>
    <t xml:space="preserve">  tr|A0A0B7N   231 -----EMLEHYREHYLV    242  </t>
  </si>
  <si>
    <t>tr|H2APG2|H2APG2_KAZAF: domain 1 of 1, from 1 to 237: score 25.0, E = 0.0004</t>
  </si>
  <si>
    <t xml:space="preserve">                      ms  + +             l  l+k +v+++mi+ L   + nV  +</t>
  </si>
  <si>
    <t xml:space="preserve">  tr|H2APG2|     1    MSDYSKA-------------LRVLMKSPVTQEMITLLVTTTENVMDL 34   </t>
  </si>
  <si>
    <t xml:space="preserve">                                 Pt+Ps  +                 + +E+e Lp+ </t>
  </si>
  <si>
    <t xml:space="preserve">  tr|H2APG2|    35 ----------KRTyPTPPSSPL-----------------YDEEDE-LPT- 55   </t>
  </si>
  <si>
    <t xml:space="preserve">                    l  fI kl++ ++v  pTL+ + +Yl R+r  l++ a G +        </t>
  </si>
  <si>
    <t xml:space="preserve">  tr|H2APG2|    56 -LREFICKLVEYTHVYTPTLLMTISYLNRLRRILPKGAAGIPS------- 97   </t>
  </si>
  <si>
    <t xml:space="preserve">                     t hrifla Li+ aK+ +Dssp n+hw++Y+d+l              </t>
  </si>
  <si>
    <t xml:space="preserve">  tr|H2APG2|    98 --TLHRIFLACLIISAKNHNDSSPLNRHWTKYTDgL-------------- 131  </t>
  </si>
  <si>
    <t xml:space="preserve">                        f ++ vnlme++  l lL++ l   v+e +l+++l p+L +++  </t>
  </si>
  <si>
    <t xml:space="preserve">  tr|H2APG2|   132 -----FTLEDVNLMERHL-LDLLNWNLH--VDEKELIHDLKPLL-KPM-- 170  </t>
  </si>
  <si>
    <t xml:space="preserve">                       +h  +  +d+kr                 + ++++++ +s + + +</t>
  </si>
  <si>
    <t xml:space="preserve">  tr|H2APG2|   171 ----VHVKKSVYDFKRN----------------ISVGSNISSSSTLVDSR 200  </t>
  </si>
  <si>
    <t xml:space="preserve">  tr|H2APG2|     - -------------------------------------------------- -    </t>
  </si>
  <si>
    <t xml:space="preserve">                                                    +++              </t>
  </si>
  <si>
    <t xml:space="preserve">  tr|H2APG2|   201 ---------------------------------NNS-------------- 203  </t>
  </si>
  <si>
    <t xml:space="preserve">                   +i ++                                             </t>
  </si>
  <si>
    <t xml:space="preserve">  tr|H2APG2|   204 AIDLK-----------------------L--------------------- 209  </t>
  </si>
  <si>
    <t xml:space="preserve">                                 +  +e ks s+++                       </t>
  </si>
  <si>
    <t xml:space="preserve">  tr|H2APG2|   210 -------------EYRTEENKSASKATD---------------------- 224  </t>
  </si>
  <si>
    <t xml:space="preserve">                    k     rm+ +l + m++   </t>
  </si>
  <si>
    <t xml:space="preserve">  tr|H2APG2|   225 -K-----RMSWNLEEIMRE    237  </t>
  </si>
  <si>
    <t>tr|A0A0A1THS0|A0A0A1THS0_9HYPO: domain 1 of 1, from 20 to 400: score 24.8, E = 0.00044</t>
  </si>
  <si>
    <t xml:space="preserve">                       +++p       P++  ++ ++q+  +   r m+             </t>
  </si>
  <si>
    <t xml:space="preserve">  tr|A0A0A1T    20    TDTKPKI----GPHPGVISSSNQYTSETRIRRMFI------------ 50   </t>
  </si>
  <si>
    <t xml:space="preserve">  tr|A0A0A1T    51 --------------KNGYDPA------------------REDNYRLQ--- 65   </t>
  </si>
  <si>
    <t xml:space="preserve">                   ++++I ++++ + ++v+T+ Ta  Y+++fr+   + +             </t>
  </si>
  <si>
    <t xml:space="preserve">  tr|A0A0A1T    66 GVQLIENVREHLKLPVRTFDTACTYYHKFRLNFRDAE------------- 102  </t>
  </si>
  <si>
    <t xml:space="preserve">  tr|A0A0A1T   103 YNYQDAALASLFVACK-VEDTIKKSRDILA-------------------- 131  </t>
  </si>
  <si>
    <t xml:space="preserve">                         + + ++ p+     +  d+++f+     +++lE+++Le +gf++</t>
  </si>
  <si>
    <t xml:space="preserve">  tr|A0A0A1T   132 ------AAYIVKNPDK-A--VATDDKIFEQPGKVVIGLERLILETIGFDF 172  </t>
  </si>
  <si>
    <t xml:space="preserve">                   + r p++ L+++ r       +g+ ++ +   + a++ ++D + t+ p  </t>
  </si>
  <si>
    <t xml:space="preserve">  tr|A0A0A1T   173 RTRYPQKLLVKVVRS-----ILGRGEDAKKFFDIAYAMSLDMYKTFVP-- 215  </t>
  </si>
  <si>
    <t xml:space="preserve">                   WVqLDVDLGEVRRA..CmRmAqLeepnasi.sssSsyttpsvs.....ra</t>
  </si>
  <si>
    <t xml:space="preserve">                             ++R +  m mA +e   + ++ +     + ++++++ +r+</t>
  </si>
  <si>
    <t xml:space="preserve">  tr|A0A0A1T   216 ----------IKRTtfAMTMAIVELTARFTgEHLDKVNEFAAArkqyhRS 255  </t>
  </si>
  <si>
    <t xml:space="preserve">                   +++++ l+++   ++    st  +  + ++ + ++ i +++      + e</t>
  </si>
  <si>
    <t xml:space="preserve">  tr|A0A0A1T   256 SIMETMLDILDL-YVQHHKSTKIGALFDLNKFIDVKIHLNND--LDKSFE 302  </t>
  </si>
  <si>
    <t xml:space="preserve">                   + +l++ +  e         ++gs             + + + sd   ++</t>
  </si>
  <si>
    <t xml:space="preserve">  tr|A0A0A1T   303 SRHLYTCPPCE---------TNGSG---------S-AHPATPASDTSPTA 333  </t>
  </si>
  <si>
    <t xml:space="preserve">                   pq.PevsvaapvsssqehivtDelsegksgsgdrraRfslsaagaqaerE</t>
  </si>
  <si>
    <t xml:space="preserve">                   ++ P++s++++v ++q++                + Rf  +++ a+ae  </t>
  </si>
  <si>
    <t xml:space="preserve">  tr|A0A0A1T   334 ASfPAESSTKRVARMQDS----------------TMRFIFDPEAARAEQD 367  </t>
  </si>
  <si>
    <t xml:space="preserve">                   tvapsfkvklsiSrrm............gsglvgRmlk&lt;-*</t>
  </si>
  <si>
    <t xml:space="preserve">                   t+a   k +       + + + +++ ++ s+++gR+ +   </t>
  </si>
  <si>
    <t xml:space="preserve">  tr|A0A0A1T   368 TIADFHKEE-----YEeyeieveepvppPSEPRGRDHH    400  </t>
  </si>
  <si>
    <t>tr|G8JWW0|G8JWW0_ERECY: domain 1 of 1, from 4 to 287: score 24.8, E = 0.00046</t>
  </si>
  <si>
    <t xml:space="preserve">                       +++++                   k++vs +m+ +LA  ++ +I+ </t>
  </si>
  <si>
    <t xml:space="preserve">  tr|G8JWW0|     4    YEALLRF-----------------NKLPVSIEMVHFLASTTASIIQV 33   </t>
  </si>
  <si>
    <t xml:space="preserve">                                 +  s  +                  p      +s  </t>
  </si>
  <si>
    <t xml:space="preserve">  tr|G8JWW0|    34 --------------KSCSSSE------------------P-----ILS-- 44   </t>
  </si>
  <si>
    <t xml:space="preserve">                   l++fI  l  +s+vq pTL+++ vYl+R+r+  +p+    +         </t>
  </si>
  <si>
    <t xml:space="preserve">  tr|G8JWW0|    45 LVDFIKGLINKSNVQTPTLMSTVVYLTRLRSIIPPNV---HGIE------ 85   </t>
  </si>
  <si>
    <t xml:space="preserve">                   +t+hrifl+ LilA+K+l+Dssp nKhw  Y+ +l               </t>
  </si>
  <si>
    <t xml:space="preserve">  tr|G8JWW0|    86 TTRHRIFLGCLILASKNLNDSSPMNKHWCQYTNsL--------------- 120  </t>
  </si>
  <si>
    <t xml:space="preserve">                       +S+ Evn +e++  le  ++dl   ++  dl++ l  fL +++   </t>
  </si>
  <si>
    <t xml:space="preserve">  tr|G8JWW0|   121 ----LSLREVNTVEREL-LEYFNWDLL--ITNKDLITCLSYFL-KPIKEL 162  </t>
  </si>
  <si>
    <t xml:space="preserve">                   ++a  +++               +L   + ++        ++  + ++  </t>
  </si>
  <si>
    <t xml:space="preserve">  tr|G8JWW0|   163 VIADKKQA--------------QILYDIPLSN--------NSKEFILKN- 189  </t>
  </si>
  <si>
    <t xml:space="preserve">  tr|G8JWW0|   190 -------------------------------------------NSIYSST 196  </t>
  </si>
  <si>
    <t xml:space="preserve">                   gsaskpdtasssstS.vaesssdeveseleitdgggpassngaepyklqr</t>
  </si>
  <si>
    <t xml:space="preserve">                   + +s p+++ss+  S+++++ss++    ++ t+            +k q </t>
  </si>
  <si>
    <t xml:space="preserve">  tr|G8JWW0|   197 SNLSIPSLGSSNTIStLSTTSSRNTQRTAVSTSYCY---------FKTQC 237  </t>
  </si>
  <si>
    <t xml:space="preserve">                     +                         k                     </t>
  </si>
  <si>
    <t xml:space="preserve">  tr|G8JWW0|   238 IEEER-----------------------K--------------------- 243  </t>
  </si>
  <si>
    <t xml:space="preserve">                     + v ++ e     ++ ++++ +++ ++               +  + k</t>
  </si>
  <si>
    <t xml:space="preserve">  tr|G8JWW0|   244 --QKVLPLREA----NVNSEYGSKKRITR--------------PIILYSK 273  </t>
  </si>
  <si>
    <t xml:space="preserve">                    +     r+ + +v+  ++   </t>
  </si>
  <si>
    <t xml:space="preserve">  tr|G8JWW0|   274 LE-----RNKDIEVEKYVQ    287  </t>
  </si>
  <si>
    <t>tr|C4R9A7|C4R9A7_KOMPG: domain 1 of 1, from 1 to 274: score 24.7, E = 0.00048</t>
  </si>
  <si>
    <t xml:space="preserve">                      ms r ++                +   +vs +m+       + V+  </t>
  </si>
  <si>
    <t xml:space="preserve">  tr|C4R9A7|     1    MSDREAL--------------SIFLRSPVSMSMVD------YLVV-- 25   </t>
  </si>
  <si>
    <t xml:space="preserve">                   dddlvepPpAapLPttPstkpHKsFTrsleqdmlepsGlplEt...erLp</t>
  </si>
  <si>
    <t xml:space="preserve">                                 tt s+                   l++Et +  +L+</t>
  </si>
  <si>
    <t xml:space="preserve">  tr|C4R9A7|    26 --------------TTESVIR-----------------LKQETysiKNLA 44   </t>
  </si>
  <si>
    <t xml:space="preserve">                   +  l tfI +l + s+vq  TL+++l +l ++r +l+p a+G +      </t>
  </si>
  <si>
    <t xml:space="preserve">  tr|C4R9A7|    45 TVPLKTFINSLILHSNVQTNTLMSTLYFLVKLRGVLPPSATGIHA----- 89   </t>
  </si>
  <si>
    <t xml:space="preserve">                       t hrifl+ Li+AaK l+Dssp n hw+sY+d+l            </t>
  </si>
  <si>
    <t xml:space="preserve">  tr|C4R9A7|    90 ---STHHRIFLGCLIVAAKTLNDSSPLNHHWASYTDgL------------ 124  </t>
  </si>
  <si>
    <t xml:space="preserve">                          +S+  vn +e++  l+  ++dlr  +   dll  l+pfL +++</t>
  </si>
  <si>
    <t xml:space="preserve">  tr|C4R9A7|   125 -------LSLDDVNTLEREL-LGYFNWDLR--IHTNDLLNILAPFL-SPI 163  </t>
  </si>
  <si>
    <t xml:space="preserve">                      l+     r     + +         ++s +v+    +p++++  g+s</t>
  </si>
  <si>
    <t xml:space="preserve">  tr|C4R9A7|   164 TYSLRESKNAR----ITKF---------APSLTVD---KSPSQNS--GHS 195  </t>
  </si>
  <si>
    <t xml:space="preserve">                   +                                        + + ++s +</t>
  </si>
  <si>
    <t xml:space="preserve">  tr|C4R9A7|   196 KT---------------------------------------AYCSVSSIP 206  </t>
  </si>
  <si>
    <t xml:space="preserve">                   s+++s s  ++ + +st ++ ++  e + ++  + +++ + ++       </t>
  </si>
  <si>
    <t xml:space="preserve">  tr|C4R9A7|   207 SLISSTSTNSVVTYTSTTEGGDFCHElnlrpLKLSARMALTNS------- 249  </t>
  </si>
  <si>
    <t xml:space="preserve">                                                      k              </t>
  </si>
  <si>
    <t xml:space="preserve">  tr|C4R9A7|   250 -----------------------------------K-------------- 250  </t>
  </si>
  <si>
    <t xml:space="preserve">                                         +  +   +s  r                </t>
  </si>
  <si>
    <t xml:space="preserve">  tr|C4R9A7|   251 ----------------------SILSSTHESELR---------------- 262  </t>
  </si>
  <si>
    <t xml:space="preserve">                                   ++ l +R+l    </t>
  </si>
  <si>
    <t xml:space="preserve">  tr|C4R9A7|   263 --------P------KCEHLISRELA    274  </t>
  </si>
  <si>
    <t>tr|A0A0L0P893|A0A0L0P893_9ASCO: domain 1 of 1, from 1 to 333: score 24.7, E = 0.0005</t>
  </si>
  <si>
    <t xml:space="preserve">                      ms+ ++              + q+ kw ++r+ +a            </t>
  </si>
  <si>
    <t xml:space="preserve">  tr|A0A0L0P     1    MSADYWS-------------SSQRNKWQFTREGLA------------ 22   </t>
  </si>
  <si>
    <t xml:space="preserve">                                   +++         l        Gl  E +  + + </t>
  </si>
  <si>
    <t xml:space="preserve">  tr|A0A0L0P    23 --------------DCRRKLV-------LLEKKMIQGGLIKENPQIVydv 51   </t>
  </si>
  <si>
    <t xml:space="preserve">                   + +iyl t+  klg +++v++ +La+a vYl Rf tr+  ++        </t>
  </si>
  <si>
    <t xml:space="preserve">  tr|A0A0L0P    52 nmRIYLHTLVVKLGRRLNVRQIALASAEVYLFRFLTRVLLKE-------- 93   </t>
  </si>
  <si>
    <t xml:space="preserve">                        ++ ++  ++ L++A+K +e+++++ + +v    l           </t>
  </si>
  <si>
    <t xml:space="preserve">  tr|A0A0L0P    94 -----VNAYLLVTTCLYVACK-IEECPQHLRLIV----L----------- 122  </t>
  </si>
  <si>
    <t xml:space="preserve">  tr|A0A0L0P   123 ------------EARNLWPEY-I----------PHDVTKLAEFEFYLIEE 149  </t>
  </si>
  <si>
    <t xml:space="preserve">                   ++  l ++hpy+ L     +  e+  + g  l+ d+   + w+ ++Ds+ </t>
  </si>
  <si>
    <t xml:space="preserve">  tr|A0A0L0P   150 MELYLLLHHPYKSLLQIRDFiNENSTHFGFSLTDDEL-QHLWSLINDSYI 198  </t>
  </si>
  <si>
    <t xml:space="preserve">                   t+l                                      +p   + ++</t>
  </si>
  <si>
    <t xml:space="preserve">  tr|A0A0L0P   199 TDLH----------------------------------LLFPPHIIAMAA 214  </t>
  </si>
  <si>
    <t xml:space="preserve">                   gtsvlgsaskpdtasssstSvaesssde....veseleitdgggpas...</t>
  </si>
  <si>
    <t xml:space="preserve">                      ++ +  ++++  ss+ +v++ +sd++++++ ++  +t+  g +++ +</t>
  </si>
  <si>
    <t xml:space="preserve">  tr|A0A0L0P   215 IYITVVLKKNLNSIRSSGGPVGSQGSDGkdssMHLDDLMTLHAGAEVgiq 264  </t>
  </si>
  <si>
    <t xml:space="preserve">                   sngaepyklqrviywekrkaqSnsvSegsSqyrsts..vnvkaGskkskk</t>
  </si>
  <si>
    <t xml:space="preserve">                   s +++   + r+++ +                ++ ++ +n          </t>
  </si>
  <si>
    <t xml:space="preserve">  tr|A0A0L0P   265 STSGSNLPDLRLDEDT----------------VKIDrfMNFF-------- 290  </t>
  </si>
  <si>
    <t xml:space="preserve">                            + v +   v+ +qe+i ++  ++ + ++  r          </t>
  </si>
  <si>
    <t xml:space="preserve">  tr|A0A0L0P   291 -------NYSHVNLDEMVEAMQEMINLYIAWDRYNENQVR---------- 323  </t>
  </si>
  <si>
    <t xml:space="preserve">                                 k     +    l++R      </t>
  </si>
  <si>
    <t xml:space="preserve">  tr|A0A0L0P   324 --------------K-----ALQQMLLSR---    333  </t>
  </si>
  <si>
    <t>tr|A0A0C2TK06|A0A0C2TK06_AMAMU: domain 1 of 1, from 5 to 216: score 24.7, E = 0.0005</t>
  </si>
  <si>
    <t xml:space="preserve">                       + ++ +                     ++r   +            </t>
  </si>
  <si>
    <t xml:space="preserve">  tr|A0A0C2T     5    VARQYSD---------------------ILRKDGE------------ 18   </t>
  </si>
  <si>
    <t xml:space="preserve">                                   P + +                G p     L s  </t>
  </si>
  <si>
    <t xml:space="preserve">  tr|A0A0C2T    19 ----------------PLASE---------------EG-P---SPLIS-- 31   </t>
  </si>
  <si>
    <t xml:space="preserve">                   l+ fI+ l+++s+vqv TL+T+l+Yl R++++l p   +           </t>
  </si>
  <si>
    <t xml:space="preserve">  tr|A0A0C2T    32 LDMFIIRLVVASNVQVSTLLTTLIYLDRLKSGLTPET-RVLP-------- 72   </t>
  </si>
  <si>
    <t xml:space="preserve">                   ct+hr+fla+Li++aKYl+Dsspkn +w++Ya l                </t>
  </si>
  <si>
    <t xml:space="preserve">  tr|A0A0C2T    73 CTRHRVFLATLIVTAKYLNDSSPKNGDWAKYALL---------------- 106  </t>
  </si>
  <si>
    <t xml:space="preserve">                      f  +Evnlme++ l+ lLdydl   ++e ++   ++pfL    ++ +</t>
  </si>
  <si>
    <t xml:space="preserve">  tr|A0A0C2T   107 ---FDVAEVNLMEKQLLC-LLDYDLW--FDEAEACSLFAPFL----SSIS 146  </t>
  </si>
  <si>
    <t xml:space="preserve">                   + r+  +     +r+++++++ + g++++   +   a   ++ s + s+p</t>
  </si>
  <si>
    <t xml:space="preserve">  tr|A0A0C2T   147 RWRQDSS-----TRALAVdkVTKAGRARA---Q---AQRAQNQSVLRSRP 185  </t>
  </si>
  <si>
    <t xml:space="preserve">  tr|A0A0C2T     - -------------------------------------------------- -    </t>
  </si>
  <si>
    <t xml:space="preserve">                     ++s +++a+s+                      +              </t>
  </si>
  <si>
    <t xml:space="preserve">  tr|A0A0C2T   186 PPALSAQLSATSRA---------------------S-------------- 200  </t>
  </si>
  <si>
    <t xml:space="preserve">                                    sS                               </t>
  </si>
  <si>
    <t xml:space="preserve">  tr|A0A0C2T   201 -----------------SS---------V--------------------- 203  </t>
  </si>
  <si>
    <t xml:space="preserve">                                                                  s +</t>
  </si>
  <si>
    <t xml:space="preserve">  tr|A0A0C2T   204 -----------------------------------------------SLA 206  </t>
  </si>
  <si>
    <t xml:space="preserve">                   v+         g v R      </t>
  </si>
  <si>
    <t xml:space="preserve">  tr|A0A0C2T   207 VR---------GIVKRLST    216  </t>
  </si>
  <si>
    <t>tr|G8ZZH0|G8ZZH0_TORDC: domain 1 of 1, from 1 to 263: score 24.4, E = 0.00058</t>
  </si>
  <si>
    <t xml:space="preserve">                      ms   ++               q+ k +vs +mi+yLA  ++ +I  </t>
  </si>
  <si>
    <t xml:space="preserve">  tr|G8ZZH0|     1    MSDYEAL--------------LQFNKRAVSAEMIQYLASSTACII-- 31   </t>
  </si>
  <si>
    <t xml:space="preserve">                                  +   +             l   Glp      ps  </t>
  </si>
  <si>
    <t xml:space="preserve">  tr|G8ZZH0|    32 --------------QVKNSNN------------LVDVGLP-----APS-- 48   </t>
  </si>
  <si>
    <t xml:space="preserve">                   l +fI  l++ s+vq pTL++++vYl ++r+  + +  G           </t>
  </si>
  <si>
    <t xml:space="preserve">  tr|G8ZZH0|    49 LTNFIKGLVLHSNVQTPTLMATAVYLAKLRSIIPGNVYGIET-------- 90   </t>
  </si>
  <si>
    <t xml:space="preserve">  tr|G8ZZH0|    91 -TRHRIFLGCLILAAKTLNDSSPLNKHWALYTDgL--------------- 124  </t>
  </si>
  <si>
    <t xml:space="preserve">                       +   Evn  e++  le  d+     v+  dl++ l+pfL  ++  q</t>
  </si>
  <si>
    <t xml:space="preserve">  tr|G8ZZH0|   125 ----LHIHEVNTIEREL-LEYFDWNVT--VTTKDLITCLAPFL-QPIKEQ 166  </t>
  </si>
  <si>
    <t xml:space="preserve">                   ++ +  +                             +   + ++   l+ </t>
  </si>
  <si>
    <t xml:space="preserve">  tr|G8ZZH0|   167 FIRQKQQN----------------------------YLLFNAPMQGNLR- 187  </t>
  </si>
  <si>
    <t xml:space="preserve">                                                              e  ts++</t>
  </si>
  <si>
    <t xml:space="preserve">  tr|G8ZZH0|   188 -------------------------------------------EYITSTS 194  </t>
  </si>
  <si>
    <t xml:space="preserve">                    s+++  ++ +ss+ +++ s+++ ++ +  ++  +             r+</t>
  </si>
  <si>
    <t xml:space="preserve">  tr|G8ZZH0|   195 TSGTD--SHARSSSNLSIPSLASTATLSTLGSRRS-------------RL 229  </t>
  </si>
  <si>
    <t xml:space="preserve">  tr|G8ZZH0|   230 AYNR-----------------------I---------------------- 234  </t>
  </si>
  <si>
    <t xml:space="preserve">                             ++ De+ e  +  ++r                        </t>
  </si>
  <si>
    <t xml:space="preserve">  tr|G8ZZH0|   235 ----------GSIDEMDERSPQATRR------------------------ 250  </t>
  </si>
  <si>
    <t xml:space="preserve">                   +     +  +++++++ +   </t>
  </si>
  <si>
    <t xml:space="preserve">  tr|G8ZZH0|   251 Y-----SPYRSPLSDVEN    263  </t>
  </si>
  <si>
    <t>tr|G8JRQ4|G8JRQ4_ERECY: domain 1 of 1, from 1 to 305: score 24.4, E = 0.0006</t>
  </si>
  <si>
    <t xml:space="preserve">                      ms+++++             + q+ kw  sr+ +a  A+h   +  C</t>
  </si>
  <si>
    <t xml:space="preserve">  tr|G8JRQ4|     1    MSASYWD-------------SSQRHKWQYSRESLA-RARHKLWLLEC 33   </t>
  </si>
  <si>
    <t xml:space="preserve">                      l +  +    ++++++++P t  + p              ++ l  +</t>
  </si>
  <si>
    <t xml:space="preserve">  tr|G8JRQ4|    34 --QLYPQGTNITmensgkdsQPVT-KNIP------------ITHRDLHYD 68   </t>
  </si>
  <si>
    <t xml:space="preserve">                       ++iy   +I klg +++v++ +LaTa vYl Rf ++ s+++     </t>
  </si>
  <si>
    <t xml:space="preserve">  tr|G8JRQ4|    69 RDYNLRIYCYFLIMKLGRRLNVRQYALATAHVYLSRFCLKASIRE----- 113  </t>
  </si>
  <si>
    <t xml:space="preserve">                           ++ ++  ++  +lA+K +e+++++++ +v+            </t>
  </si>
  <si>
    <t xml:space="preserve">  tr|G8JRQ4|   114 --------VNLYLLVTTCIYLACK-VEECPQHIRTLVN------------ 142  </t>
  </si>
  <si>
    <t xml:space="preserve">                                  E+++++p+              ++  +++++E+ L</t>
  </si>
  <si>
    <t xml:space="preserve">  tr|G8JRQ4|   143 ---------------EARSLWPEF-V----------PPDPTKVTEFEFYL 166  </t>
  </si>
  <si>
    <t xml:space="preserve">                   Lerlgfqlearhpyr....tLrdlkrqkererasgLrlssdvkvrlawpv</t>
  </si>
  <si>
    <t xml:space="preserve">                   +e+l + ++++ pyr+ ++++  l+ +  +   + L  +   ++ ++w+ </t>
  </si>
  <si>
    <t xml:space="preserve">  tr|G8JRQ4|   167 IEELQSYMIVHYPYRsmeqIANSLQKEPYN---LVLSQD---DMQNSWSL 210  </t>
  </si>
  <si>
    <t xml:space="preserve">                   ++Ds+ t+                                        ++</t>
  </si>
  <si>
    <t xml:space="preserve">  tr|G8JRQ4|   211 INDSYITDVH-----------------------------------LLYAP 225  </t>
  </si>
  <si>
    <t xml:space="preserve">                    + a +   ++ +++  +++ s s               + t ++     </t>
  </si>
  <si>
    <t xml:space="preserve">  tr|G8JRQ4|   226 HVIAMACLFITVCLRTNNSHASQS---------------NQTIFNR---- 256  </t>
  </si>
  <si>
    <t xml:space="preserve">  tr|G8JRQ4|   257 --------------------------------------F----------- 257  </t>
  </si>
  <si>
    <t xml:space="preserve">                       + ++v+++ +    q+ + +++ ++++ +                 </t>
  </si>
  <si>
    <t xml:space="preserve">  tr|G8JRQ4|   258 ---MADSQVDLQEVMDTIQDFVTLYDHWDKYNE----------------- 287  </t>
  </si>
  <si>
    <t xml:space="preserve">                         p  k           +l+        </t>
  </si>
  <si>
    <t xml:space="preserve">  tr|G8JRQ4|   288 ------PWIKFL-----LHNLYLRPHAAT    305  </t>
  </si>
  <si>
    <t>tr|A0A0C9MSD8|A0A0C9MSD8_9FUNG: domain 1 of 1, from 1 to 242: score 24.2, E = 0.0007</t>
  </si>
  <si>
    <t xml:space="preserve">  tr|A0A0C9M     1    MSIAQWY---------------------FTKEEIQ------------ 14   </t>
  </si>
  <si>
    <t xml:space="preserve">                                  tP t +               +G ++E e + +i+</t>
  </si>
  <si>
    <t xml:space="preserve">  tr|A0A0C9M    15 --------------DTP-TIL---------------DGKSFEEEQMDRIK 34   </t>
  </si>
  <si>
    <t xml:space="preserve">                   ++  + ++g ++++++  ++Ta  Y++Rf++r s++              </t>
  </si>
  <si>
    <t xml:space="preserve">  tr|A0A0C9M    35 GCHYLLSVGAKLNLPQLVVVTATTYFHRFFMRRSMKY------------- 71   </t>
  </si>
  <si>
    <t xml:space="preserve">  tr|A0A0C9M    72 YHVYEIAATCLFVATK-VEECTRRLRDIV--------------------- 99   </t>
  </si>
  <si>
    <t xml:space="preserve">                      + c++ +    + l   L +d +df+++ ++l+  E + Le l+f+l</t>
  </si>
  <si>
    <t xml:space="preserve">  tr|A0A0C9M   100 ---IACAQ-KGQKNDKLR--LEEDEKDFIRWKETLLYNEIIVLETLCFDL 143  </t>
  </si>
  <si>
    <t xml:space="preserve">                    ++hp ++L +l+ q      ++ + ss +  r+aw  l  s g +l   </t>
  </si>
  <si>
    <t xml:space="preserve">  tr|A0A0C9M   144 SVEHPHAILLELENQ------LAGQVSSSSI-RKAWMLLYQSLGAPLC-- 184  </t>
  </si>
  <si>
    <t xml:space="preserve">                                                                + v++</t>
  </si>
  <si>
    <t xml:space="preserve">  tr|A0A0C9M   185 -----------------------------------------LLYRPKVVA 193  </t>
  </si>
  <si>
    <t xml:space="preserve">                   +a+ +++++ ss    ++ +++  +el ++ + g               +</t>
  </si>
  <si>
    <t xml:space="preserve">  tr|A0A0C9M   194 AAALLLATNLSS----TDKLSDNWFELLDDIDIG--------------QV 225  </t>
  </si>
  <si>
    <t xml:space="preserve">  tr|A0A0C9M   226 YEL-----------------------A----------------------- 229  </t>
  </si>
  <si>
    <t xml:space="preserve">  tr|A0A0C9M   230 -------------------------------------------------V 230  </t>
  </si>
  <si>
    <t xml:space="preserve">  tr|A0A0C9M   231 -----EMLEHYREHYLV    242  </t>
  </si>
  <si>
    <t>tr|U7PIT9|U7PIT9_SPOS1: domain 1 of 1, from 112 to 460: score 24.1, E = 0.00072</t>
  </si>
  <si>
    <t xml:space="preserve">                   *-&gt;mssrptppaslvPsslhqaaltq...lvkwlvsrdmiayLAihavnV</t>
  </si>
  <si>
    <t xml:space="preserve">                       s+ + p as++ + +h +  +q++  ++w++s+ +++         </t>
  </si>
  <si>
    <t xml:space="preserve">  tr|U7PIT9|   112    TSQPRLPTASPAHNAAHDSNRNQppfASQWFFSDNELL--------- 149  </t>
  </si>
  <si>
    <t xml:space="preserve">                                     tPs                   Gl+   er  </t>
  </si>
  <si>
    <t xml:space="preserve">  tr|U7PIT9|   150 -----------------STPSILH----------------GLSPAEERER 166  </t>
  </si>
  <si>
    <t xml:space="preserve">                   siyletfItklgkssr...vqvpTLaTalvYlkRfrtrlspvakGmrkqq</t>
  </si>
  <si>
    <t xml:space="preserve">                   ++++++fI + g + r++++++ TL  a+++++Rf++r+s+v+    + +</t>
  </si>
  <si>
    <t xml:space="preserve">  tr|U7PIT9|   167 RSKGVNFIYQSGIAVRphpLPQMTLYVAAIFFHRFYMRTSMVE----ERG 212  </t>
  </si>
  <si>
    <t xml:space="preserve">                          + + i+++A +lA K +e+   k+K+++               </t>
  </si>
  <si>
    <t xml:space="preserve">  tr|U7PIT9|   213 -----GIHHYKIAATAMFLANK-TEENCFKTKNII--------------- 241  </t>
  </si>
  <si>
    <t xml:space="preserve">                   HpkgyskfGfSccEvnlmep.kqllelLdydlrdfvseddllvhlEpfLL</t>
  </si>
  <si>
    <t xml:space="preserve">                               + +++ +++++l   +d++++  ++++d ++  E ++L</t>
  </si>
  <si>
    <t xml:space="preserve">  tr|U7PIT9|   242 -----------VAVAKVAQKnMDLV--VDEQSKEYWRWRDVILTYEELML 278  </t>
  </si>
  <si>
    <t xml:space="preserve">                   e l f+l ++ py +L    r ++      L   +  +   aw++l+Ds+</t>
  </si>
  <si>
    <t xml:space="preserve">  tr|U7PIT9|   279 ETLTFDLVVANPYDQLWSQLRKLGQ-----LGTKPVRE--AAWTFLNDSA 321  </t>
  </si>
  <si>
    <t xml:space="preserve">                   +t lp                                            +</t>
  </si>
  <si>
    <t xml:space="preserve">  tr|U7PIT9|   322 LTTLP-------------------------------------------LA 328  </t>
  </si>
  <si>
    <t xml:space="preserve">                    ++s l+sas               + ++ ++++  +d  +      ++ </t>
  </si>
  <si>
    <t xml:space="preserve">  tr|U7PIT9|   329 LDASDLASASI--------------FFASIATGATVDDVQS------RPW 358  </t>
  </si>
  <si>
    <t xml:space="preserve">                       r+++                 +r t   v        + + k+ + </t>
  </si>
  <si>
    <t xml:space="preserve">  tr|U7PIT9|   359 WQHLRADETR--------------ITRATHAMVA---FYTDNPLKKQQAS 391  </t>
  </si>
  <si>
    <t xml:space="preserve">                   +  v   +pv ++  +   +el+   s+s d+      s   ++      </t>
  </si>
  <si>
    <t xml:space="preserve">  tr|U7PIT9|   392 GRVVAQGSPVFQLEATRRPQELAQLNSRSLDHN-----SNGNSHNNS--- 433  </t>
  </si>
  <si>
    <t xml:space="preserve">                         + s S++++++++++++++    +R++    </t>
  </si>
  <si>
    <t xml:space="preserve">  tr|U7PIT9|   434 ------H-SNSHSNghsnsnsghsHQPTASRDVT    460  </t>
  </si>
  <si>
    <t>tr|K1WWY3|K1WWY3_MARBU: domain 1 of 1, from 80 to 409: score 23.9, E = 0.00086</t>
  </si>
  <si>
    <t xml:space="preserve">                      + + + p                +++wl+s ++++            </t>
  </si>
  <si>
    <t xml:space="preserve">  tr|K1WWY3|    80    PMAVLDP-------------EEGYSQWLFSAEELQ------------ 101  </t>
  </si>
  <si>
    <t xml:space="preserve">                                 +tPs +             l+p+      er  +++</t>
  </si>
  <si>
    <t xml:space="preserve">  tr|K1WWY3|   102 --------------ATPSMCD-----------GLDPAE-----ERCRRAK 121  </t>
  </si>
  <si>
    <t xml:space="preserve">                   letfItklgkssrvqvpTLaTalvYlkRfrtrlspvak..GmrkqqQLHI</t>
  </si>
  <si>
    <t xml:space="preserve">                   +++fI++ g  + +++ T   a+++++Rf++r s+v+k++G+++      </t>
  </si>
  <si>
    <t xml:space="preserve">  tr|K1WWY3|   122 GVNFIIQTGILLKLPQMTIGVASIFFHRFYMRKSMVEKkgGLHH------ 165  </t>
  </si>
  <si>
    <t xml:space="preserve">                        +  +++AL+lA K +e++ +k+K++v                   </t>
  </si>
  <si>
    <t xml:space="preserve">  tr|K1WWY3|   166 -----YSLAATALFLATK-TEECCRKTKEIV------------------- 190  </t>
  </si>
  <si>
    <t xml:space="preserve">                        +  + v+ +    ++   d++++  ++++d+++  E ++Le l f</t>
  </si>
  <si>
    <t xml:space="preserve">  tr|K1WWY3|   191 -----IAVAKVAQKNAALII---DEQSKEYWRWRDSMLLYEELMLEVLTF 232  </t>
  </si>
  <si>
    <t xml:space="preserve">                   +l ++ py+ L         e+ ++ r+        aw++++D   t+  </t>
  </si>
  <si>
    <t xml:space="preserve">  tr|K1WWY3|   233 DLVVQTPYSLLISALKHYNFEDNKHIRNV-------AWAFVNDCGMTMVC 275  </t>
  </si>
  <si>
    <t xml:space="preserve">                   PWWVqLDVDLGEVRRACmRmAqLeepnasisssSsyttpsvsraes.gts</t>
  </si>
  <si>
    <t xml:space="preserve">                                         L  p++ i+ +  y  +     ++++++</t>
  </si>
  <si>
    <t xml:space="preserve">  tr|K1WWY3|   276 ----------------------LAMPPRDIAVAALYFAVQFHWETIpDDE 303  </t>
  </si>
  <si>
    <t xml:space="preserve">                   ++g   +  +++ s         + v+++  +t +          p + +</t>
  </si>
  <si>
    <t xml:space="preserve">  tr|K1WWY3|   304 ETGQPWWVVLGGKSD--------RIVRAVGFMTEFWR------ENPLRKP 339  </t>
  </si>
  <si>
    <t xml:space="preserve">                   +++y+                        +   ++s   d  +  +++ev</t>
  </si>
  <si>
    <t xml:space="preserve">  tr|K1WWY3|   340 ETPYAG-----------------------Y--TSSSEDLDRTRKRAGSEV 364  </t>
  </si>
  <si>
    <t xml:space="preserve">                   svaapvsss.....qehivtDelsegksgsgdrraRfslsaagaqaerEt</t>
  </si>
  <si>
    <t xml:space="preserve">                   s+  +++s +++++++h ++  + e+ + +++ +                </t>
  </si>
  <si>
    <t xml:space="preserve">  tr|K1WWY3|   365 SSIISPPSVngdtqSHHNSSPKVKEEEPALKREA---------------- 398  </t>
  </si>
  <si>
    <t xml:space="preserve">                          +     ++g+g v+       </t>
  </si>
  <si>
    <t xml:space="preserve">  tr|K1WWY3|   399 -------E-----DNGEGSVSS--S    409  </t>
  </si>
  <si>
    <t>sp|P25693|PCL2_YEAST: domain 1 of 1, from 1 to 307: score 23.8, E = 0.00089</t>
  </si>
  <si>
    <t xml:space="preserve">                      ms+  ++                +   +vs++m++yLA  ++ +I  </t>
  </si>
  <si>
    <t xml:space="preserve">  sp|P25693|     1    MSNYEAL--------------LKFNRKAVSKEMVQYLASTTASII-- 31   </t>
  </si>
  <si>
    <t xml:space="preserve">  sp|P25693|    32 --------------KIKKTNS-----------------MI--DIALPAPP 48   </t>
  </si>
  <si>
    <t xml:space="preserve">  sp|P25693|    49 LTKFINRLIKHSNVQTPTLMATSVYLAKLRSIIPSNVYGIET-------- 90   </t>
  </si>
  <si>
    <t xml:space="preserve">  sp|P25693|    91 -TRHRIFLGCLILAAKTLNDSSPLNKHWAEYTDgL--------------- 124  </t>
  </si>
  <si>
    <t xml:space="preserve">  sp|P25693|   125 ----LILREVNTIEREL-LEYFDWDVT--ISTDDLITCLSPFL-KPIKEE 166  </t>
  </si>
  <si>
    <t xml:space="preserve">                   learhpy..rtLrdlkrqkererasgLrlssdvkvrlawpvlpDsrgtsl</t>
  </si>
  <si>
    <t xml:space="preserve">                      +  ++ rtL +++ q     + +  ++s ++   ++++++ s  +++</t>
  </si>
  <si>
    <t xml:space="preserve">  sp|P25693|   167 QLYKSQRdcRTLKNFSAQ----EKDIVNKTSISH---SRSSSNMSIPSLA 209  </t>
  </si>
  <si>
    <t xml:space="preserve">                   +                                               ts</t>
  </si>
  <si>
    <t xml:space="preserve">  sp|P25693|   210 S-----------------------------------------------TS 212  </t>
  </si>
  <si>
    <t xml:space="preserve">                   +l+ ++ + ++ s+                      +          ++ </t>
  </si>
  <si>
    <t xml:space="preserve">  sp|P25693|   213 TLSTLESRRSNLSNY---------------------S---------NRIR 232  </t>
  </si>
  <si>
    <t xml:space="preserve">                   +++++     +Sn +S+  S                 + d+k+d  +   </t>
  </si>
  <si>
    <t xml:space="preserve">  sp|P25693|   233 TLPELH----ESNNISDKFS---------P----RTYNIDSKHDNKE--- 262  </t>
  </si>
  <si>
    <t xml:space="preserve">                         ++ +++i   + s++++      +  +++  +  +e        </t>
  </si>
  <si>
    <t xml:space="preserve">  sp|P25693|   263 ------NRPIPTIKPFNFSKARPV-----ILKTGLNKQIIKED------- 294  </t>
  </si>
  <si>
    <t xml:space="preserve">                           +  ++ ++  +k   </t>
  </si>
  <si>
    <t xml:space="preserve">  sp|P25693|   295 --T-----KVKKSNWSNYFK    307  </t>
  </si>
  <si>
    <t>tr|F0X854|F0X854_GROCL: domain 1 of 1, from 30 to 402: score 23.8, E = 0.00093</t>
  </si>
  <si>
    <t xml:space="preserve">                   *-&gt;mssrptppaslvPsslhqaaltql.....vkwlvsrdmiayLAihav</t>
  </si>
  <si>
    <t xml:space="preserve">                      ++  + pp+++ P  +h++++ ++++  +v +  ++++ +       </t>
  </si>
  <si>
    <t xml:space="preserve">  tr|F0X854|    30    ADMPLLPPPPPPPIDVHPPVKGPYpgvvsVACQYTQEQQL------- 69   </t>
  </si>
  <si>
    <t xml:space="preserve">                                         ++++         +   +ps   +++ r</t>
  </si>
  <si>
    <t xml:space="preserve">  tr|F0X854|    70 ----------------------RRMQ--------RDKGCDPSR--EDSYR 87   </t>
  </si>
  <si>
    <t xml:space="preserve">                   L+   ++++I+++++s++++v T+ Ta  Y+++fr+   + +        </t>
  </si>
  <si>
    <t xml:space="preserve">  tr|F0X854|    88 LQ---GVQLIDNVRESLQLPVKTFTTACTYYHKFRLSFRDAE-------- 126  </t>
  </si>
  <si>
    <t xml:space="preserve">                        ++  +++l+AL++A+K +eD+ +k+K+++                </t>
  </si>
  <si>
    <t xml:space="preserve">  tr|F0X854|   127 -----YNFQDAALSALFVACK-VEDTIKKSKEVL---------------- 154  </t>
  </si>
  <si>
    <t xml:space="preserve">                             c+ +nl+  +  +     d+++f++ +  +v+l++++L  </t>
  </si>
  <si>
    <t xml:space="preserve">  tr|F0X854|   155 ----------CAAYNLKNADKPT---APDDKIFERPSTIIVGLDRLILQT 191  </t>
  </si>
  <si>
    <t xml:space="preserve">                   +gf++++rhp++ L +  r       ++  ++ ++ +++a+p + D + t</t>
  </si>
  <si>
    <t xml:space="preserve">  tr|F0X854|   192 VGFDFRVRHPQKLLIKMIRR------LIPPEDAKEFLAVAYPMSIDLYKT 235  </t>
  </si>
  <si>
    <t xml:space="preserve">                   ++p            ++     mA      + +  +     + +  ae++</t>
  </si>
  <si>
    <t xml:space="preserve">  tr|F0X854|   236 FAP------------IKQTSFTMALSVIELTALVLGKHVEAIRALDAEAF 273  </t>
  </si>
  <si>
    <t xml:space="preserve">                   tsvlgs.......askpdtasssstSvaesssdeveseleitdgggpass</t>
  </si>
  <si>
    <t xml:space="preserve">                    ++ g+  ++  ++++++t     t  ++ + ++ + e+ i  +++    </t>
  </si>
  <si>
    <t xml:space="preserve">  tr|F0X854|   274 HTSRGCivetlldLLDLYTQFTKATKIGPRFKLDRFIEIKIRINEE---- 319  </t>
  </si>
  <si>
    <t xml:space="preserve">                        + l r   w                        +          e</t>
  </si>
  <si>
    <t xml:space="preserve">  tr|F0X854|   320 -VDAGPQLVRIESWC-----------------------D-----KCAAEE 340  </t>
  </si>
  <si>
    <t xml:space="preserve">                   kddkpqPevsvaapvss.sqehivtDelsegksgsgdrraRfslsaagaq</t>
  </si>
  <si>
    <t xml:space="preserve">                   +d+ p+   s ++p   +s + ++    + +k+    ++ Rf  s +  +</t>
  </si>
  <si>
    <t xml:space="preserve">  tr|F0X854|   341 RDTNPMTPKSATSPATTgSGPGGSKTKAAGPKRQE--TTMRFVFSDEAMR 388  </t>
  </si>
  <si>
    <t xml:space="preserve">                    e                +m +++ ++  +   </t>
  </si>
  <si>
    <t xml:space="preserve">  tr|F0X854|   389 HEQ---------S-----EMAKYFAEE--Y    402  </t>
  </si>
  <si>
    <t>tr|E7KAF1|E7KAF1_YEASA: domain 1 of 1, from 1 to 307: score 23.7, E = 0.00094</t>
  </si>
  <si>
    <t xml:space="preserve">  tr|E7KAF1|     1    MSNYEAL--------------LKFNRKAVSKEMVQYLASTTASII-- 31   </t>
  </si>
  <si>
    <t xml:space="preserve">  tr|E7KAF1|    32 --------------KIKKTNS-----------------MI--DIALPAPP 48   </t>
  </si>
  <si>
    <t xml:space="preserve">  tr|E7KAF1|    49 LTKFINRLIKHSNVQTPTLMATSVYLAKLRSIIPSNVYGIET-------- 90   </t>
  </si>
  <si>
    <t xml:space="preserve">  tr|E7KAF1|    91 -TRHRIFLGCLILAAKTLNDSSPLNKHWAEYTDgL--------------- 124  </t>
  </si>
  <si>
    <t xml:space="preserve">  tr|E7KAF1|   125 ----LILREVNTIEREL-LEYFDWDVT--ISTDDLITCLSPFL-KPIKEE 166  </t>
  </si>
  <si>
    <t xml:space="preserve">  tr|E7KAF1|   167 QLYKSQRdcRTLKKFSAQ----EKDIVNKTSISH---SRSSSNMSIPSLA 209  </t>
  </si>
  <si>
    <t xml:space="preserve">  tr|E7KAF1|   210 S-----------------------------------------------TS 212  </t>
  </si>
  <si>
    <t xml:space="preserve">  tr|E7KAF1|   213 TLSTLESRRSNLSNY---------------------S---------NRIR 232  </t>
  </si>
  <si>
    <t xml:space="preserve">  tr|E7KAF1|   233 TLPELH----ESNNISDKFS---------P----RTYNIDSKHDNKE--- 262  </t>
  </si>
  <si>
    <t xml:space="preserve">  tr|E7KAF1|   263 ------NRPIPTIKPFNFSKARPV-----ILKTGLNKQIIKED------- 294  </t>
  </si>
  <si>
    <t xml:space="preserve">  tr|E7KAF1|   295 --T-----KVKKSNWSNYFK    307  </t>
  </si>
  <si>
    <t>tr|E7KLE0|E7KLE0_YEASL: domain 1 of 1, from 1 to 307: score 23.7, E = 0.00094</t>
  </si>
  <si>
    <t xml:space="preserve">  tr|E7KLE0|     1    MSNYEAL--------------LKFNRKAVSKEMVQYLASTTASII-- 31   </t>
  </si>
  <si>
    <t xml:space="preserve">  tr|E7KLE0|    32 --------------KIKKTNS-----------------MI--DIALPAPP 48   </t>
  </si>
  <si>
    <t xml:space="preserve">  tr|E7KLE0|    49 LTKFINRLIKHSNVQTPTLMATSVYLAKLRSIIPSNVYGIET-------- 90   </t>
  </si>
  <si>
    <t xml:space="preserve">  tr|E7KLE0|    91 -TRHRIFLGCLILAAKTLNDSSPLNKHWAEYTDgL--------------- 124  </t>
  </si>
  <si>
    <t xml:space="preserve">  tr|E7KLE0|   125 ----LILREVNTIEREL-LEYFDWDVT--ISTDDLITCLSPFL-KPIKEE 166  </t>
  </si>
  <si>
    <t xml:space="preserve">  tr|E7KLE0|   167 QLYKSQRdcRTLKKFSAQ----EKDIVNKTSISH---SRSSSNMSIPSLA 209  </t>
  </si>
  <si>
    <t xml:space="preserve">  tr|E7KLE0|   210 S-----------------------------------------------TS 212  </t>
  </si>
  <si>
    <t xml:space="preserve">  tr|E7KLE0|   213 TLSTLESRRSNLSNY---------------------S---------NRIR 232  </t>
  </si>
  <si>
    <t xml:space="preserve">  tr|E7KLE0|   233 TLPELH----ESNNISDKFS---------P----RTYNIDSKHDNKE--- 262  </t>
  </si>
  <si>
    <t xml:space="preserve">  tr|E7KLE0|   263 ------NRPIPTIKPFNFSKARPV-----ILKTGLNKQIIKED------- 294  </t>
  </si>
  <si>
    <t xml:space="preserve">  tr|E7KLE0|   295 --T-----KVKKSNWSNYFK    307  </t>
  </si>
  <si>
    <t>tr|E7LSC8|E7LSC8_YEASV: domain 1 of 1, from 1 to 307: score 23.7, E = 0.00094</t>
  </si>
  <si>
    <t xml:space="preserve">  tr|E7LSC8|     1    MSNYEAL--------------LKFNRKAVSKEMVQYLASTTASII-- 31   </t>
  </si>
  <si>
    <t xml:space="preserve">  tr|E7LSC8|    32 --------------KIKKTNS-----------------MI--DIALPAPP 48   </t>
  </si>
  <si>
    <t xml:space="preserve">  tr|E7LSC8|    49 LTKFINRLIKHSNVQTPTLMATSVYLAKLRSIIPSNVYGIET-------- 90   </t>
  </si>
  <si>
    <t xml:space="preserve">  tr|E7LSC8|    91 -TRHRIFLGCLILAAKTLNDSSPLNKHWAEYTDgL--------------- 124  </t>
  </si>
  <si>
    <t xml:space="preserve">  tr|E7LSC8|   125 ----LILREVNTIEREL-LEYFDWDVT--ISTDDLITCLSPFL-KPIKEE 166  </t>
  </si>
  <si>
    <t xml:space="preserve">  tr|E7LSC8|   167 QLYKSQRdcRTLKKFSAQ----EKDIVNKTSISH---SRSSSNMSIPSLA 209  </t>
  </si>
  <si>
    <t xml:space="preserve">  tr|E7LSC8|   210 S-----------------------------------------------TS 212  </t>
  </si>
  <si>
    <t xml:space="preserve">  tr|E7LSC8|   213 TLSTLESRRSNLSNY---------------------S---------NRIR 232  </t>
  </si>
  <si>
    <t xml:space="preserve">  tr|E7LSC8|   233 TLPELH----ESNNISDKFS---------P----RTYNIDSKHDNKE--- 262  </t>
  </si>
  <si>
    <t xml:space="preserve">  tr|E7LSC8|   263 ------NRPIPTIKPFNFSKARPV-----ILKTGLNKQIIKED------- 294  </t>
  </si>
  <si>
    <t xml:space="preserve">  tr|E7LSC8|   295 --T-----KVKKSNWSNYFK    307  </t>
  </si>
  <si>
    <t>tr|E7QCF9|E7QCF9_YEASZ: domain 1 of 1, from 1 to 307: score 23.7, E = 0.00094</t>
  </si>
  <si>
    <t xml:space="preserve">  tr|E7QCF9|     1    MSNYEAL--------------LKFNRKAVSKEMVQYLASTTASII-- 31   </t>
  </si>
  <si>
    <t xml:space="preserve">  tr|E7QCF9|    32 --------------KIKKTNS-----------------MI--DIALPAPP 48   </t>
  </si>
  <si>
    <t xml:space="preserve">  tr|E7QCF9|    49 LTKFINRLIKHSNVQTPTLMATSVYLAKLRSIIPSNVYGIET-------- 90   </t>
  </si>
  <si>
    <t xml:space="preserve">  tr|E7QCF9|    91 -TRHRIFLGCLILAAKTLNDSSPLNKHWAEYTDgL--------------- 124  </t>
  </si>
  <si>
    <t xml:space="preserve">  tr|E7QCF9|   125 ----LILREVNTIEREL-LEYFDWDVT--ISTDDLITCLSPFL-KPIKEE 166  </t>
  </si>
  <si>
    <t xml:space="preserve">  tr|E7QCF9|   167 QLYKSQRdcRTLKKFSAQ----EKDIVNKTSISH---SRSSSNMSIPSLA 209  </t>
  </si>
  <si>
    <t xml:space="preserve">  tr|E7QCF9|   210 S-----------------------------------------------TS 212  </t>
  </si>
  <si>
    <t xml:space="preserve">  tr|E7QCF9|   213 TLSTLESRRSNLSNY---------------------S---------NRIR 232  </t>
  </si>
  <si>
    <t xml:space="preserve">  tr|E7QCF9|   233 TLPELH----ESNNISDKFS---------P----RTYNIDSKHDNKE--- 262  </t>
  </si>
  <si>
    <t xml:space="preserve">  tr|E7QCF9|   263 ------NRPIPTIKPFNFSKARPV-----ILKTGLNKQIIKED------- 294  </t>
  </si>
  <si>
    <t xml:space="preserve">  tr|E7QCF9|   295 --T-----KVKKSNWSNYFK    307  </t>
  </si>
  <si>
    <t>tr|A0A168GKG5|A0A168GKG5_MUCCL: domain 1 of 1, from 1 to 247: score 23.7, E = 0.001</t>
  </si>
  <si>
    <t xml:space="preserve">  tr|A0A168G     1    MSIAQWY---------------------FTKEEIQ------------ 14   </t>
  </si>
  <si>
    <t xml:space="preserve">  tr|A0A168G    15 --------------DTP-TIL---------------DGKSFEEEQMDRIK 34   </t>
  </si>
  <si>
    <t xml:space="preserve">  tr|A0A168G    35 GCHYLLSVGAKLNLPQLVVVTATTYFHRFFMRRSMKY------------- 71   </t>
  </si>
  <si>
    <t xml:space="preserve">  tr|A0A168G    72 YHVYEIAATCLFVATK-VEECTRRLRDIV--------------------- 99   </t>
  </si>
  <si>
    <t xml:space="preserve">  tr|A0A168G   100 ---IACAQ-KGQKNDKLK--LEEDAKDFIRWKETLLYNEIIVLETLCFDL 143  </t>
  </si>
  <si>
    <t xml:space="preserve">                    ++hp  +L +l+ q      ++ + ss +  r+aw  l  s g +l   </t>
  </si>
  <si>
    <t xml:space="preserve">  tr|A0A168G   144 SVQHPHTILLELENQ------LAGQVSSSSI-RKAWMLLYQSLGAPLC-- 184  </t>
  </si>
  <si>
    <t xml:space="preserve">  tr|A0A168G   185 -----------------------------------------LLYRPKVVA 193  </t>
  </si>
  <si>
    <t xml:space="preserve">                   +a+ +++++ ss    ++ +++  +el ++ + g              v </t>
  </si>
  <si>
    <t xml:space="preserve">  tr|A0A168G   194 AAALLLATNLSS----TDKLSDNWFELLDDIDIG-------------QVY 226  </t>
  </si>
  <si>
    <t xml:space="preserve">  tr|A0A168G   227 ELA-----------------------V----------------------- 230  </t>
  </si>
  <si>
    <t xml:space="preserve">                                e+ e +++                            +</t>
  </si>
  <si>
    <t xml:space="preserve">  tr|A0A168G   231 -------------EMLEHYRE----------------------------H 239  </t>
  </si>
  <si>
    <t xml:space="preserve">                            +lv        </t>
  </si>
  <si>
    <t xml:space="preserve">  tr|A0A168G   240 ---------YLVKNSTA    247  </t>
  </si>
  <si>
    <t>tr|C5DMP4|C5DMP4_LACTC: domain 1 of 1, from 1 to 299: score 23.5, E = 0.0011</t>
  </si>
  <si>
    <t xml:space="preserve">                      ms++++              +tq+ kw  +r+ +    +h   +  C</t>
  </si>
  <si>
    <t xml:space="preserve">  tr|C5DMP4|     1    MSASYWE-------------STQRQKWQYTRESLF-RERHQLWLMEC 33   </t>
  </si>
  <si>
    <t xml:space="preserve">                                 +++L t+   +         ++ ++  + +p    +</t>
  </si>
  <si>
    <t xml:space="preserve">  tr|C5DMP4|    34 -----------QlfpqgL-TVTMENN-------KADGEAVTRNIPITHVD 64   </t>
  </si>
  <si>
    <t xml:space="preserve">                   L.......psiyletfItklgkssrvqvpTLaTalvYlkRfrtrlspvak</t>
  </si>
  <si>
    <t xml:space="preserve">                   L+ +++ +++iy   +I klg +++ ++ +LaTa vYl Rf +  s ++ </t>
  </si>
  <si>
    <t xml:space="preserve">  tr|C5DMP4|    65 LhygkdynLRIYCYFLIMKLGRRLNIRQYALATAHVYLARFLLCASVRE- 113  </t>
  </si>
  <si>
    <t xml:space="preserve">                               ++ ++  ++  +lA+K +e+++++++ +v+        </t>
  </si>
  <si>
    <t xml:space="preserve">  tr|C5DMP4|   114 ------------VNLYLLVTTCIYLACK-VEECPQHIRALVN-------- 142  </t>
  </si>
  <si>
    <t xml:space="preserve">                                      E+++++p+              ++  +++++</t>
  </si>
  <si>
    <t xml:space="preserve">  tr|C5DMP4|   143 -------------------EARSLWPEF-V----------PPDPTKVTEF 162  </t>
  </si>
  <si>
    <t xml:space="preserve">                   EpfLLerlgfqlearhpyrtLrdlkrqkererasgLrlssdvkvrlawpv</t>
  </si>
  <si>
    <t xml:space="preserve">                   E+ LLe+l + l+++hpyr      ++  r    gL ls + ++ ++w+ </t>
  </si>
  <si>
    <t xml:space="preserve">  tr|C5DMP4|   163 EFYLLEELQSYLIVHHPYRSMEQIVSA-LRSEPYGLVLS-ATDLQNCWSL 210  </t>
  </si>
  <si>
    <t xml:space="preserve">                   ++Ds+ t+l                                      +p </t>
  </si>
  <si>
    <t xml:space="preserve">  tr|C5DMP4|   211 INDSYITDLH----------------------------------LLVPPH 226  </t>
  </si>
  <si>
    <t xml:space="preserve">                   v + +s+  ++++ +                                   </t>
  </si>
  <si>
    <t xml:space="preserve">  tr|C5DMP4|   227 VIAMASMLIIVSLQRS---------------------------------- 242  </t>
  </si>
  <si>
    <t xml:space="preserve">                      + + lq++                           +           </t>
  </si>
  <si>
    <t xml:space="preserve">  tr|C5DMP4|   243 ---QRPSLQETFNSF-----------------------M----------- 255  </t>
  </si>
  <si>
    <t xml:space="preserve">                       +q++v++a +    q++i  ++ ++++ +                 </t>
  </si>
  <si>
    <t xml:space="preserve">  tr|C5DMP4|   256 ----AQSQVDLAEVMDTIQDLITMYDYWDKYNE----------------- 284  </t>
  </si>
  <si>
    <t xml:space="preserve">                         p +k         + +l++       </t>
  </si>
  <si>
    <t xml:space="preserve">  tr|C5DMP4|   285 ------PWVKFL-----LHSLYLRST---    299  </t>
  </si>
  <si>
    <t>tr|R8BC44|R8BC44_TOGMI: domain 1 of 1, from 1 to 310: score 23.4, E = 0.0012</t>
  </si>
  <si>
    <t xml:space="preserve">                      m   +                      l++   +a            </t>
  </si>
  <si>
    <t xml:space="preserve">  tr|R8BC44|     1    MNCHLPG--------------------LFLVADLA------------ 15   </t>
  </si>
  <si>
    <t xml:space="preserve">                                  tPs                   Gl+   erL +++</t>
  </si>
  <si>
    <t xml:space="preserve">  tr|R8BC44|    16 ---------------TPSILD----------------GLSPAEERLRRAK 34   </t>
  </si>
  <si>
    <t xml:space="preserve">                   +++fI ++g+ + +++ T+  a v+++Rf++r s+v+    kq+      </t>
  </si>
  <si>
    <t xml:space="preserve">  tr|R8BC44|    35 GVNFIYQVGVLLDLPQITFWVAGVFFHRFYMRFSMVE---EKQG------ 75   </t>
  </si>
  <si>
    <t xml:space="preserve">  tr|R8BC44|    76 IHHYNIAATALFLANK-TEENCRKTKDLI--------------------- 103  </t>
  </si>
  <si>
    <t xml:space="preserve">                      +  + ++ +  k ++   d++++  ++++d+++  E ++Le l f+l</t>
  </si>
  <si>
    <t xml:space="preserve">  tr|R8BC44|   104 ---IAVAKIAQKNTKLII---DEQSKEYWRWRDSILMYEELMLELLTFDL 147  </t>
  </si>
  <si>
    <t xml:space="preserve">                    ++ py  L++    +e +  + Lr++       aw++ +D+ +t lp  </t>
  </si>
  <si>
    <t xml:space="preserve">  tr|R8BC44|   148 MVENPYQKLYEQLGKLEIVHNKRLREA-------AWAFCNDACLTVLP-- 188  </t>
  </si>
  <si>
    <t xml:space="preserve">                                                                +  ++</t>
  </si>
  <si>
    <t xml:space="preserve">  tr|R8BC44|   189 -----------------------------------------LLMEPRDVA 197  </t>
  </si>
  <si>
    <t xml:space="preserve">                   saskpdtasssstSvaesssdevesel...eitdgggpassngaepyklq</t>
  </si>
  <si>
    <t xml:space="preserve">                   +a+   +++ +      +  d+v  e+  ++ + +++     + +   l </t>
  </si>
  <si>
    <t xml:space="preserve">  tr|R8BC44|   198 IAAIFFATTLTN-----EKIDDVNGEAwwkYLKADEE----RTVKAINLI 238  </t>
  </si>
  <si>
    <t xml:space="preserve">                   ++ y e                       +     +  ++  + + +Pe </t>
  </si>
  <si>
    <t xml:space="preserve">  tr|R8BC44|   239 TEFYSE-----------------------N-----PLRKQDTRYQGSPEF 260  </t>
  </si>
  <si>
    <t xml:space="preserve">                    +++   +    +++ e  + + g+      + + +a +  ++       </t>
  </si>
  <si>
    <t xml:space="preserve">  tr|R8BC44|   261 NLESTRRRGETILSQTEAGSSYNGT------PAAERATQSPGY------- 297  </t>
  </si>
  <si>
    <t xml:space="preserve">                     +     ++g+ +++ +     </t>
  </si>
  <si>
    <t xml:space="preserve">  tr|R8BC44|   298 --Q-----ANGRAEREGESS    310  </t>
  </si>
  <si>
    <t>tr|C5DBD2|C5DBD2_LACTC: domain 1 of 1, from 22 to 281: score 22.9, E = 0.0017</t>
  </si>
  <si>
    <t xml:space="preserve">                      +s++         + +   +l  l k +v++dmi yL   +  V  C</t>
  </si>
  <si>
    <t xml:space="preserve">  tr|C5DBD2|    22    ASNENSV------KMSDTKVLKILFKSPVTDDMIRYLTNTTLSVLPC 62   </t>
  </si>
  <si>
    <t xml:space="preserve">                   dddl...vepPpAapLPttPstkpHKsFTrsleqdmlepsGlplEterLp</t>
  </si>
  <si>
    <t xml:space="preserve">                   + ++++  ++Pp++p    +++                    +    +Lp</t>
  </si>
  <si>
    <t xml:space="preserve">  tr|C5DBD2|    63 AREPrqaYPSPPSSP----GAASK------------------R----ALP 86   </t>
  </si>
  <si>
    <t xml:space="preserve">                   s  l tfIt l+  ++v   TL+Ta  Yl+++r  l++ a G++      </t>
  </si>
  <si>
    <t xml:space="preserve">  tr|C5DBD2|    87 S--LMTFITRLVRYTNVYTSTLLTATCYLEKLRRLLPRDAHGLPS----- 129  </t>
  </si>
  <si>
    <t xml:space="preserve">                       t hrifla Lil aKY +Dssp nKhw+ Y+d+l            </t>
  </si>
  <si>
    <t xml:space="preserve">  tr|C5DBD2|   130 ----TGHRIFLACLILSAKYHNDSSPQNKHWAAYTDgL------------ 163  </t>
  </si>
  <si>
    <t xml:space="preserve">                          f +  vnlme+ qll lLd+dlr  v+e +l   lEp+L e++</t>
  </si>
  <si>
    <t xml:space="preserve">  tr|C5DBD2|   164 -------FCLDDVNLMER-QLLQLLDWDLR--VEEQELCDALEPLL-EPI 202  </t>
  </si>
  <si>
    <t xml:space="preserve">                   + +l+   + + +r++  q+ +     ++ ss++   ++ p+lp+  +++</t>
  </si>
  <si>
    <t xml:space="preserve">  tr|C5DBD2|   203 RHDLARSRKAM-ARNYYHQRNM-----STCSSTST-LVSTPSLPSL-ASM 244  </t>
  </si>
  <si>
    <t xml:space="preserve">  tr|C5DBD2|   245 KS------------------------------------------------ 246  </t>
  </si>
  <si>
    <t xml:space="preserve">                       + ++ +++s  +                 ++  +            </t>
  </si>
  <si>
    <t xml:space="preserve">  tr|C5DBD2|   247 ----LTAMKSLPSLPR----------------LPSKAS------------ 264  </t>
  </si>
  <si>
    <t xml:space="preserve">                       y+                                            </t>
  </si>
  <si>
    <t xml:space="preserve">  tr|C5DBD2|   265 ---LYAP-----------------------L------------------- 269  </t>
  </si>
  <si>
    <t xml:space="preserve">  tr|C5DBD2|     - -------------------------------------------------- -    </t>
  </si>
  <si>
    <t xml:space="preserve">                      +     + +++  +  l    </t>
  </si>
  <si>
    <t xml:space="preserve">  tr|C5DBD2|   270 ---Y-----SQCDYSSAT-LV    281  </t>
  </si>
  <si>
    <t>tr|A0A093XUS4|A0A093XUS4_9PEZI: domain 1 of 1, from 6 to 278: score 22.9, E = 0.0017</t>
  </si>
  <si>
    <t xml:space="preserve">                      m srp +        +  ++ +ql +  vs +mi+y A+   nV+  </t>
  </si>
  <si>
    <t xml:space="preserve">  tr|A0A093X     6    MVSRPQA--------FTTRVWNQLFQRSVSPEMISYVAQEVLNVV-- 42   </t>
  </si>
  <si>
    <t xml:space="preserve">                   +  +    +  pL   +++++               +G+ l++ ++p   </t>
  </si>
  <si>
    <t xml:space="preserve">  tr|A0A093X    43 ERNPYNQNSTGPL--DRVQYL-------------ITAGQHLDD-KMPA-- 74   </t>
  </si>
  <si>
    <t xml:space="preserve">                   le fI++++   + qvp L+T+l Yl R+ ++l+p ak  r+        </t>
  </si>
  <si>
    <t xml:space="preserve">  tr|A0A093X    75 LEYFISSIVSQANIQVPILLTTLLYLSRLHSKLPPIAKDIRY-------- 116  </t>
  </si>
  <si>
    <t xml:space="preserve">                     ph ifla Lil  K+l+Dss +n++w+s                + + </t>
  </si>
  <si>
    <t xml:space="preserve">  tr|A0A093X   117 -IPHTIFLACLILSEKFLDDSSLSNRDWAS---------------CSQFE 150  </t>
  </si>
  <si>
    <t xml:space="preserve">                   kf +S  Evn  e++ ll lL + l   +  ++l +hlEpfL +r++++ </t>
  </si>
  <si>
    <t xml:space="preserve">  tr|A0A093X   151 KFSLSNQEVNTIEKQVLL-LLEWNLN--FKTSELEHHLEPFL-KRIRdsa 196  </t>
  </si>
  <si>
    <t xml:space="preserve">                   ++++  ++++      r           +ss+ ++  a ++  ++rg   </t>
  </si>
  <si>
    <t xml:space="preserve">  tr|A0A093X   197 ARIRSNAYEG-----NRR--------KIRSSKANMKIAKSI--SERGVKQ 231  </t>
  </si>
  <si>
    <t xml:space="preserve">                   p                                              +t+</t>
  </si>
  <si>
    <t xml:space="preserve">  tr|A0A093X   232 P----------------------------------------------FTT 235  </t>
  </si>
  <si>
    <t xml:space="preserve">                       + +                 ++++++ i++ ++             </t>
  </si>
  <si>
    <t xml:space="preserve">  tr|A0A093X   236 RKEVLID-----------------SPSTVVAIKQLDS------------- 255  </t>
  </si>
  <si>
    <t xml:space="preserve">                      y                                              </t>
  </si>
  <si>
    <t xml:space="preserve">  tr|A0A093X   256 ---YVR-----------------------T-------------------- 259  </t>
  </si>
  <si>
    <t xml:space="preserve">                                        + ++ +++                     </t>
  </si>
  <si>
    <t xml:space="preserve">  tr|A0A093X   260 ---------------------RNHLPRKTF-------------------- 268  </t>
  </si>
  <si>
    <t xml:space="preserve">                     +        +  ++ +l+   </t>
  </si>
  <si>
    <t xml:space="preserve">  tr|A0A093X   269 --W--------DLNLALFLD    278  </t>
  </si>
  <si>
    <t>tr|A0A0C3DX63|A0A0C3DX63_9HOMO: domain 1 of 1, from 1 to 173: score 22.9, E = 0.0017</t>
  </si>
  <si>
    <t xml:space="preserve">  tr|A0A0C3D     -    ----------------------------------------------- -    </t>
  </si>
  <si>
    <t xml:space="preserve">  tr|A0A0C3D     - -------------------------------------------------- -    </t>
  </si>
  <si>
    <t xml:space="preserve">                   le+fI  l ++s+vqvpTL+T+l+Yl R+r +l+ +akGm++        </t>
  </si>
  <si>
    <t xml:space="preserve">  tr|A0A0C3D     1 LESFIVHLITKSNVQVPTLLTTLIYLDRLRAKLPSMAKGMPC-------- 42   </t>
  </si>
  <si>
    <t xml:space="preserve">                    t+hr+flaALilA+KYl+Dssp+nKhw++Ya l                </t>
  </si>
  <si>
    <t xml:space="preserve">  tr|A0A0C3D    43 -TRHRVFLAALILASKYLNDSSPRNKHWATYAIL---------------- 75   </t>
  </si>
  <si>
    <t xml:space="preserve">                      f  +Evnlme + l+ lLdydlr  ++e ++   ++pf+   ++++ </t>
  </si>
  <si>
    <t xml:space="preserve">  tr|A0A0C3D    76 ---FDIAEVNLMETQLLC-LLDYDLR--FDEGEACEYFAPFM---ACRPK 116  </t>
  </si>
  <si>
    <t xml:space="preserve">                   + r p+                         +  a+++++ s++  ++  </t>
  </si>
  <si>
    <t xml:space="preserve">  tr|A0A0C3D   117 ISRSPQQ-----------------------LETRAAAIQLVSMAAKAR-- 141  </t>
  </si>
  <si>
    <t xml:space="preserve">                   +a+ ++t+ + s                                      </t>
  </si>
  <si>
    <t xml:space="preserve">  tr|A0A0C3D   142 AATFCLTTQDAS-------------------------------------- 153  </t>
  </si>
  <si>
    <t xml:space="preserve">  tr|A0A0C3D   154 --------------------------Q----------------------- 154  </t>
  </si>
  <si>
    <t xml:space="preserve">                               +  +++++ +                            </t>
  </si>
  <si>
    <t xml:space="preserve">  tr|A0A0C3D   155 ------------QPIPKPFALT---------------------------I 165  </t>
  </si>
  <si>
    <t xml:space="preserve">                            ++v+  +    </t>
  </si>
  <si>
    <t xml:space="preserve">  tr|A0A0C3D   166 ---------REVAKRVS    173  </t>
  </si>
  <si>
    <t>tr|C5DPB9|C5DPB9_ZYGRC: domain 1 of 1, from 1 to 325: score 22.6, E = 0.0021</t>
  </si>
  <si>
    <t xml:space="preserve">                      ms +++p             +tq++kw ++++ +a   ++   V  C</t>
  </si>
  <si>
    <t xml:space="preserve">  tr|C5DPB9|     1    MSGSYWP-------------STQRRKWQFTKESLA-KERQKLWVMEC 33   </t>
  </si>
  <si>
    <t xml:space="preserve">                   dddlvepPpAap..................LPttPstkpHKsFTrsleqd</t>
  </si>
  <si>
    <t xml:space="preserve">                                 +++ +   ++++++++   t  + p           </t>
  </si>
  <si>
    <t xml:space="preserve">  tr|C5DPB9|    34 -----------QlfpqglnivmdskqngtsR-VTTKNIP----------- 60   </t>
  </si>
  <si>
    <t xml:space="preserve">                   mlepsGlplEterLpsiyletfItklgkssrvqvpTLaTalvYlkRfrtr</t>
  </si>
  <si>
    <t xml:space="preserve">                      +  l  +    ++iy   +I klg +++ ++ +LaTa vYl Rf +r</t>
  </si>
  <si>
    <t xml:space="preserve">  tr|C5DPB9|    61 -ITHKDLHYDKDYNLRIYCYFLIMKLGRRLNIRQCALATAHVYLSRFLLR 109  </t>
  </si>
  <si>
    <t xml:space="preserve">                   lspvakGmrkqqQLHIDSctphriflaALilAaKYleDsspknKhwvsYa</t>
  </si>
  <si>
    <t xml:space="preserve">                   +s ++             ++ ++  ++  +lA+K +e++++ ++ +vs  </t>
  </si>
  <si>
    <t xml:space="preserve">  tr|C5DPB9|   110 VSVRE-------------VNLYLLVTTCVYLACK-VEECPQYIRTLVS-- 143  </t>
  </si>
  <si>
    <t xml:space="preserve">                   dlLLqRTAHKLKHpkgyskfGfSccEvnlmepkqllelLdydlrdfvsed</t>
  </si>
  <si>
    <t xml:space="preserve">                                            E ++++p+              ++ </t>
  </si>
  <si>
    <t xml:space="preserve">  tr|C5DPB9|   144 -------------------------ESRSLWPEF-V----------PPDP 157  </t>
  </si>
  <si>
    <t xml:space="preserve">                   dllvhlEpfLLerlgfqlearhpyrtLrdlkrqker....erasgLrlss</t>
  </si>
  <si>
    <t xml:space="preserve">                    +++++E+ LLe+l + l + hpy+     + ++ ++  ++   + +lss</t>
  </si>
  <si>
    <t xml:space="preserve">  tr|C5DPB9|   158 TKVTEFEFYLLEELQSYLVVYHPYS-----TMEQIVnvleQPPFHMQLSS 202  </t>
  </si>
  <si>
    <t xml:space="preserve">                   +    ++w+ ++Ds+  ++                               </t>
  </si>
  <si>
    <t xml:space="preserve">  tr|C5DPB9|   203 EDL-QNCWSLINDSYINDAH------------------------------ 221  </t>
  </si>
  <si>
    <t xml:space="preserve">                                  +++  + + s++  + s+  ++a     +  ++ +</t>
  </si>
  <si>
    <t xml:space="preserve">  tr|C5DPB9|   222 --------------LTYPPHIIAISCLFITISMKAGAAKNAIQNSQTNMQ 257  </t>
  </si>
  <si>
    <t xml:space="preserve">                   + +  +      a++    +  ++                        + </t>
  </si>
  <si>
    <t xml:space="preserve">  tr|C5DPB9|   258 AMSETE------ASLAQALKHQEIF-----------------------N- 277  </t>
  </si>
  <si>
    <t xml:space="preserve">                              + +++++v+++ +    qe+i++++ ++++ +       </t>
  </si>
  <si>
    <t xml:space="preserve">  tr|C5DPB9|   278 -----------RFLAESQVDLEEVTDTIQELISLYDHWDKYHE------- 309  </t>
  </si>
  <si>
    <t xml:space="preserve">                                   p  k           +l++   +   </t>
  </si>
  <si>
    <t xml:space="preserve">  tr|C5DPB9|   310 ----------------PWIKFL-----LHTLYLRSP--N    325  </t>
  </si>
  <si>
    <t>tr|I4YC22|I4YC22_WALMC: domain 1 of 1, from 13 to 380: score 22.4, E = 0.0025</t>
  </si>
  <si>
    <t xml:space="preserve">                          +++pasl P+ +h++al++l+  ++s  m+  LA+  + +I  </t>
  </si>
  <si>
    <t xml:space="preserve">  tr|I4YC22|    13    FGVTRRHPASLMPVTSHAPALVDLMRSPISERMVDALAQKVSEII-- 57   </t>
  </si>
  <si>
    <t xml:space="preserve">                   dddlvepPpAap..........LPttPstkpHKs.FTrsleqdmlepsGl</t>
  </si>
  <si>
    <t xml:space="preserve">                      +v p + a ++++ +++++ P +P     K +  r    ++   +G </t>
  </si>
  <si>
    <t xml:space="preserve">  tr|I4YC22|    58 ---PVRPDSNATnspdythnngYPSPPPSPV-KPrLARVGHVAAEMSRGP 103  </t>
  </si>
  <si>
    <t xml:space="preserve">                   p      p   l +fI  +   s  qv T++++lv+l R+  +l+p akG</t>
  </si>
  <si>
    <t xml:space="preserve">  tr|I4YC22|   104 P------P---LKQFIKTVLIESGCQVATVLCTLVLLDRLGKKLPPAAKG 144  </t>
  </si>
  <si>
    <t xml:space="preserve">                   m++         t+hr+f aA i++aK l+D+ pkn+hw +Ya       </t>
  </si>
  <si>
    <t xml:space="preserve">  tr|I4YC22|   145 MPC---------TRHRVFFAAMIITAKSLNDCCPKNRHWRKYA------- 178  </t>
  </si>
  <si>
    <t xml:space="preserve">                            +s+  f ++E+ lme  qll lL   +   + e +l++h  </t>
  </si>
  <si>
    <t xml:space="preserve">  tr|I4YC22|   179 ---------WSSIRFALEEIHLME-IQLLDLLEFNIG--FNEAELIRHSK 216  </t>
  </si>
  <si>
    <t xml:space="preserve">                    f+  r+    ++  p      +k +      s+ ++++     +++ + </t>
  </si>
  <si>
    <t xml:space="preserve">  tr|I4YC22|   217 QFM--RMPLSNQNTSPPQ----FKPT-----PSAKAPTPLKPALKTAKSM 255  </t>
  </si>
  <si>
    <t xml:space="preserve">                   p +r  + p                             + s     + + </t>
  </si>
  <si>
    <t xml:space="preserve">  tr|I4YC22|   256 PAVRQVQQP-----------------------------LMSRNTGMPGAF 276  </t>
  </si>
  <si>
    <t xml:space="preserve">                   s ++ + ++ + +   +t  + s++++ sss++         ggg     </t>
  </si>
  <si>
    <t xml:space="preserve">  tr|I4YC22|   277 SPSALDQALRAQLPSDMTSKRVSKDMSVSSSSD---------GGG----- 312  </t>
  </si>
  <si>
    <t xml:space="preserve">                     ++++ + ++  +                       +            </t>
  </si>
  <si>
    <t xml:space="preserve">  tr|I4YC22|   313 --SLPATPSDVTGL-----------------------N------------ 325  </t>
  </si>
  <si>
    <t xml:space="preserve">                         + ++a    +    ++ D+ +e  + +++  a  ++ a   +a </t>
  </si>
  <si>
    <t xml:space="preserve">  tr|I4YC22|   326 ------KPTLALAMALENRKGAVDDDEELPESLTMLPAHLTAPAKSMHAP 369  </t>
  </si>
  <si>
    <t xml:space="preserve">                   +                   gl +R++k   </t>
  </si>
  <si>
    <t xml:space="preserve">  tr|I4YC22|   370 G---------I--------AGLISRIMK    380  </t>
  </si>
  <si>
    <t>tr|C4Y164|C4Y164_CLAL4: domain 1 of 1, from 1 to 238: score 22.3, E = 0.0026</t>
  </si>
  <si>
    <t xml:space="preserve">                      ms + ++                ++  +v+ +m+ +LA  ++ V + </t>
  </si>
  <si>
    <t xml:space="preserve">  tr|C4Y164|     1    MSDSEAL--------------KVFSRSAVTCEMVDFLAASTASVLRV 33   </t>
  </si>
  <si>
    <t xml:space="preserve">                                +P+ P+ k+                G  l t++ +s </t>
  </si>
  <si>
    <t xml:space="preserve">  tr|C4Y164|    34 ------------EkPKAPVSKL----------------GSLLVTPKVVS- 54   </t>
  </si>
  <si>
    <t xml:space="preserve">                    l +fI  l + s+v+ pTL+++lv+l R+r  l+ +a      +     </t>
  </si>
  <si>
    <t xml:space="preserve">  tr|C4Y164|    55 -LKSFIRRLIEYSNVRTPTLMASLVFLNRLRHALPGNA----V-G----S 94   </t>
  </si>
  <si>
    <t xml:space="preserve">                    +t hriflaALil aK l+Dssp nKhw+ Y+d+l              </t>
  </si>
  <si>
    <t xml:space="preserve">  tr|C4Y164|    95 ETTLHRIFLAALILSAKSLNDSSPLNKHWTAYTDgL-------------- 130  </t>
  </si>
  <si>
    <t xml:space="preserve">                        +  +Evn  e++  ++lL +dl   v+e++l+++lEpfL      </t>
  </si>
  <si>
    <t xml:space="preserve">  tr|C4Y164|   131 -----LTNAEVNAAERDL-IGLLHWDLT--VRESELVAVLEPFL------ 166  </t>
  </si>
  <si>
    <t xml:space="preserve">                      ++ ++  +r+l+++                   +++ +   r++s++</t>
  </si>
  <si>
    <t xml:space="preserve">  tr|C4Y164|   167 ---VGIKNDLARRLQSE-------------------TRSKQECYRLSSRS 194  </t>
  </si>
  <si>
    <t xml:space="preserve">                                                              + s +s+</t>
  </si>
  <si>
    <t xml:space="preserve">  tr|C4Y164|   195 -------------------------------------------SRSLASA 201  </t>
  </si>
  <si>
    <t xml:space="preserve">                   ++ +s                                             </t>
  </si>
  <si>
    <t xml:space="preserve">  tr|C4Y164|   202 SSKLSL-------------------------------------------- 207  </t>
  </si>
  <si>
    <t xml:space="preserve">  tr|C4Y164|   208 ----------------------------F--------------------- 208  </t>
  </si>
  <si>
    <t xml:space="preserve">                             ++++++l++ ks    r+                      </t>
  </si>
  <si>
    <t xml:space="preserve">  tr|C4Y164|   209 ----------SASSYSLASVKSSDSLRAP--------------------- 227  </t>
  </si>
  <si>
    <t xml:space="preserve">                          r+  + + R      </t>
  </si>
  <si>
    <t xml:space="preserve">  tr|C4Y164|   228 -L-----RDKTSALNR--S    238  </t>
  </si>
  <si>
    <t>tr|J5JBC9|J5JBC9_BEAB2: domain 1 of 1, from 16 to 300: score 21.9, E = 0.0034</t>
  </si>
  <si>
    <t xml:space="preserve">                      +s++p       P++ +++ ++q++ +   r m+             </t>
  </si>
  <si>
    <t xml:space="preserve">  tr|J5JBC9|    16    ASAKPKV----GPHPGFISSSNQYSSETRIRRMFR------------ 46   </t>
  </si>
  <si>
    <t xml:space="preserve">                                   +                      +++  rL+   </t>
  </si>
  <si>
    <t xml:space="preserve">  tr|J5JBC9|    47 --------------NNGCDPA------------------REDNYRLQ--- 61   </t>
  </si>
  <si>
    <t xml:space="preserve">                   ++++I ++++ + ++v+T+ Ta +Y+++fr+   + +             </t>
  </si>
  <si>
    <t xml:space="preserve">  tr|J5JBC9|    62 GVQLIENVREHLKLPVRTFDTACIYFHKFRLNFRDAE------------- 98   </t>
  </si>
  <si>
    <t xml:space="preserve">                   ++  +++la+L++A+K +eD+ +k+K+++                     </t>
  </si>
  <si>
    <t xml:space="preserve">  tr|J5JBC9|    99 YNCQDAALASLFVACK-VEDTIKKSKDILA-------------------- 127  </t>
  </si>
  <si>
    <t xml:space="preserve">                         + ++++ p+        d++ f      +++lE+++Le +gf++</t>
  </si>
  <si>
    <t xml:space="preserve">  tr|J5JBC9|   128 ------AAYAVKNPDKPA---PTDDKMFDQNGKIIIGLERLILETIGFDF 168  </t>
  </si>
  <si>
    <t xml:space="preserve">                   + r p++ L++  r        ++ ++     + a++   D + t+ p  </t>
  </si>
  <si>
    <t xml:space="preserve">  tr|J5JBC9|   169 RTRYPQKLLVKIVRS----ILGASNEAARAFYATAYAMCIDMYKTFVP-- 212  </t>
  </si>
  <si>
    <t xml:space="preserve">                                                            +   t +++</t>
  </si>
  <si>
    <t xml:space="preserve">  tr|J5JBC9|   213 -----------------------------------------VKRTTFSMA 221  </t>
  </si>
  <si>
    <t xml:space="preserve">                    a   +ta  +  S+++sss++        +ggg++  +  e ++ qr  </t>
  </si>
  <si>
    <t xml:space="preserve">  tr|J5JBC9|   222 MAVVELTARLTDNSSSSSSSSS--------NGGGGEMLGRVEAFAAQRRQ 263  </t>
  </si>
  <si>
    <t xml:space="preserve">                   y+                     + ++                       </t>
  </si>
  <si>
    <t xml:space="preserve">  tr|J5JBC9|   264 YAR-----------------APVMETM----------------------- 273  </t>
  </si>
  <si>
    <t xml:space="preserve">                              +D l     + +++                        k</t>
  </si>
  <si>
    <t xml:space="preserve">  tr|J5JBC9|   274 -----------LDLLDLYVQHHKAT------------------------K 288  </t>
  </si>
  <si>
    <t xml:space="preserve">                         + + +++R+ +   </t>
  </si>
  <si>
    <t xml:space="preserve">  tr|J5JBC9|   289 -----LGARFDLARFID    300  </t>
  </si>
  <si>
    <t>tr|A0A0B2XEU7|A0A0B2XEU7_METRA: domain 1 of 1, from 58 to 430: score 21.7, E = 0.0038</t>
  </si>
  <si>
    <t xml:space="preserve">                      +   +++ a+  P++ +++ ++q++ +   r m+             </t>
  </si>
  <si>
    <t xml:space="preserve">  tr|A0A0B2X    58    ANGDSHA-ARIGPHPGFISSSNQYSSEIKIRRMLK------------ 91   </t>
  </si>
  <si>
    <t xml:space="preserve">  tr|A0A0B2X    92 -----------------DNGC---------------DPAREDNYRLQ--- 106  </t>
  </si>
  <si>
    <t xml:space="preserve">  tr|A0A0B2X   107 GVQLINNVRENLQLPVRTFDTACTYYHKFRLNFRDAE------------- 143  </t>
  </si>
  <si>
    <t xml:space="preserve">  tr|A0A0B2X   144 YSHQDAALASLFVACK-VEDTIKKSKDILA-------------------- 172  </t>
  </si>
  <si>
    <t xml:space="preserve">  tr|A0A0B2X   173 ------AAYNVKNPEK-T--VAPDDKMFEAPGKIIIGLERFILETIGFDF 213  </t>
  </si>
  <si>
    <t xml:space="preserve">  tr|A0A0B2X   214 RTRYPQKLLVKVVRR-ALGKSSANSRA---FFATAYDMCIDMYKTFVP-- 257  </t>
  </si>
  <si>
    <t xml:space="preserve">                   WVqLDVDLGEVRRAC..mRmA..qLeepnasisssSsyttps....vsra</t>
  </si>
  <si>
    <t xml:space="preserve">  tr|A0A0B2X   258 ----------IKQTTlsMVMAvvELTARMRGEHLERVRDFAAgrrqYSRD 297  </t>
  </si>
  <si>
    <t xml:space="preserve">  tr|A0A0B2X   298 AVMETMLDLLDL-YVQHHKSTRIGARFDLGKFIDIKIRLNTD--LDSTAK 344  </t>
  </si>
  <si>
    <t xml:space="preserve">  tr|A0A0B2X   345 PRYLYHCHRCE-----------------------V---------EEAHPL 362  </t>
  </si>
  <si>
    <t xml:space="preserve">                   ++  +s ++p   s +  +  + + + +g  d++ Rf  +++ a++e Et</t>
  </si>
  <si>
    <t xml:space="preserve">  tr|A0A0B2X   363 ASTTASATDPTTASNPWPADASIRRTARG-QDGTMRFVFDPEAAKDEQET 411  </t>
  </si>
  <si>
    <t xml:space="preserve">  tr|A0A0B2X   412 VGQFFKDE------YEEYEVEVEEP    430  </t>
  </si>
  <si>
    <t>tr|A0A068RH03|A0A068RH03_9FUNG: domain 1 of 1, from 1 to 264: score 21.7, E = 0.0038</t>
  </si>
  <si>
    <t xml:space="preserve">                      m++++++             + q  +wl +r ++a            </t>
  </si>
  <si>
    <t xml:space="preserve">  tr|A0A068R     1    MAANYWA-------------SSQKQHWLLDRWKLA------------ 22   </t>
  </si>
  <si>
    <t xml:space="preserve">                                   + +++        +   +e + ++      + i </t>
  </si>
  <si>
    <t xml:space="preserve">  tr|A0A068R    23 --------------ISREQDL--------QHVSSESDYVK------LKIW 44   </t>
  </si>
  <si>
    <t xml:space="preserve">                   ++ +I  l+k+++++++ +aTa vY+kRf+  +s +              </t>
  </si>
  <si>
    <t xml:space="preserve">  tr|A0A068R    45 FCHLIQRLAKRLQLRQQVVATAFVYFKRFYANNSLRK------------- 81   </t>
  </si>
  <si>
    <t xml:space="preserve">  tr|A0A068R    82 TDPVLVLVTCVYLATK-IEECPIHIKVVTQ-------------------- 110  </t>
  </si>
  <si>
    <t xml:space="preserve">                          E++ +   ++          f  ++++++++E+ LLe+l f l</t>
  </si>
  <si>
    <t xml:space="preserve">  tr|A0A068R   111 -------EAKHLFQPEFG--------GFPYDSSKVAEFEFYLLEELQFYL 145  </t>
  </si>
  <si>
    <t xml:space="preserve">                   ++ hpyr L     +      +g r+s    +  aw +++Ds++t+    </t>
  </si>
  <si>
    <t xml:space="preserve">  tr|A0A068R   146 IVWHPYRPLLQICEE------LGMRES---GIQYAWFIVNDSYRTDVC-- 184  </t>
  </si>
  <si>
    <t xml:space="preserve">                                       L++p+                       ++</t>
  </si>
  <si>
    <t xml:space="preserve">  tr|A0A068R   185 -------------------LLYPPH----------------------MIA 193  </t>
  </si>
  <si>
    <t xml:space="preserve">                   +a+  +t + +                 ++ + g       + +++ +  </t>
  </si>
  <si>
    <t xml:space="preserve">  tr|A0A068R   194 LAAIYMTVVLNH----------------ADFAPG-------SAGDRTDMR 220  </t>
  </si>
  <si>
    <t xml:space="preserve">                    w                    ++nv+                      +</t>
  </si>
  <si>
    <t xml:space="preserve">  tr|A0A068R   221 QWF------------------ADLNVD---------------------ME 231  </t>
  </si>
  <si>
    <t xml:space="preserve">                   + v+  q+ ++ +e+++   + ++                          </t>
  </si>
  <si>
    <t xml:space="preserve">  tr|A0A068R   232 SIVEIVQDILSIYEVWKDWKEDKMM------------------------L 257  </t>
  </si>
  <si>
    <t xml:space="preserve">                              + + +    </t>
  </si>
  <si>
    <t xml:space="preserve">  tr|A0A068R   258 ----------IWKELRS    264  </t>
  </si>
  <si>
    <t>tr|A0A0C3AZW8|A0A0C3AZW8_9HOMO: domain 1 of 1, from 1 to 353: score 21.6, E = 0.0042</t>
  </si>
  <si>
    <t xml:space="preserve">  tr|A0A0C3A     1    MATDFWA-------------SSHYKRWIVDRATLR------------ 22   </t>
  </si>
  <si>
    <t xml:space="preserve">                                   ++ ++            l  +  p+ +  L+ i+</t>
  </si>
  <si>
    <t xml:space="preserve">  tr|A0A0C3A    23 --------------QARADDL------------LYVDD-PEYLDFLA-IF 44   </t>
  </si>
  <si>
    <t xml:space="preserve">                   + + I+klgk++ ++++  aTa v++ Rf++++s  +             </t>
  </si>
  <si>
    <t xml:space="preserve">  tr|A0A0C3A    45 FANVISKLGKKLLLRQRVIATATVFFRRFYLKNSYCE------------- 81   </t>
  </si>
  <si>
    <t xml:space="preserve">  tr|A0A0C3A    82 TDPFIVIAACCYVAAK-AEESPAHIKNVVT-------------------- 110  </t>
  </si>
  <si>
    <t xml:space="preserve">                          E++++   +     +y ++ f s+ ++l++ E+ L   l+ +l</t>
  </si>
  <si>
    <t xml:space="preserve">  tr|A0A0C3A   111 -------EARSLFSSE-----NYGIKHFPSDNSKLAEMEFYLVDDLECDL 148  </t>
  </si>
  <si>
    <t xml:space="preserve">                    + hpyrtL+ l r ++ +++++ + ++ + + +++++  +++  ++ L+</t>
  </si>
  <si>
    <t xml:space="preserve">  tr|A0A0C3A   149 TIFHPYRTLMTLCRKEGTsddddaeagelgvgiesgprywgngDGQLELQ 198  </t>
  </si>
  <si>
    <t xml:space="preserve">                   +     +  aw +++D +++ l                            </t>
  </si>
  <si>
    <t xml:space="preserve">  tr|A0A0C3A   199 EG---ALQMAWFIINDTYRSELC--------------------------- 218  </t>
  </si>
  <si>
    <t xml:space="preserve">                                + + +   ++ ++++ + +++ ++            +</t>
  </si>
  <si>
    <t xml:space="preserve">  tr|A0A0C3A   219 -------------LLYPPHLIAIAAIYLTLVLHVPTR------------A 243  </t>
  </si>
  <si>
    <t xml:space="preserve">                    +++ +  +            ++++ + +r++ S+  S++s     + +n</t>
  </si>
  <si>
    <t xml:space="preserve">  tr|A0A0C3A   244 TIQAQSQAE------------PETPTLQPRRRSSRQASNASA---PSNIN 278  </t>
  </si>
  <si>
    <t xml:space="preserve">                    k       ++d     ++  vs +      qe i+++ l++ + + g  </t>
  </si>
  <si>
    <t xml:space="preserve">  tr|A0A0C3A   279 QK-----KSNQDIIGFFAELNVSMPLIATIAQEIISLYALWDRYKEDGNV 323  </t>
  </si>
  <si>
    <t xml:space="preserve">                   raRfslsaagaqaerEtvapsfkvklsiSrrm....gsglvgRmlk&lt;-*</t>
  </si>
  <si>
    <t xml:space="preserve">                                  Et   sf  +  +S  ++++++++ ++   +   </t>
  </si>
  <si>
    <t xml:space="preserve">  tr|A0A0C3A   324 ---------------ETAKNSFPAQ-TASPYTpgtgSKRTLSGTSR    353  </t>
  </si>
  <si>
    <t>tr|A0A094FPQ2|A0A094FPQ2_9PEZI: domain 1 of 1, from 53 to 299: score 21.5, E = 0.0045</t>
  </si>
  <si>
    <t xml:space="preserve">  tr|A0A094F    53    PAEVPYS-QKLGPHPSYIQVAKPFVFEQKIQAQII------------ 86   </t>
  </si>
  <si>
    <t xml:space="preserve">  tr|A0A094F    87 --------------ATGANPQ------------------REDTFRLQ--- 101  </t>
  </si>
  <si>
    <t xml:space="preserve">  tr|A0A094F   102 GVQWIDDTRRALQLPVRTFDTAVIYYHKFRLVHRDTE------------- 138  </t>
  </si>
  <si>
    <t xml:space="preserve">  tr|A0A094F   139 YASTDAAAAALFAACK-IEDTLKKSREIL--------------------- 166  </t>
  </si>
  <si>
    <t xml:space="preserve">  tr|A0A094F   167 -----CAAYNLKTNSP-SEHLAPDDSMFDGPSKTIIGLERLMLEASGFDY 210  </t>
  </si>
  <si>
    <t xml:space="preserve">                   earhpyrtLrdlkrqker......erasgLrlssdvkvrlawpvlpDsrg</t>
  </si>
  <si>
    <t xml:space="preserve">                   ++r p+ +  +l r+  + +++ + r+ ++rl+ + +   a+p  p   +</t>
  </si>
  <si>
    <t xml:space="preserve">  tr|A0A094F   211 RNRYPQNHVLRLPRA--LlppplqARRPARRLRQEQM---ARPARPRYGR 255  </t>
  </si>
  <si>
    <t xml:space="preserve">                   + +p                                              </t>
  </si>
  <si>
    <t xml:space="preserve">  tr|A0A094F   256 HVRP---------------------------------------------- 259  </t>
  </si>
  <si>
    <t xml:space="preserve">                        ++a++                    + +e + +g+          </t>
  </si>
  <si>
    <t xml:space="preserve">  tr|A0A094F   260 -----SGALH--------------------AFPEGDEAGE---------- 274  </t>
  </si>
  <si>
    <t xml:space="preserve">  tr|A0A094F   275 --------------------------------P----------------- 275  </t>
  </si>
  <si>
    <t xml:space="preserve">                                   v+D   +++++                       </t>
  </si>
  <si>
    <t xml:space="preserve">  tr|A0A094F   276 ----------------VHDRALHQHPH----------------------- 286  </t>
  </si>
  <si>
    <t xml:space="preserve">                        +     +  +g  +       </t>
  </si>
  <si>
    <t xml:space="preserve">  tr|A0A094F   287 -----R-----AQPGGGGAKTAA    299  </t>
  </si>
  <si>
    <t>tr|M1WFE7|M1WFE7_CLAP2: domain 1 of 1, from 18 to 332: score 21.3, E = 0.005</t>
  </si>
  <si>
    <t xml:space="preserve">                          p + a++ P++ +++ ++q++ +   r m+             </t>
  </si>
  <si>
    <t xml:space="preserve">  tr|M1WFE7|    18    ----PKHAARVGPHPGFISSSNQYSSEIKIRRMLK------------ 48   </t>
  </si>
  <si>
    <t xml:space="preserve">  tr|M1WFE7|    49 -----------------DNGC---------------DPAREDNYRLQ--- 63   </t>
  </si>
  <si>
    <t xml:space="preserve">  tr|M1WFE7|    64 GVQLIDNVREHLQLPVRTFDTACTYFHKFRLNFRDAE------------- 100  </t>
  </si>
  <si>
    <t xml:space="preserve">  tr|M1WFE7|   101 YNYQDAALASLFVACK-VEDTIKKSRDIL--------------------- 128  </t>
  </si>
  <si>
    <t xml:space="preserve">                         + ++++ p+  +   + d++ f+s    +++lE+++Le +gf++</t>
  </si>
  <si>
    <t xml:space="preserve">  tr|M1WFE7|   129 -----VAAYAVKNPDKTI---SPDDKMFESSGKIMIGLERLILETVGFDF 170  </t>
  </si>
  <si>
    <t xml:space="preserve">                   + r p++ L+++ r    +  + +++s  +  + a++   D + t+ p  </t>
  </si>
  <si>
    <t xml:space="preserve">  tr|M1WFE7|   171 RTRYPQKMLVKVVRR---VLGKSSANS-HEFFDMAYAMCIDLYKTFVP-- 214  </t>
  </si>
  <si>
    <t xml:space="preserve">                   WVqLDVDLGEVRRAC..mRmAqLeepnasi.sssSsyttpsvsraesgts</t>
  </si>
  <si>
    <t xml:space="preserve">                             ++R   +m mA +e   ++ + + +   + ++sr +s  s</t>
  </si>
  <si>
    <t xml:space="preserve">  tr|M1WFE7|   215 ----------IKRTTfsMVMAVVELTARMRgEHVERVREFAASRGASS-S 253  </t>
  </si>
  <si>
    <t xml:space="preserve">                   +++s++ +  ass+      +    + + l  ++ +   s   + +++l </t>
  </si>
  <si>
    <t xml:space="preserve">  tr|M1WFE7|   254 SSSSLRGAQQASSRD-----EVMETMLDLLDLYVQHQ-KSTKIGALFDLS 297  </t>
  </si>
  <si>
    <t xml:space="preserve">                   ++i ++                      ++                    </t>
  </si>
  <si>
    <t xml:space="preserve">  tr|M1WFE7|   298 TFIDIK----------------------IH-------------------- 305  </t>
  </si>
  <si>
    <t xml:space="preserve">                                      ++   s++r +                  + </t>
  </si>
  <si>
    <t xml:space="preserve">  tr|M1WFE7|   306 ------------------LNTELDSTARPR------------------YL 319  </t>
  </si>
  <si>
    <t xml:space="preserve">                    ++       ++ +v++      </t>
  </si>
  <si>
    <t xml:space="preserve">  tr|M1WFE7|   320 NHC-------HRCEVEDAHP    332  </t>
  </si>
  <si>
    <t>tr|U4KW05|U4KW05_PYROM: domain 1 of 1, from 13 to 350: score 21.3, E = 0.0052</t>
  </si>
  <si>
    <t xml:space="preserve">                   *-&gt;mssrptppaslvPsslhqaalt..qlvkwlvsrdmiayLAihavnVI</t>
  </si>
  <si>
    <t xml:space="preserve">                      ++s+p++      +++++ + t  q++    +  +i+          </t>
  </si>
  <si>
    <t xml:space="preserve">  tr|U4KW05|    13    PASNPAT------VEAYNFLNTyiQRSRPYLTAAQIE---------- 43   </t>
  </si>
  <si>
    <t xml:space="preserve">                                      s kp         +d++   + +     L+ </t>
  </si>
  <si>
    <t xml:space="preserve">  tr|U4KW05|    44 -------------------SLKP---------SDEARTIQTR-----LQ- 59   </t>
  </si>
  <si>
    <t xml:space="preserve">                      +++I +++  ++ +v+T aTa ++++R+ + +          q    </t>
  </si>
  <si>
    <t xml:space="preserve">  tr|U4KW05|    60 --ACQWIVQVAGVLQFPVRTIATAMILYHRLLLFNKTTY----F-Q---- 98   </t>
  </si>
  <si>
    <t xml:space="preserve">                      + ++   a+L++A+K +eD+++k+++++                   </t>
  </si>
  <si>
    <t xml:space="preserve">  tr|U4KW05|    99 --ENAIEPSIASLFVACK-IEDTLKKSREIL------------------- 126  </t>
  </si>
  <si>
    <t xml:space="preserve">                          c ++nl  p++  e  + d+  +++ +  +++ E+ +Le ++f</t>
  </si>
  <si>
    <t xml:space="preserve">  tr|U4KW05|   127 -------CVSYNLRHPNS--EPINPDSSLLEETSKRVIGMERTILETSSF 167  </t>
  </si>
  <si>
    <t xml:space="preserve">                   ++++rh++  L++l           L l  ++  rlaw+v +D+++t+ p</t>
  </si>
  <si>
    <t xml:space="preserve">  tr|U4KW05|   168 DFRNRHAQPFLMKLCKR--------LKLG-KETARLAWSVALDVYRTLVP 208  </t>
  </si>
  <si>
    <t xml:space="preserve">                                                        tp + + +s +++</t>
  </si>
  <si>
    <t xml:space="preserve">  tr|U4KW05|   209 ----------------------------------LRATPHALALASIETA 224  </t>
  </si>
  <si>
    <t xml:space="preserve">                   ++++ k  +    s+ +a++++ ++ v++ le +++++   s++   +k </t>
  </si>
  <si>
    <t xml:space="preserve">  tr|U4KW05|   225 TRLGGK-RVKIEYSKLEATrdDVLSIVDDLLELYTNHS---SSTTVGPKY 270  </t>
  </si>
  <si>
    <t xml:space="preserve">                       y+                  + ++n +      k  + ++ k  P </t>
  </si>
  <si>
    <t xml:space="preserve">  tr|U4KW05|   271 EGNTYLN----------------ARIELNKE-----RKRLQNGHGKQLPV 299  </t>
  </si>
  <si>
    <t xml:space="preserve">                   +++ a++ ++ ++          +gs  +++Rf+ ++++ q+e       </t>
  </si>
  <si>
    <t xml:space="preserve">  tr|U4KW05|   300 EPPIAVKLQHLSE----------RGS-QGTIRFMIDPEREQKEC------ 332  </t>
  </si>
  <si>
    <t xml:space="preserve">                       l    ++g+   + +++   </t>
  </si>
  <si>
    <t xml:space="preserve">  tr|U4KW05|   333 ---SLLNGAEDGGMGTAKVFM    350  </t>
  </si>
  <si>
    <t>tr|A0A095D2N3|A0A095D2N3_CRYGR: domain 1 of 1, from 1 to 386: score 21.2, E = 0.0055</t>
  </si>
  <si>
    <t xml:space="preserve">                      mss+ ++             + + ++wl +r  ++            </t>
  </si>
  <si>
    <t xml:space="preserve">  tr|A0A095D     1    MSSNFYT-------------SSHNRYWLLTRPSLL------------ 22   </t>
  </si>
  <si>
    <t xml:space="preserve">                                   + t++                  + ++  L  i+</t>
  </si>
  <si>
    <t xml:space="preserve">  tr|A0A095D    23 --------------QSRQTDL--------------KYCTSRQLYCLF-IF 43   </t>
  </si>
  <si>
    <t xml:space="preserve">                   ++++I klgk++ +++   aTa v++kRf+ ++s  +             </t>
  </si>
  <si>
    <t xml:space="preserve">  tr|A0A095D    44 FSQLIQKLGKRLLLRQIPIATACVFFKRFYFKNSLCE------------- 80   </t>
  </si>
  <si>
    <t xml:space="preserve">                   ++p+++++a  ++AaK +e+++ ++K +vs                    </t>
  </si>
  <si>
    <t xml:space="preserve">  tr|A0A095D    81 TNPYLVLAACVYVAAK-VEETPVHIKSVVS-------------------- 109  </t>
  </si>
  <si>
    <t xml:space="preserve">                          E++l+  +  +       + f  e  +l++ E+ LLe l+f l</t>
  </si>
  <si>
    <t xml:space="preserve">  tr|A0A095D   110 -------EAKLVFHEHNI-------KMFPAETNKLGEMEFYLLEDLDFHL 145  </t>
  </si>
  <si>
    <t xml:space="preserve">                    + hpyr L  ++  +  + ++ ++++ +++ + ++++++ ++ ++++ +</t>
  </si>
  <si>
    <t xml:space="preserve">  tr|A0A095D   146 VVFHPYRALLHFTGRESAdmgkfeksrvqedaeirkkegdakrlreeeak 195  </t>
  </si>
  <si>
    <t xml:space="preserve">                   .............................erasgLrlssdvkvrl.....</t>
  </si>
  <si>
    <t xml:space="preserve">                   + ++++++++ ++  ++++++ +++++ + r++ +r + +  + ++++  </t>
  </si>
  <si>
    <t xml:space="preserve">  tr|A0A095D   196 kasskgqqptigqalekeggrleeteearIRRLMSRGTGEGVMEVdegvl 245  </t>
  </si>
  <si>
    <t xml:space="preserve">                   ..awpvlpDsrgtslpPWWVqLDVDLGEVRRACmRmAqLeepnasisssS</t>
  </si>
  <si>
    <t xml:space="preserve">                   + +w +l+Ds++t++p                             ++++ </t>
  </si>
  <si>
    <t xml:space="preserve">  tr|A0A095D   246 qiSWFILNDSYRTDAP----------------------------LLYPPY 267  </t>
  </si>
  <si>
    <t xml:space="preserve">                   syttpsvsraesgtsvlgsaskpdtasssstSvaesssdeveseleitdg</t>
  </si>
  <si>
    <t xml:space="preserve">                   ++ + + + a   ts + s ++  + s  ++ +  s s +  ++l  +  </t>
  </si>
  <si>
    <t xml:space="preserve">  tr|A0A095D   268 IIALSAIYIAFCLTSMSNSSARTRASSTQRPELLQSASINEGLNLLPPPK 317  </t>
  </si>
  <si>
    <t xml:space="preserve">                   +                  +e                             </t>
  </si>
  <si>
    <t xml:space="preserve">  tr|A0A095D   318 NA-----------------AE-----------------------F----- 322  </t>
  </si>
  <si>
    <t xml:space="preserve">                            +++ +vs+++  s+ qe i ++ ++e+++ + +r       </t>
  </si>
  <si>
    <t xml:space="preserve">  tr|A0A095D   323 ---------LAGFQVSLPMLFSCVQEIIGLYPVWEAFEPTVMRNS----- 358  </t>
  </si>
  <si>
    <t xml:space="preserve">                     +aqa  +  ++  +       + g ++ + + k   </t>
  </si>
  <si>
    <t xml:space="preserve">  tr|A0A095D   359 --QAQAKTGNAVAAAAGT-----KSGQNDSAQDKK    386  </t>
  </si>
  <si>
    <t>tr|A0A0D2P236|A0A0D2P236_9AGAR: domain 1 of 1, from 1 to 182: score 21.1, E = 0.006</t>
  </si>
  <si>
    <t xml:space="preserve">                      m++ p p           +++t+    +++ d  +            </t>
  </si>
  <si>
    <t xml:space="preserve">  tr|A0A0D2P     1    MATIPLP----------TPPATPIKVKFADVDGKE------------ 25   </t>
  </si>
  <si>
    <t xml:space="preserve">                                    +++p             e+s   lE+++L    </t>
  </si>
  <si>
    <t xml:space="preserve">  tr|A0A0D2P    26 -----------------AKEP-------------EISP-ELEDPSLIP-- 42   </t>
  </si>
  <si>
    <t xml:space="preserve">                   l++fI  l+  s+vqv TL+T+lvYl+R+r++l+ +ak            </t>
  </si>
  <si>
    <t xml:space="preserve">  tr|A0A0D2P    43 LDKFILHLVRCSNVQVATLLTTLVYLERLRSKLPTMAKAGLP-------- 84   </t>
  </si>
  <si>
    <t xml:space="preserve">                   ct+hr+fla+Li++aKYl+Dsspkn hw+sYa+l                </t>
  </si>
  <si>
    <t xml:space="preserve">  tr|A0A0D2P    85 CTRHRVFLATLIVTAKYLNDSSPKNCHWSSYAVL---------------- 118  </t>
  </si>
  <si>
    <t xml:space="preserve">                      f  +E+nlme+ qll+lLdydlr  ++e ++   ++pf+        </t>
  </si>
  <si>
    <t xml:space="preserve">  tr|A0A0D2P   119 ---FDVPEINLMEK-QLLYLLDYDLR--FDEAEACKFFAPFM-------- 154  </t>
  </si>
  <si>
    <t xml:space="preserve">                                                            s+ +sl+  </t>
  </si>
  <si>
    <t xml:space="preserve">  tr|A0A0D2P   155 -----------------------------------------SAESSLS-- 161  </t>
  </si>
  <si>
    <t xml:space="preserve">  tr|A0A0D2P     - -------------------------------------------------- -    </t>
  </si>
  <si>
    <t xml:space="preserve">                                     +rs+ vn                         </t>
  </si>
  <si>
    <t xml:space="preserve">  tr|A0A0D2P   162 ------------------TRSSAVNRV----------------------- 170  </t>
  </si>
  <si>
    <t xml:space="preserve">                                    +k+g+                            </t>
  </si>
  <si>
    <t xml:space="preserve">  tr|A0A0D2P   171 -----------------AKAGK---------------------------A 176  </t>
  </si>
  <si>
    <t xml:space="preserve">                              +++  +   </t>
  </si>
  <si>
    <t xml:space="preserve">  tr|A0A0D2P   177 -----------RAEAQQ    182  </t>
  </si>
  <si>
    <t>tr|Q6FVF7|Q6FVF7_CANGA: domain 1 of 1, from 1 to 257: score 21.1, E = 0.006</t>
  </si>
  <si>
    <t xml:space="preserve">                      ms    +             l  l+k +v++d + yL   + +V   </t>
  </si>
  <si>
    <t xml:space="preserve">  tr|Q6FVF7|     1    MSEYKKA-------------LHVLMKSPVTDDIVKYLTNVTLKVL-- 32   </t>
  </si>
  <si>
    <t xml:space="preserve">                          P +   P +Ps                     +   e Lps  </t>
  </si>
  <si>
    <t xml:space="preserve">  tr|Q6FVF7|    33 -------PQSNY-PSPPSSPS------------------RHSKEHLPS-- 54   </t>
  </si>
  <si>
    <t xml:space="preserve">                   l tfIt l+  ++v  pTL+++  Yl +++  l++ a+G++         </t>
  </si>
  <si>
    <t xml:space="preserve">  tr|Q6FVF7|    55 LMTFITRLVRYTNVYTPTLLATVCYLNKLKRILPKDATGLPS-------- 96   </t>
  </si>
  <si>
    <t xml:space="preserve">                    t+hr fla Lil +K  +Dsspkn hw++Y+d+l               </t>
  </si>
  <si>
    <t xml:space="preserve">  tr|Q6FVF7|    97 -TIHRLFLACLILSSKCHNDSSPKNVHWARYTDgL--------------- 130  </t>
  </si>
  <si>
    <t xml:space="preserve">                       fS++ +nlme+ qll lL++d+   vseddl+++l p+L e++  +</t>
  </si>
  <si>
    <t xml:space="preserve">  tr|Q6FVF7|   131 ----FSLEDINLMER-QLLQLLNWDIN--VSEDDLILDLRPLL-EPIKED 172  </t>
  </si>
  <si>
    <t xml:space="preserve">                   l+    +r     kr         + +  +v  ++a+ + +   g+    </t>
  </si>
  <si>
    <t xml:space="preserve">  tr|Q6FVF7|   173 LQRSYLQR-----KRI-------YSNNQQKVS-AGAYHSYNYTKGHNYT- 208  </t>
  </si>
  <si>
    <t xml:space="preserve">  tr|Q6FVF7|     - -------------------------------------------------- -    </t>
  </si>
  <si>
    <t xml:space="preserve">                         +++s +s                    ++         y ++  </t>
  </si>
  <si>
    <t xml:space="preserve">  tr|Q6FVF7|   209 ------NSNSYNS-------------------YNS---------YNSYNK 224  </t>
  </si>
  <si>
    <t xml:space="preserve">                      +                       +                      </t>
  </si>
  <si>
    <t xml:space="preserve">  tr|Q6FVF7|   225 LQSK-----------------------Y---------------------- 229  </t>
  </si>
  <si>
    <t xml:space="preserve">                                     +ks++ ++r                       </t>
  </si>
  <si>
    <t xml:space="preserve">  tr|Q6FVF7|   230 -----------------VPKSELYHHR----------------------- 239  </t>
  </si>
  <si>
    <t xml:space="preserve">                   klsiSrrm..gsglvgRmlk&lt;-*</t>
  </si>
  <si>
    <t xml:space="preserve">                   + s+S   ++ s lv R  +   </t>
  </si>
  <si>
    <t xml:space="preserve">  tr|Q6FVF7|   240 NISVSSNLssTSTLVDR--N    257  </t>
  </si>
  <si>
    <t>tr|G0WDI5|G0WDI5_NAUDC: domain 1 of 1, from 91 to 442: score 20.9, E = 0.007</t>
  </si>
  <si>
    <t xml:space="preserve">                      ms  +++             +tq+  w  +++ +a            </t>
  </si>
  <si>
    <t xml:space="preserve">  tr|G0WDI5|    91    MSGTYWT-------------STQRHSWQYTKSSLA------------ 112  </t>
  </si>
  <si>
    <t xml:space="preserve">                               +++    + +  +++ + + ++++++++++++++++++</t>
  </si>
  <si>
    <t xml:space="preserve">  tr|G0WDI5|   113 ----------KErqklwilecqlfpqglnitmdtrqnqsndqqqqntngn 152  </t>
  </si>
  <si>
    <t xml:space="preserve">                   ..............LPttPstkpHKsFTrsleqdmlepsGlplEterLps</t>
  </si>
  <si>
    <t xml:space="preserve">                   ++++++++++++     t  + p              ++ l  +    ++</t>
  </si>
  <si>
    <t xml:space="preserve">  tr|G0WDI5|   153 gngktnhnntstviT-STTKNIP------------ITHRDLHYDKDYNLR 189  </t>
  </si>
  <si>
    <t xml:space="preserve">                   iy   +I klg +++ ++ +LaTa vYl Rf +++s ++           </t>
  </si>
  <si>
    <t xml:space="preserve">  tr|G0WDI5|   190 IYCYFLIMKLGRRLNIRQCALATAHVYLSRFLLKVSVRE----------- 228  </t>
  </si>
  <si>
    <t xml:space="preserve">                     ++ ++ ++++ +lA+K +e++++ ++ +vs                  </t>
  </si>
  <si>
    <t xml:space="preserve">  tr|G0WDI5|   229 --VNLYLLATTTVYLACK-VEECPQYIRTLVS------------------ 257  </t>
  </si>
  <si>
    <t xml:space="preserve">                            E+++++p+              ++  +++++E+ LLe+l++</t>
  </si>
  <si>
    <t xml:space="preserve">  tr|G0WDI5|   258 ---------EARSLWPEF-V----------PPDPTKVTEFEFYLLEELES 287  </t>
  </si>
  <si>
    <t xml:space="preserve">                    l ++hpyr L     +  + +     +  ++++ ++w+ ++Ds+ t++ </t>
  </si>
  <si>
    <t xml:space="preserve">  tr|G0WDI5|   288 YLVVHHPYRSLEQIVNV--LKQEPYQLNINAEELQNCWSLINDSYITDAN 335  </t>
  </si>
  <si>
    <t xml:space="preserve">                                         +++p+                      +</t>
  </si>
  <si>
    <t xml:space="preserve">  tr|G0WDI5|   336 ---------------------LIYPPH----------------------I 342  </t>
  </si>
  <si>
    <t xml:space="preserve">                   +++as   t s+     ++sss++     +it++++              </t>
  </si>
  <si>
    <t xml:space="preserve">  tr|G0WDI5|   343 IAIASLFITISMKKNEHSRSSSRN-----NITTNDE-------------- 373  </t>
  </si>
  <si>
    <t xml:space="preserve">                            q  +vS  s   r   +n                 +++  +</t>
  </si>
  <si>
    <t xml:space="preserve">  tr|G0WDI5|   374 --------NQNDKVSSSSHSHRQEILNLF--------------IAESLID 401  </t>
  </si>
  <si>
    <t xml:space="preserve">                   ++ +    q  i +++ ++++ +                       p +k</t>
  </si>
  <si>
    <t xml:space="preserve">  tr|G0WDI5|   402 LEEVMDTIQTQITLYDHWDKYHE-----------------------PWVK 428  </t>
  </si>
  <si>
    <t xml:space="preserve">                              +l+   +    </t>
  </si>
  <si>
    <t xml:space="preserve">  tr|G0WDI5|   429 FL-----LHTLYLRPSPVS    442  </t>
  </si>
  <si>
    <t>tr|A0A151GW38|A0A151GW38_9HYPO: domain 1 of 1, from 11 to 398: score 20.8, E = 0.0071</t>
  </si>
  <si>
    <t xml:space="preserve">                      + ++ ++p+++ P++ +++ ++q++ +  +r m+             </t>
  </si>
  <si>
    <t xml:space="preserve">  tr|A0A151G    11    LVANGAAPPRVGPHPGFISSSNQYSSEIKLRRMLK------------ 45   </t>
  </si>
  <si>
    <t xml:space="preserve">                                    ++                 +  +++   L+   </t>
  </si>
  <si>
    <t xml:space="preserve">  tr|A0A151G    46 -----------------DNGC---------------DPAREDNYCLQ--- 60   </t>
  </si>
  <si>
    <t xml:space="preserve">                   ++++I +++  ++++v+T+ Ta  Y+++fr+   + +             </t>
  </si>
  <si>
    <t xml:space="preserve">  tr|A0A151G    61 GVQLIENVRDHLQLPVRTFDTACTYFHKFRLNFRDAE------------- 97   </t>
  </si>
  <si>
    <t xml:space="preserve">                   +++ +++la+L++A+K ++D+ +k+++++                     </t>
  </si>
  <si>
    <t xml:space="preserve">  tr|A0A151G    98 YNYQDAALASLFVACK-VDDTIKKSRDILA-------------------- 126  </t>
  </si>
  <si>
    <t xml:space="preserve">                         + +n + p+  l     d+++f+s    +++lE+++Le +gf++</t>
  </si>
  <si>
    <t xml:space="preserve">  tr|A0A151G   127 ------AAYNIKNPDKPL---PPDDKIFESPGKVIIGLERLILETIGFDF 167  </t>
  </si>
  <si>
    <t xml:space="preserve">                   + r p++ L+++ r   + r+s+ +++     + a++   D + ++ p  </t>
  </si>
  <si>
    <t xml:space="preserve">  tr|A0A151G   168 RTRYPQKLLVKVVRR-LLGRSSAQARA---FFAAAYAMCIDMYKSFIP-- 211  </t>
  </si>
  <si>
    <t xml:space="preserve">                   WVqLDVDLGEVRRA..CmRmAqLeepnasisssSsytt............</t>
  </si>
  <si>
    <t xml:space="preserve">                             ++R +  m mA +e   ++ +s    +++  ++ ++  ++</t>
  </si>
  <si>
    <t xml:space="preserve">  tr|A0A151G   212 ----------IKRTtfTMVMAVVELTARMRASMPDTPPdlvdsirrfadg 251  </t>
  </si>
  <si>
    <t xml:space="preserve">                   .psvsraesgtsvlgsaskpdtasssstSvaesssdeveseleitdgggp</t>
  </si>
  <si>
    <t xml:space="preserve">                   +++ +r ++ ++ l+++   ++   +st v+  + ++ + ++ i ++ + </t>
  </si>
  <si>
    <t xml:space="preserve">  tr|A0A151G   252 hAAGCRHAICETMLDLLDL-YVQHHRSTKVGALFDLNSFIDIKIQLNME- 299  </t>
  </si>
  <si>
    <t xml:space="preserve">                            ++  ++  +               +  +   v         </t>
  </si>
  <si>
    <t xml:space="preserve">  tr|A0A151G   300 --------LDDAAAPRYL---------------FHCSRCEVA-------- 318  </t>
  </si>
  <si>
    <t xml:space="preserve">                   sdekddkpqPevsvaapvsssqehivtDe.............lsegksgs</t>
  </si>
  <si>
    <t xml:space="preserve">                             e+ +  p+s +++ +++ +++++++  +++ +++ + +g </t>
  </si>
  <si>
    <t xml:space="preserve">  tr|A0A151G   319 ----------EANPLTPISATPPAAAAGSspgrgtawppdatVRRTARG- 357  </t>
  </si>
  <si>
    <t xml:space="preserve">                    d++ Rf   ++ a++e Etv  +f  +     +  + +v++ +    </t>
  </si>
  <si>
    <t xml:space="preserve">  tr|A0A151G   358 QDGTMRFVFEPESAKKEQETVGSYFREE----FDEVEVEVEEPMP    398  </t>
  </si>
  <si>
    <t>tr|A0A084QEZ2|A0A084QEZ2_9HYPO: domain 1 of 1, from 25 to 303: score 20.8, E = 0.0071</t>
  </si>
  <si>
    <t xml:space="preserve">                      +s++ptpp+s+  s    a +t    +  +++ ++++Aih+vn I  </t>
  </si>
  <si>
    <t xml:space="preserve">  tr|A0A084Q    25    LSNLPTPPPSSKDS---RASSTTPDDGEPLKSTFLGPAIHLVNFI-- 66   </t>
  </si>
  <si>
    <t xml:space="preserve">                          P+Aa+L +t s+          +q ml ++ lplEt++L++++</t>
  </si>
  <si>
    <t xml:space="preserve">  tr|A0A084Q    67 -------PSAASL-ATASVPR--------VQSMLTRADLPLETIALAVCI 100  </t>
  </si>
  <si>
    <t xml:space="preserve">                   letfItklgkssrvqvpTLaTalvYl..kRfrt.....rlspvakGmrkq</t>
  </si>
  <si>
    <t xml:space="preserve">                   l+++ +k++ ++r+ +p L ++l  +++kR++++++ ++l   +    ++</t>
  </si>
  <si>
    <t xml:space="preserve">  tr|A0A084Q   101 LDSLDSKFARKWRLSCP-LRCGLPRMssKRHTLpptlpGLDFTQ----QP 145  </t>
  </si>
  <si>
    <t xml:space="preserve">                   qQ HIDS+ p++i laAL +AaK++eD +  + ++ +             </t>
  </si>
  <si>
    <t xml:space="preserve">  tr|A0A084Q   146 QQFHIDSVSPELIVLAALVIAAKFTEDPQEPTQYYCR------------- 182  </t>
  </si>
  <si>
    <t xml:space="preserve">                        ++ + +S ++ n++e+    e Ldy++ ++  e + +++      </t>
  </si>
  <si>
    <t xml:space="preserve">  tr|A0A084Q   183 ----AWGRDMWSHEQLNVTERLI-MESLDYRILPLYNE-ECITD------ 220  </t>
  </si>
  <si>
    <t xml:space="preserve">                   +++++ql+a++p r   dl ++         ++++  +++ a  ++p++ </t>
  </si>
  <si>
    <t xml:space="preserve">  tr|A0A084Q   221 AMVDMQLAAQEPPR---DLRQT---------TPPESIYGDDAQVFVPSHC 258  </t>
  </si>
  <si>
    <t xml:space="preserve">                   ++                                               +</t>
  </si>
  <si>
    <t xml:space="preserve">  tr|A0A084Q   259 RSKTM--------------------------------------------S 264  </t>
  </si>
  <si>
    <t xml:space="preserve">                   +g +++g +   +t+++++                     g         </t>
  </si>
  <si>
    <t xml:space="preserve">  tr|A0A084Q   265 TGKAIVGFGNT-LTPTDTP---------------------G--------- 283  </t>
  </si>
  <si>
    <t xml:space="preserve">                           +e                                        </t>
  </si>
  <si>
    <t xml:space="preserve">  tr|A0A084Q   284 --------AE-----------------------T---------------- 286  </t>
  </si>
  <si>
    <t xml:space="preserve">                                               s++++ R+s+            </t>
  </si>
  <si>
    <t xml:space="preserve">  tr|A0A084Q   287 ----------------------------SRATTPRPSGG----------- 297  </t>
  </si>
  <si>
    <t xml:space="preserve">                         +            g+ ++   </t>
  </si>
  <si>
    <t xml:space="preserve">  tr|A0A084Q   298 ------H------------GDYFD    303  </t>
  </si>
  <si>
    <t>tr|S0DUR4|S0DUR4_GIBF5: domain 1 of 1, from 31 to 318: score 20.8, E = 0.0074</t>
  </si>
  <si>
    <t xml:space="preserve">  tr|S0DUR4|    31    LSNLPTPPPSSRNSSAAQSPRTTLDDGEPLMPRFRGPAIHLVNLI-- 75   </t>
  </si>
  <si>
    <t xml:space="preserve">                          P++a+L +t s+ +        +q+ l+++ l+ Et +L++++</t>
  </si>
  <si>
    <t xml:space="preserve">  tr|S0DUR4|    76 -------PSSASL-ATASVPL--------VQAILSRANLSIETVALAVCI 109  </t>
  </si>
  <si>
    <t xml:space="preserve">                   l+++ + ++ ++r+ + +L   + Y+++++kR++++ ++++     + qQ</t>
  </si>
  <si>
    <t xml:space="preserve">  tr|S0DUR4|   110 LDSLDSRFARRWRLSCSLL---SGYFsstsKRHTLpPTPIMP----QRQQ 152  </t>
  </si>
  <si>
    <t xml:space="preserve">  tr|S0DUR4|   153 LHIDSVNPELIILAALVIAVKFMEDPQEASQYYC---------------- 186  </t>
  </si>
  <si>
    <t xml:space="preserve">  tr|S0DUR4|   187 -KAWGRGMWSTEQLNTTERCI-MENLNYRIMPLCDE-DCLTD------AM 227  </t>
  </si>
  <si>
    <t xml:space="preserve">                   +++q +a++ +    + + +           ++  ++++  +++p++ ++</t>
  </si>
  <si>
    <t xml:space="preserve">  tr|S0DUR4|   228 VDMQYAAQQSQWDINEHMPA--------DSDDESDDSNNHNNYVPSHSRS 269  </t>
  </si>
  <si>
    <t xml:space="preserve">  tr|S0DUR4|   270 KTL--------------------------------------------GTG 275  </t>
  </si>
  <si>
    <t xml:space="preserve">                    +vlg+++  +t+++++t +a  s+  + s l ++ ++            </t>
  </si>
  <si>
    <t xml:space="preserve">  tr|S0DUR4|   276 SAVLGLGLS-LTPVDTPTAEACHSTTPQPSRLCDDYFNH----------- 313  </t>
  </si>
  <si>
    <t xml:space="preserve">  tr|S0DUR4|   314 -------------------------------F------------------ 314  </t>
  </si>
  <si>
    <t xml:space="preserve">  tr|S0DUR4|     - -------------------------------------------------- -    </t>
  </si>
  <si>
    <t xml:space="preserve">  tr|S0DUR4|   315 ----Q------------AR--E    318  </t>
  </si>
  <si>
    <t>tr|A0A167YXT8|A0A167YXT8_9PEZI: domain 1 of 1, from 43 to 302: score 19.9, E = 0.014</t>
  </si>
  <si>
    <t xml:space="preserve">                   *-&gt;mssrptppaslvPsslhqaal......tqlvkwlvsrdmiayLAiha</t>
  </si>
  <si>
    <t xml:space="preserve">                      +++   pp++ v  + h+++++++++ ++   + ++  ++       </t>
  </si>
  <si>
    <t xml:space="preserve">  tr|A0A167Y    43    PATPAVPPPPQVVTEEHPPVKgphpgyVSVASQYTLEQQLR------ 83   </t>
  </si>
  <si>
    <t xml:space="preserve">                                         +++++               + l+++  </t>
  </si>
  <si>
    <t xml:space="preserve">  tr|A0A167Y    84 ----------------------RRQRE------------NGCDPLREDNY 99   </t>
  </si>
  <si>
    <t xml:space="preserve">                   rL+   ++++I+++++s++++v T+aTa  Y+++fr+   + +       </t>
  </si>
  <si>
    <t xml:space="preserve">  tr|A0A167Y   100 RLQ---GVQLIDNVRESLQLPVKTFATACTYYHKFRLNFRDAE------- 139  </t>
  </si>
  <si>
    <t xml:space="preserve">                         ++  +++l+AL++A+K +eD+ +k+++++               </t>
  </si>
  <si>
    <t xml:space="preserve">  tr|A0A167Y   140 ------YNFQDAALSALFVACK-VEDTIKKSREVL--------------- 167  </t>
  </si>
  <si>
    <t xml:space="preserve">                              c+ +nl+ p+  +     d+++f + +  +v+l++++L </t>
  </si>
  <si>
    <t xml:space="preserve">  tr|A0A167Y   168 -----------CAAYNLKNPDKPT---TPDDKIFDRPSTIIVGLDRLILQ 203  </t>
  </si>
  <si>
    <t xml:space="preserve">                   rlgfqlearhpyrtLrdlkrqkererasg..LrlssdvkvrlawpvlpDs</t>
  </si>
  <si>
    <t xml:space="preserve">                    +gf++++rhp++ L+++ rq      ++ + + + +  ++ a+p + D </t>
  </si>
  <si>
    <t xml:space="preserve">  tr|A0A167Y   204 TVGFDFRVRHPQKLLVKVIRQ------LIapADDDAKAFLAMAYPMSIDL 247  </t>
  </si>
  <si>
    <t xml:space="preserve">                   + t++p                                          + </t>
  </si>
  <si>
    <t xml:space="preserve">  tr|A0A167Y   248 YKTFAP-----------------------------------------IKQ 256  </t>
  </si>
  <si>
    <t xml:space="preserve">                   +s+t vl+  +           +a   ++ v+++++  d+g         </t>
  </si>
  <si>
    <t xml:space="preserve">  tr|A0A167Y   257 TSFTMVLAVVEL----------TALVLGRHVDDVVRRIDPGA-------- 288  </t>
  </si>
  <si>
    <t xml:space="preserve">  tr|A0A167Y   289 ----------------------------------Y--------------- 289  </t>
  </si>
  <si>
    <t xml:space="preserve">  tr|A0A167Y     - -------------------------------------------------- -    </t>
  </si>
  <si>
    <t xml:space="preserve">                          +      + +++v+  l+   </t>
  </si>
  <si>
    <t xml:space="preserve">  tr|A0A167Y   290 -------H-----TTRGSVVETLLD    302  </t>
  </si>
  <si>
    <t>tr|A0A0C9ZD77|A0A0C9ZD77_9HOMO: domain 1 of 1, from 1 to 349: score 19.8, E = 0.014</t>
  </si>
  <si>
    <t xml:space="preserve">                      m++  +              +t++  w v+r  +             </t>
  </si>
  <si>
    <t xml:space="preserve">  tr|A0A0C9Z     1    MATGFWS-------------STHYKRWIVDRATLR------------ 22   </t>
  </si>
  <si>
    <t xml:space="preserve">                                   ++t+                 G p+  + L+  +</t>
  </si>
  <si>
    <t xml:space="preserve">  tr|A0A0C9Z    23 --------------QARATDM-------------RYVGDPEYFIHLS-LF 44   </t>
  </si>
  <si>
    <t xml:space="preserve">                   + + Itklgk++  +++  aTa v++ Rf++++s  +             </t>
  </si>
  <si>
    <t xml:space="preserve">  tr|A0A0C9Z    45 FANVITKLGKKLAFRQRVIATAIVFFRRFYLKNSYCE------------- 81   </t>
  </si>
  <si>
    <t xml:space="preserve">                   + p  +++a  ++A K  e+s+ ++K+++                     </t>
  </si>
  <si>
    <t xml:space="preserve">  tr|A0A0C9Z    82 TDPFIVIAACCYVAGK-AEESPCHIKNIT--------------------- 109  </t>
  </si>
  <si>
    <t xml:space="preserve">                         +E++l+  +q      y  + f  + ++l++ E+ L + l+ +l</t>
  </si>
  <si>
    <t xml:space="preserve">  tr|A0A0C9Z   110 ------AEARLLFSQQ-P----YGVKNFSVDNSKLAEMEFYLVADLECDL 148  </t>
  </si>
  <si>
    <t xml:space="preserve">                    + hpyrtL+ l r ++ ++++++ ++ + + +++++      g  + +d</t>
  </si>
  <si>
    <t xml:space="preserve">  tr|A0A0C9Z   149 TVFHPYRTLMSLCRKEGSnesqteagevgvgiddgprywGTGEGQLELPD 198  </t>
  </si>
  <si>
    <t xml:space="preserve">                   + + law++++D ++++l                                </t>
  </si>
  <si>
    <t xml:space="preserve">  tr|A0A0C9Z   199 EALQLAWSIINDTYRSDLC------------------------------- 217  </t>
  </si>
  <si>
    <t xml:space="preserve">                            + + +   +++++++ +++++ + +    +s +++++++  </t>
  </si>
  <si>
    <t xml:space="preserve">  tr|A0A0C9Z   218 ---------LLYPPHLLAIIALYLTLALHTPTKELIMQKSQLSPSDDSHV 258  </t>
  </si>
  <si>
    <t xml:space="preserve">                   tdgggpassngaepy...klqrviywekrkaqSnsvSegsSqyrstsvnv</t>
  </si>
  <si>
    <t xml:space="preserve">                       + +   +a++++++k q++i+                      +nv</t>
  </si>
  <si>
    <t xml:space="preserve">  tr|A0A0C9Z   259 SPRRS-SRQASASSFgskKPQDFIGFF------------------AGLNV 289  </t>
  </si>
  <si>
    <t xml:space="preserve">                                          +      q +i++++ +e + +  d+ </t>
  </si>
  <si>
    <t xml:space="preserve">  tr|A0A0C9Z   290 S---------------------MPLIATIAQQMISLYSIWERYKEDVDT- 317  </t>
  </si>
  <si>
    <t xml:space="preserve">                       ++ a++     t  p+ +        + +  +++ +    </t>
  </si>
  <si>
    <t xml:space="preserve">  tr|A0A0C9Z   318 ----SDTARSAFCTQTNSPYSATT-----QGTGHTLAEGRS    349  </t>
  </si>
  <si>
    <t>tr|F9X389|F9X389_ZYMTI: domain 1 of 1, from 7 to 394: score 19.8, E = 0.015</t>
  </si>
  <si>
    <t xml:space="preserve">                      ms+++p     + P+++ ++++++++ + ++   ++           </t>
  </si>
  <si>
    <t xml:space="preserve">  tr|F9X389|     7    MSNgEPKI---VGPHPSTIRVSAPYITQSAVEKRLQ----------- 39   </t>
  </si>
  <si>
    <t xml:space="preserve">                                    Ps            +++  +++ +++   L+  </t>
  </si>
  <si>
    <t xml:space="preserve">  tr|F9X389|    40 -----------------PSGLD---------AQERNIAAAREDQFCLQ-- 61   </t>
  </si>
  <si>
    <t xml:space="preserve">                    ++t++++++ +++++ +T+ Ta vY+++fr+ ++  +            </t>
  </si>
  <si>
    <t xml:space="preserve">  tr|F9X389|    62 -GVTWLDNVRRALQLPIRTFTTACVYYHKFRLAHPTSE------------ 98   </t>
  </si>
  <si>
    <t xml:space="preserve">                    +   ++++a+L + +K  eD+++k+K+++                    </t>
  </si>
  <si>
    <t xml:space="preserve">  tr|F9X389|    99 -YSWSDAAAASLLTSCK-NEDTLKKSKDILA------------------- 127  </t>
  </si>
  <si>
    <t xml:space="preserve">                          + +n ++  +  e++  d++ f   ++++v+ E+++Le+  f+</t>
  </si>
  <si>
    <t xml:space="preserve">  tr|F9X389|   128 -------AAYNMKQLSS-HEQVGSDDPMFDGPSRAVVGVERLILESGAFD 169  </t>
  </si>
  <si>
    <t xml:space="preserve">                   ++ r p   L++            L +s+d +++ +law+vl D ++t++</t>
  </si>
  <si>
    <t xml:space="preserve">  tr|F9X389|   170 FRSRSPHQVLVKICKS--------LPPSEDLRSVaqLAWTVLTDLHRTFA 211  </t>
  </si>
  <si>
    <t xml:space="preserve">                   pPWWVqLDVDLGEVRRACmRmAqLeepnasisssSsyttpsvs.......</t>
  </si>
  <si>
    <t xml:space="preserve">                   p               A + +A Le ++  +  +S  +t sv+++ +  +</t>
  </si>
  <si>
    <t xml:space="preserve">  tr|F9X389|   212 P----------LKQTSATLSLASLEIAVQLSTIASTTKTCSVYpdlraln 251  </t>
  </si>
  <si>
    <t xml:space="preserve">                   .......raesgtsvlgsaskpdtasssstSvaesssdeveseleitdgg</t>
  </si>
  <si>
    <t xml:space="preserve">                    ++  ++rae+++++l+++   +t+    t ++++ s++    ++   + </t>
  </si>
  <si>
    <t xml:space="preserve">  tr|F9X389|   252 iskwyttRAEVMETLLDALDL-YTHHTGATILGPKYSLDDLIRIRLAFNK 300  </t>
  </si>
  <si>
    <t xml:space="preserve">                   gpassn.....gaepyklqrviywekrkaqSnsvSegsSqyrstsvnvka</t>
  </si>
  <si>
    <t xml:space="preserve">                   + + sn +++++ +p+ +++                +s+      + v +</t>
  </si>
  <si>
    <t xml:space="preserve">  tr|F9X389|   301 ECSESNlprhtSIQPPTSPENTNGG----------PAST------LRVAN 334  </t>
  </si>
  <si>
    <t xml:space="preserve">                   G+  + +    d++ + + + + p ++ +e              g ++ R</t>
  </si>
  <si>
    <t xml:space="preserve">  tr|F9X389|   335 GHPTPVSPPQPDTLQPTQQPASGPFQPEPE--------------GGGTLR 370  </t>
  </si>
  <si>
    <t xml:space="preserve">                   f+l + +a +er               + +++ v++ ++   </t>
  </si>
  <si>
    <t xml:space="preserve">  tr|F9X389|   371 FMLNPQRAVDER---------A-----EVSRYHVEE-WE    394  </t>
  </si>
  <si>
    <t>tr|R7S3E7|R7S3E7_PUNST: domain 1 of 1, from 1 to 350: score 19.7, E = 0.016</t>
  </si>
  <si>
    <t xml:space="preserve">                      m++  ++             + ++  w ++r  ++            </t>
  </si>
  <si>
    <t xml:space="preserve">  tr|R7S3E7|     1    MATDFWA-------------SSHYKRWIFDRATLS------------ 22   </t>
  </si>
  <si>
    <t xml:space="preserve">                                   ++ ++            l     p+ +  L+ i+</t>
  </si>
  <si>
    <t xml:space="preserve">  tr|R7S3E7|    23 --------------QARAEDL------------LHVED-PEHLDFLA-IF 44   </t>
  </si>
  <si>
    <t xml:space="preserve">                   + ++I+klgk+++++++  aTa v+l Rf+ ++s  +             </t>
  </si>
  <si>
    <t xml:space="preserve">  tr|R7S3E7|    45 FANLIAKLGKRLQLKQRVIATATVFLRRFYVKNSYCE------------- 81   </t>
  </si>
  <si>
    <t xml:space="preserve">                     p  ++++  ++AaK  e+s+ ++K ++s                    </t>
  </si>
  <si>
    <t xml:space="preserve">  tr|R7S3E7|    82 IDPFIVIATCCYVAAK-AEESPVHIKTVLS-------------------- 110  </t>
  </si>
  <si>
    <t xml:space="preserve">                          E++ +  ++      y l+ f  e + l++ E+ L   l+ +l</t>
  </si>
  <si>
    <t xml:space="preserve">  tr|R7S3E7|   111 -------EARTVFNQE-----GYNLKSFPNENSRLAEMEFYLVDDLECDL 148  </t>
  </si>
  <si>
    <t xml:space="preserve">                   earhpyrtLrdlkrqker.......................erasgLrls</t>
  </si>
  <si>
    <t xml:space="preserve">                    + hpyrtL++l +   +++ +++++ + +  ++++  +++e +++Lr++</t>
  </si>
  <si>
    <t xml:space="preserve">  tr|R7S3E7|   149 TVFHPYRTLMALCSKDPVnpasedgelgvgivegsrywgtgEGKLILRED 198  </t>
  </si>
  <si>
    <t xml:space="preserve">                    + +   aw +++D +++ l                              </t>
  </si>
  <si>
    <t xml:space="preserve">  tr|R7S3E7|   199 GALQ--MAWFIINDTYRSELC----------------------------L 218  </t>
  </si>
  <si>
    <t xml:space="preserve">                   ++++ ++  ++ +   +  +++++ +++    s++     s s++  s+l</t>
  </si>
  <si>
    <t xml:space="preserve">  tr|R7S3E7|   219 LYPPHIIAIAAIYLTLVLNEKTRATLNLQPSYSMP-----SNSSSLQSAL 263  </t>
  </si>
  <si>
    <t xml:space="preserve">                     t+  +         y ++ ++                    ++s  + </t>
  </si>
  <si>
    <t xml:space="preserve">  tr|R7S3E7|   264 TSTTTPS---------YQSPAAAPSR-----------------RSSRQTS 287  </t>
  </si>
  <si>
    <t xml:space="preserve">                   aGskkskksdekdd....kpqPevsvaapvsssqehivtDelsegksgsg</t>
  </si>
  <si>
    <t xml:space="preserve">                      k +++  + +d+ + +++  vs + +  + qe i+++ l + +s+  </t>
  </si>
  <si>
    <t xml:space="preserve">  tr|R7S3E7|   288 ---KHPPSVASAQDpiefLAGLNVSMPLVATCAQEIISLYALLDRYSE-- 332  </t>
  </si>
  <si>
    <t xml:space="preserve">                                             + ++S + +      m++   </t>
  </si>
  <si>
    <t xml:space="preserve">  tr|R7S3E7|   333 --------------------------DAPASSSFSPTAHTAMRD    350  </t>
  </si>
  <si>
    <t>tr|A0A014QYG3|A0A014QYG3_9HYPO: domain 1 of 1, from 14 to 386: score 19.6, E = 0.017</t>
  </si>
  <si>
    <t xml:space="preserve">  tr|A0A014Q    14    ANGDSHA-ARIGPHPGFISSSNQYSSEIKIRRMLK------------ 47   </t>
  </si>
  <si>
    <t xml:space="preserve">  tr|A0A014Q    48 -----------------DNGC---------------DPAREDNYRLQ--- 62   </t>
  </si>
  <si>
    <t xml:space="preserve">  tr|A0A014Q    63 GVQLINNVRENLQLPVRTFDTACTYYHKFRLNFRDAE------------- 99   </t>
  </si>
  <si>
    <t xml:space="preserve">  tr|A0A014Q   100 YSHQDAALASLFVACK-VEDTIKKSKDILA-------------------- 128  </t>
  </si>
  <si>
    <t xml:space="preserve">  tr|A0A014Q   129 ------AAYNVKNPEK-T--VAPDDKMFEAPGKIIIGLERFILETIGFDF 169  </t>
  </si>
  <si>
    <t xml:space="preserve">  tr|A0A014Q   170 RTRYPQKLLVKVVRR-ALGKSSANSRA---FFATAYDMCIDMYKTFVP-- 213  </t>
  </si>
  <si>
    <t xml:space="preserve">  tr|A0A014Q   214 ----------IKQTTlsMVMAvvELTARMRGEHLERVRDFAAgrrqYSRD 253  </t>
  </si>
  <si>
    <t xml:space="preserve">  tr|A0A014Q   254 AVMETMLDLLDL-YVQHHKSTRIGARFDLGKFIDIKIRLNTD--LDSTAK 300  </t>
  </si>
  <si>
    <t xml:space="preserve">  tr|A0A014Q   301 PRYLYHCHRCE-----------------------V---------EEAHPL 318  </t>
  </si>
  <si>
    <t xml:space="preserve">  tr|A0A014Q   319 SSTTASATDPTTASNPWPADASIRRTARG-QDGTMRFVFDPEAAKDEQET 367  </t>
  </si>
  <si>
    <t xml:space="preserve">  tr|A0A014Q   368 VGQFFKDE------YEEYEVEVEEP    386  </t>
  </si>
  <si>
    <t>tr|S7QJE3|S7QJE3_GLOTA: domain 1 of 1, from 1 to 323: score 19.4, E = 0.019</t>
  </si>
  <si>
    <t xml:space="preserve">  tr|S7QJE3|     1    MATDFWA-------------SSHYKRWIVDRAAVQ------------ 22   </t>
  </si>
  <si>
    <t xml:space="preserve">                                   +++ +          d+   +  p E  + + i+</t>
  </si>
  <si>
    <t xml:space="preserve">  tr|S7QJE3|    23 ----------------RARAE----------DRQYVDD-P-EYLDFLGIF 44   </t>
  </si>
  <si>
    <t xml:space="preserve">  tr|S7QJE3|    45 FANAISKLGKKLGLRQRVIATATVFFRRFYLKNSYCE------------- 81   </t>
  </si>
  <si>
    <t xml:space="preserve">                   + p ++++a  ++A+K  e+s+ ++K++vs                    </t>
  </si>
  <si>
    <t xml:space="preserve">  tr|S7QJE3|    82 TDPFLVIAACCYVASK-AEESPVHIKNVVS-------------------- 110  </t>
  </si>
  <si>
    <t xml:space="preserve">                          E++++  +++       ++ f s+ ++l++ E+ L   l+ ++</t>
  </si>
  <si>
    <t xml:space="preserve">  tr|S7QJE3|   111 -------EARSVFSQDMY-----GIKTFPSDNSKLAEMEFYLVDDLECDM 148  </t>
  </si>
  <si>
    <t xml:space="preserve">                    + hpyrtL+ l + ++ +++ +++ ++ + + +++++      g  + +</t>
  </si>
  <si>
    <t xml:space="preserve">  tr|S7QJE3|   149 TIFHPYRTLMTLCCKEGSssdfdteagelgvgvndgprywGTGEGKLELP 198  </t>
  </si>
  <si>
    <t xml:space="preserve">                    + +  aw +++D +++ l                               </t>
  </si>
  <si>
    <t xml:space="preserve">  tr|S7QJE3|   199 GPALQMAWFIINDTYRSELC------------------------------ 218  </t>
  </si>
  <si>
    <t xml:space="preserve">                             + + + + +v  + + + +++ ++tS    s   ++++++</t>
  </si>
  <si>
    <t xml:space="preserve">  tr|S7QJE3|   219 ----------LLYPPHMIAVAVINLTLVLHNPTRTSIQNQSAPAQAAAPR 258  </t>
  </si>
  <si>
    <t xml:space="preserve">                     +                                   S         + </t>
  </si>
  <si>
    <t xml:space="preserve">  tr|S7QJE3|   259 RSSRQA--------------------------------S---------N- 266  </t>
  </si>
  <si>
    <t xml:space="preserve">                    + k + +d    +++  vs +++   +qe i+++ l++ + +       </t>
  </si>
  <si>
    <t xml:space="preserve">  tr|S7QJE3|   267 -HTKKPAQDPISFLASLNVSMTQVATIMQEIIALYTLWDRYKE------- 308  </t>
  </si>
  <si>
    <t xml:space="preserve">                                        + s S ++++g ++   +   </t>
  </si>
  <si>
    <t xml:space="preserve">  tr|S7QJE3|   309 ---------------------E-SPSGETSRGSLAG--Q    323  </t>
  </si>
  <si>
    <t>tr|S2JA56|S2JA56_MUCC1: domain 1 of 1, from 1 to 242: score 19.1, E = 0.023</t>
  </si>
  <si>
    <t xml:space="preserve">  tr|S2JA56|     1    MSIAQWY---------------------FTKEEIQ------------ 14   </t>
  </si>
  <si>
    <t xml:space="preserve">  tr|S2JA56|    15 --------------DTP-TIL---------------DGKSFEEEQMDRIK 34   </t>
  </si>
  <si>
    <t xml:space="preserve">  tr|S2JA56|    35 GCHYLLSVGAKLNLPQLVVVTATTYFHRFFMRRSMKY------------- 71   </t>
  </si>
  <si>
    <t xml:space="preserve">  tr|S2JA56|    72 YHVYEIAATCLFVATK-VEECTRRLRDIV--------------------- 99   </t>
  </si>
  <si>
    <t xml:space="preserve">  tr|S2JA56|   100 ---IACAQ-KGQKNDKLK--LEEDEKDFIRWKETLLYNEIIVLETLCFDL 143  </t>
  </si>
  <si>
    <t xml:space="preserve">  tr|S2JA56|   144 SVEHPHTSLLELENQ------LAGQVSSSSI-RKAWMLLYQSLGAPLC-- 184  </t>
  </si>
  <si>
    <t xml:space="preserve">  tr|S2JA56|   185 -----------------------------------------LLYRPKVVA 193  </t>
  </si>
  <si>
    <t xml:space="preserve">                   +a+ +++++ ss    ++ ++e  +el ++ + g               +</t>
  </si>
  <si>
    <t xml:space="preserve">  tr|S2JA56|   194 AAALLLATNLSS----TDKLSENWFELLDDIDIG--------------QV 225  </t>
  </si>
  <si>
    <t xml:space="preserve">  tr|S2JA56|   226 YEL-----------------------A----------------------- 229  </t>
  </si>
  <si>
    <t xml:space="preserve">  tr|S2JA56|   230 -------------------------------------------------V 230  </t>
  </si>
  <si>
    <t xml:space="preserve">  tr|S2JA56|   231 -----EMLEHYREHYLV    242  </t>
  </si>
  <si>
    <t>tr|L2G8F2|L2G8F2_COLGN: domain 1 of 1, from 66 to 403: score 18.5, E = 0.037</t>
  </si>
  <si>
    <t xml:space="preserve">                      + +r+++ +s++  + +q        w ++ d+ +            </t>
  </si>
  <si>
    <t xml:space="preserve">  tr|L2G8F2|    66    SPQRSRA-QSPSGPPPNQ--------WYFTNDEAL------------ 91   </t>
  </si>
  <si>
    <t xml:space="preserve">  tr|L2G8F2|    92 --------------STPSVLD----------------GISPAEERLRRAK 111  </t>
  </si>
  <si>
    <t xml:space="preserve">                   letfItklgkssrvqvpTLaTalvYlkRfrtrlspvakGmrkqqQLH...</t>
  </si>
  <si>
    <t xml:space="preserve">                   +++fI ++g+ + +++ TL  a v+++Rf++r s+v+    + + +H+ +</t>
  </si>
  <si>
    <t xml:space="preserve">  tr|L2G8F2|   112 GVNFIYQAGVLLDLPQITLWVAGVFFHRFYMRYSMVE----EKGGIHhyt 157  </t>
  </si>
  <si>
    <t xml:space="preserve">                   ....................IDSctphriflaALilAaKYleDsspknKh</t>
  </si>
  <si>
    <t xml:space="preserve">                   +++ +++++++++ + +++  DS+   +i+++AL+lA K +e+  +k+K+</t>
  </si>
  <si>
    <t xml:space="preserve">  tr|L2G8F2|   158 qtslprskrgtqkaqaepelTDSVE-QNIAATALFLANK-TEENCRKTKE 205  </t>
  </si>
  <si>
    <t xml:space="preserve">                   wvsYadlLLqRTAHKLKHpkgyskfGfSccEvnlmepkqllelLdydlrd</t>
  </si>
  <si>
    <t xml:space="preserve">                   ++                        +  + v+ + pk ++   d+ ++ </t>
  </si>
  <si>
    <t xml:space="preserve">  tr|L2G8F2|   206 II------------------------ITVAKVAQKNPKLMI---DEMSKE 228  </t>
  </si>
  <si>
    <t xml:space="preserve">                   fvseddllvhlEpfLLerlgfqlearhpyrtLrdlkrqkererasgLrls</t>
  </si>
  <si>
    <t xml:space="preserve">                    ++++d+++  E ++Le l f+l +  py +L +l  q+  +  ++Lr s</t>
  </si>
  <si>
    <t xml:space="preserve">  tr|L2G8F2|   229 YWRWRDSILAYEELMLELLTFDLMVDNPYQRLFELLGQLDIVHNKHLRQS 278  </t>
  </si>
  <si>
    <t xml:space="preserve">                          aw+  +D+ +ts p                             </t>
  </si>
  <si>
    <t xml:space="preserve">  tr|L2G8F2|   279 -------AWAWCNDACLTSIP----------------------------- 292  </t>
  </si>
  <si>
    <t xml:space="preserve">                           ++++  +++ + + +s                        + </t>
  </si>
  <si>
    <t xml:space="preserve">  tr|L2G8F2|   293 -------LLLEARDVAICAIFFASVHT--------------------KNK 315  </t>
  </si>
  <si>
    <t xml:space="preserve">                    ++++g+       +  k  + ++ +              ++r  ++  +</t>
  </si>
  <si>
    <t xml:space="preserve">  tr|L2G8F2|   316 IEDVNGE-------PWWKALKGNERK--------------CTRAIDIMQQ 344  </t>
  </si>
  <si>
    <t xml:space="preserve">                   aGskkskksdekddkpqPevsvaapvsssqehivtDelsegksgsgdrra</t>
  </si>
  <si>
    <t xml:space="preserve">                         + +    ++p+P+ +++   +++ ++ ++D ls++ +       </t>
  </si>
  <si>
    <t xml:space="preserve">  tr|L2G8F2|   345 -FYTENPLRKQNPSLPSPAFDLENTRQPRDPM-SQDALSSTAGTP----- 387  </t>
  </si>
  <si>
    <t xml:space="preserve">                   RfslsaagaqaerEtvapsfkvklsiSrrmgsglvgRmlk&lt;-*</t>
  </si>
  <si>
    <t xml:space="preserve">                                      f  +     r+  ++++R+     </t>
  </si>
  <si>
    <t xml:space="preserve">  tr|L2G8F2|   388 -------------------FELD-----RGTQSPRARING    403  </t>
  </si>
  <si>
    <t>tr|A0A165JYS1|A0A165JYS1_9BASI: domain 1 of 1, from 2 to 273: score 18.4, E = 0.039</t>
  </si>
  <si>
    <t xml:space="preserve">                        s+p+p                l + l+s  ++a            </t>
  </si>
  <si>
    <t xml:space="preserve">  tr|A0A165J     2    --SLPHP----------------LLYPLASAAQLA------------ 18   </t>
  </si>
  <si>
    <t xml:space="preserve">                                  tP +                  G+p  +e ++++ </t>
  </si>
  <si>
    <t xml:space="preserve">  tr|A0A165J    19 --------------QTPCRAD----------------GIPAWLEEDLRAE 38   </t>
  </si>
  <si>
    <t xml:space="preserve">                   ++ +I ++g  +  +++  aTa+v+++Rf++++s+++             </t>
  </si>
  <si>
    <t xml:space="preserve">  tr|A0A165J    39 GCRLIQSAGILLGAPQVVMATAQVLFQRFWYVTSMRE------------- 75   </t>
  </si>
  <si>
    <t xml:space="preserve">                   + +  i+++AL+lA+K le+   +++++++  dlLL R    L Hp    </t>
  </si>
  <si>
    <t xml:space="preserve">  tr|A0A165J    76 FSVSQIAMGALYLASK-LEEHIARMRDIINIFDLLLSRLRYSLAHP---- 120  </t>
  </si>
  <si>
    <t xml:space="preserve">                     + + +++++ ++  +  +  y  +      d lv +E++LL+rl f++</t>
  </si>
  <si>
    <t xml:space="preserve">  tr|A0A165J   121 --TAPPESFKYSPMSYYS-NEYYTYK------DELVIAEMQLLKRLAFNV 161  </t>
  </si>
  <si>
    <t xml:space="preserve">                   +++ py t +++  +      +gL + +     +aw++l+D+  t++   </t>
  </si>
  <si>
    <t xml:space="preserve">  tr|A0A165J   162 QVQLPYNTMVNYLNV------LGLGRVEGIA-QKAWGFLNDALQTPAY-- 202  </t>
  </si>
  <si>
    <t xml:space="preserve">                   WVqLDVDLGEVRRACmRmAqLeepnasisssSsyttpsvsraesg..tsv</t>
  </si>
  <si>
    <t xml:space="preserve">                                                        +v+ +++   +++</t>
  </si>
  <si>
    <t xml:space="preserve">  tr|A0A165J   203 -------------------------------------AVYPFPTIacAAI 215  </t>
  </si>
  <si>
    <t xml:space="preserve">                   + +a+++++    +          +e e+   +++              +</t>
  </si>
  <si>
    <t xml:space="preserve">  tr|A0A165J   216 HLAAREASVCLPEP----------PEHEPWWELFDA-------------D 242  </t>
  </si>
  <si>
    <t xml:space="preserve">                   +  +e                    v  +                     </t>
  </si>
  <si>
    <t xml:space="preserve">  tr|A0A165J   243 LEDME-------------------QVCGW--------------------- 252  </t>
  </si>
  <si>
    <t xml:space="preserve">                                   +   +++                           </t>
  </si>
  <si>
    <t xml:space="preserve">  tr|A0A165J   253 ----------------VLRLYRRQ-------------------------- 260  </t>
  </si>
  <si>
    <t xml:space="preserve">                    +     + +++lv   l    </t>
  </si>
  <si>
    <t xml:space="preserve">  tr|A0A165J   261 -D-----EEERELVQNLLL    273  </t>
  </si>
  <si>
    <t>tr|A0A0F4GNH5|A0A0F4GNH5_9PEZI: domain 1 of 1, from 352 to 739: score 18.2, E = 0.044</t>
  </si>
  <si>
    <t xml:space="preserve">  tr|A0A0F4G   352    MSNgEPKI---VGPHPSTIRVSAPYITQSAVEKRLQ----------- 384  </t>
  </si>
  <si>
    <t xml:space="preserve">                                   ++   +           +  +++ +++   L+  </t>
  </si>
  <si>
    <t xml:space="preserve">  tr|A0A0F4G   385 ---------------PPGLDAQ-----------ERNIAAAREDQFCLQ-- 406  </t>
  </si>
  <si>
    <t xml:space="preserve">  tr|A0A0F4G   407 -GVTWLDNVRRALQLPIRTFTTACVYYHKFRLAHPTSE------------ 443  </t>
  </si>
  <si>
    <t xml:space="preserve">  tr|A0A0F4G   444 -YSWSDAAAASLLTSCK-NEDTLKKSKDILA------------------- 472  </t>
  </si>
  <si>
    <t xml:space="preserve">  tr|A0A0F4G   473 -------AAYNMKQLSS-HEQVGSDDPMFDGPSRAVVGVERLILESGAFD 514  </t>
  </si>
  <si>
    <t xml:space="preserve">  tr|A0A0F4G   515 FRSRSPHQVLVKICKS--------LPPSEDLRSVaqLAWTVLTDLHRTFA 556  </t>
  </si>
  <si>
    <t xml:space="preserve">                   pPWWVqLDVDLGEVRRACmRmA.qL..eepnasis......ssSsyttps</t>
  </si>
  <si>
    <t xml:space="preserve">                   p     L         A + +A qL+  ++++++ + +++ ++  +  + </t>
  </si>
  <si>
    <t xml:space="preserve">  tr|A0A0F4G   557 P-----LKQTSATLSLASLEIAvQLsiIASPTKTCsvhtdlHALNINKWY 601  </t>
  </si>
  <si>
    <t xml:space="preserve">                   ++rae+++++l+++   +++    t ++++ s++    ++   + + + s</t>
  </si>
  <si>
    <t xml:space="preserve">  tr|A0A0F4G   602 TTRAEVMETLLDALDL-YAHHTGATILGPKYSLDDLIRIRLAFNKECSES 650  </t>
  </si>
  <si>
    <t xml:space="preserve">                   n.....gaepyklqrviywekrkaqSnsvSegsSqyrstsvnvkaGskks</t>
  </si>
  <si>
    <t xml:space="preserve">                   n +++++ +p+ +++                +s+      + v +G+  +</t>
  </si>
  <si>
    <t xml:space="preserve">  tr|A0A0F4G   651 NlsrhtSIQPPTSPDNTNGD----------PAST------LRVANGHPTP 684  </t>
  </si>
  <si>
    <t xml:space="preserve">                    +    d++ + + + + p ++ +e              g ++ Rf+l +</t>
  </si>
  <si>
    <t xml:space="preserve">  tr|A0A0F4G   685 VSPPQPDTLQPTQQPASGPFQPEPE--------------GGGTLRFMLNP 720  </t>
  </si>
  <si>
    <t xml:space="preserve">                    +a +er               + +++ v++ ++   </t>
  </si>
  <si>
    <t xml:space="preserve">  tr|A0A0F4G   721 QRAVDER---------A-----EVSRYHVEE-WE    739  </t>
  </si>
  <si>
    <t>tr|A0A150UUI7|A0A150UUI7_9PEZI: domain 1 of 1, from 2 to 247: score 18.0, E = 0.049</t>
  </si>
  <si>
    <t xml:space="preserve">                      + ++p p           +++ +  +wl++  ++a            </t>
  </si>
  <si>
    <t xml:space="preserve">  tr|A0A150U     2    PPAKPPP----------DILAESSAQWLFTPAELA------------ 26   </t>
  </si>
  <si>
    <t xml:space="preserve">                                  tPs +                 G++   e   +++</t>
  </si>
  <si>
    <t xml:space="preserve">  tr|A0A150U    27 --------------HTPSIQD----------------GMSPAEEHATRAK 46   </t>
  </si>
  <si>
    <t xml:space="preserve">                   letfItklgkssrvqvpTLaTalvYlkRfrtrlspv..akGmrkqqQLHI</t>
  </si>
  <si>
    <t xml:space="preserve">                   +++fI+++g ++ +++ TL Ta+vY++Rf +r s +++++G +k      </t>
  </si>
  <si>
    <t xml:space="preserve">  tr|A0A150U    47 GVQFIIQVGIMLKLPQLTLSTAAVYFHRFLMRASLKkpRDGIPK------ 90   </t>
  </si>
  <si>
    <t xml:space="preserve">                      +    ++ AL+lA K  e+s +k ++++                   </t>
  </si>
  <si>
    <t xml:space="preserve">  tr|A0A150U    91 --LHHFQSAAVALFLATK-SEESTRKLRDLI------------------- 118  </t>
  </si>
  <si>
    <t xml:space="preserve">                        + cc+v+ + p+     +d++++d ++++d l+ +E+ LLe l+f</t>
  </si>
  <si>
    <t xml:space="preserve">  tr|A0A150U   119 -----LACCRVAQKNPHL-H--VDEQSKDWWRWRDCLLLHEDVLLETLCF 160  </t>
  </si>
  <si>
    <t xml:space="preserve">                   +l+++ p r+L dl     +  ++ Lr++       aw+++ D+  t   </t>
  </si>
  <si>
    <t xml:space="preserve">  tr|A0A150U   161 DLALESPHRILFDLLKRHSLAHRKPLRNA-------AWAFVTDAWNTEVC 203  </t>
  </si>
  <si>
    <t xml:space="preserve">                                                                s+ ++</t>
  </si>
  <si>
    <t xml:space="preserve">  tr|A0A150U   204 ------------------------------------------LMVSARGI 211  </t>
  </si>
  <si>
    <t xml:space="preserve">                    g++++  +a ++                e  +++g              </t>
  </si>
  <si>
    <t xml:space="preserve">  tr|A0A150U   212 AGAGLW--VACRRC---------------EVELAEG-------------- 230  </t>
  </si>
  <si>
    <t xml:space="preserve">                      w                       v                      </t>
  </si>
  <si>
    <t xml:space="preserve">  tr|A0A150U   231 ---WW----------------------VA--------------------- 234  </t>
  </si>
  <si>
    <t xml:space="preserve">                    +       + ++v R+++   </t>
  </si>
  <si>
    <t xml:space="preserve">  tr|A0A150U   235 -D-----GVSLEDVKRVVE    247  </t>
  </si>
  <si>
    <t>tr|A0A095ERF3|A0A095ERF3_CRYGR: domain 1 of 1, from 1 to 268: score 17.6, E = 0.067</t>
  </si>
  <si>
    <t xml:space="preserve">                      ms  p+p                    l++ ++i+            </t>
  </si>
  <si>
    <t xml:space="preserve">  tr|A0A095E     1    MSHAPHP--------------------LATLEQIV------------ 15   </t>
  </si>
  <si>
    <t xml:space="preserve">                                  tPs+                  G+p + e++++i </t>
  </si>
  <si>
    <t xml:space="preserve">  tr|A0A095E    16 --------------STPSAAD----------------GIPSDVENDLRIA 35   </t>
  </si>
  <si>
    <t xml:space="preserve">                   ++ +I ++g+++ +++ T  Ta+v+l+Rf+++ s+               </t>
  </si>
  <si>
    <t xml:space="preserve">  tr|A0A095E    36 GCMLIQEAGVMLKLPQNTMGTAQVLLHRFYYVSSMCS------------- 72   </t>
  </si>
  <si>
    <t xml:space="preserve">                   +++ +i  +AL+lA+K l +s+ + +++++ +  LL R  H L  p + s</t>
  </si>
  <si>
    <t xml:space="preserve">  tr|A0A095E    73 FGINDISISALFLASK-LCESPVRLRDLINTYLYLLARIQHLLDLPADQS 121  </t>
  </si>
  <si>
    <t xml:space="preserve">                   .kfGf.....SccEvnlmepkqllelLdydlrdfvseddllvhlEpfLLe</t>
  </si>
  <si>
    <t xml:space="preserve">                     +G+ ++++  +E ++ e   +       + +f+++ d ++  E+++L+</t>
  </si>
  <si>
    <t xml:space="preserve">  tr|A0A095E   122 fHSGLlshsdGKEEDKVWEGFKFS-VPGFHDEIFWDWKDVITSSEMQILK 170  </t>
  </si>
  <si>
    <t xml:space="preserve">                   rlgf++++  py +  ++         + L    dv    +w++l+D  +</t>
  </si>
  <si>
    <t xml:space="preserve">  tr|A0A095E   171 RLGFNMQVDLPYNHMINYLKI------LDLVFEDDVT-QMCWSILNDMLL 213  </t>
  </si>
  <si>
    <t xml:space="preserve">                   t+l                                   ++ +p + +  s</t>
  </si>
  <si>
    <t xml:space="preserve">  tr|A0A095E   214 TPLY----------------------------------AIHPPHTIACIS 229  </t>
  </si>
  <si>
    <t xml:space="preserve">                      ++++++                                         </t>
  </si>
  <si>
    <t xml:space="preserve">  tr|A0A095E   230 ILLTTRILRI---------------------------------------- 239  </t>
  </si>
  <si>
    <t xml:space="preserve">                    l+   y++                                         </t>
  </si>
  <si>
    <t xml:space="preserve">  tr|A0A095E   240 PLPPKWYLL-----------------------F----------------- 249  </t>
  </si>
  <si>
    <t xml:space="preserve">                                  ++ De ++g                          </t>
  </si>
  <si>
    <t xml:space="preserve">  tr|A0A095E   250 --------------DVSYDEIWSG-------------------------- 259  </t>
  </si>
  <si>
    <t xml:space="preserve">                        +         g+v R ++   </t>
  </si>
  <si>
    <t xml:space="preserve">  tr|A0A095E   260 -----C---------GVVMRLWN    268  </t>
  </si>
  <si>
    <t>tr|F7VMA2|F7VMA2_SORMK: domain 1 of 1, from 9 to 395: score 17.5, E = 0.069</t>
  </si>
  <si>
    <t xml:space="preserve">                      ++s++                       v + +++            </t>
  </si>
  <si>
    <t xml:space="preserve">  tr|F7VMA2|     9    PASKRNG-------------------ANVNDHEVV------------ 24   </t>
  </si>
  <si>
    <t xml:space="preserve">                        ++ p+  L+  +P+        ++  q+ml   ++ +  e+  + </t>
  </si>
  <si>
    <t xml:space="preserve">  tr|F7VMA2|    25 -----PIGPSPGLsSNPPRYIS-----EQTLQQMLKSIAYDEAREDAYRL 64   </t>
  </si>
  <si>
    <t xml:space="preserve">                   +++++I+++++s +++v T+ Ta+ Y++Rfr r +  +            </t>
  </si>
  <si>
    <t xml:space="preserve">  tr|F7VMA2|    65 KGVQLIDSVRQSISLPVKTFDTAATYYHRFRIRFPSAE------------ 102  </t>
  </si>
  <si>
    <t xml:space="preserve">                    +++++++la+L++A+K +eD+ +k+K+++                    </t>
  </si>
  <si>
    <t xml:space="preserve">  tr|F7VMA2|   103 -YNYEDVALASLFVACK-VEDTIKKSKDVL-------------------- 130  </t>
  </si>
  <si>
    <t xml:space="preserve">                         c+  n  +p++   +   d++ f   +   v+lE+ +Le +gf+</t>
  </si>
  <si>
    <t xml:space="preserve">  tr|F7VMA2|   131 ------CAAHNIRQPHD---QRTPDDKMFDGPSKFTVGLERHILETIGFD 171  </t>
  </si>
  <si>
    <t xml:space="preserve">                   ++a+ p++ L +l r       +g  ++ +  +  a+  + D + t++p </t>
  </si>
  <si>
    <t xml:space="preserve">  tr|F7VMA2|   172 FQAQYPQKLLIKLLRKMFPKGEKGDSPDVKRFISDAYDMSIDLYKTFAP- 220  </t>
  </si>
  <si>
    <t xml:space="preserve">                                               +  +S + + +    +++ + +</t>
  </si>
  <si>
    <t xml:space="preserve">  tr|F7VMA2|   221 ----------------------------LKQPSFPLVMAILELTVMLTGT 242  </t>
  </si>
  <si>
    <t xml:space="preserve">                   g+   +   s + + +    +  + +    ++  +  s   ++ y+l ++</t>
  </si>
  <si>
    <t xml:space="preserve">  tr|F7VMA2|   243 GADQISQFYSVRYPVRKGCILEVMLDLMDLYTQFS-KSTKVGSRYDLNKL 291  </t>
  </si>
  <si>
    <t xml:space="preserve">                   iywekrkaqSnsvSegsSqyrstsvnvkaGskkskksdekd.........</t>
  </si>
  <si>
    <t xml:space="preserve">                      +                   ++n +     s+++ +++    ++  +</t>
  </si>
  <si>
    <t xml:space="preserve">  tr|F7VMA2|   292 MDVK------------------IDINKM----LSGNRYHRHfawcdkcvq 319  </t>
  </si>
  <si>
    <t xml:space="preserve">                   ..dkpqPevsvaapvsssqehivtDelsegksgsgdrraRfslsaagaqa</t>
  </si>
  <si>
    <t xml:space="preserve">                   +++ + ++++ +a ++ + +++   +  +    s  ++ Rf  + +  + </t>
  </si>
  <si>
    <t xml:space="preserve">  tr|F7VMA2|   320 dsSDALSATPGSAISPATNSSLPGNNIVKRNNKSSEGTLRFVFDHDDVRF 369  </t>
  </si>
  <si>
    <t xml:space="preserve">                   erEtvapsf.kvklsiSrrmgsglvgRmlk&lt;-*</t>
  </si>
  <si>
    <t xml:space="preserve">                   erEtva +f+ v+     ++++++ +R+ +   </t>
  </si>
  <si>
    <t xml:space="preserve">  tr|F7VMA2|   370 ERETVAEYFdDVY----EEIEEEVEERIPD    395  </t>
  </si>
  <si>
    <t>tr|H0EPH2|H0EPH2_GLAL7: domain 1 of 1, from 1 to 265: score 17.3, E = 0.083</t>
  </si>
  <si>
    <t xml:space="preserve">  tr|H0EPH2|     -    ----------------------------------------------- -    </t>
  </si>
  <si>
    <t xml:space="preserve">  tr|H0EPH2|     - -------------------------------------------------- -    </t>
  </si>
  <si>
    <t xml:space="preserve">                                      +T+lvYl+R++ rl+p+akG+ +        </t>
  </si>
  <si>
    <t xml:space="preserve">  tr|H0EPH2|     1 -------------------MTTLVYLERLKKRLPPMAKGLKC-------- 23   </t>
  </si>
  <si>
    <t xml:space="preserve">                    t+hriflaALil aK+l+DsspknKhw+ Y+++             g+ </t>
  </si>
  <si>
    <t xml:space="preserve">  tr|H0EPH2|    24 -TVHRIFLAALILSAKFLNDSSPKNKHWAEYSRV------------RGFE 60   </t>
  </si>
  <si>
    <t xml:space="preserve">                   kfGfSccEvnlmepkqllelLdydlrdfvseddllvhlEpfLLerlgf..</t>
  </si>
  <si>
    <t xml:space="preserve">                    fGfS +Evnlme+ qll+lL +dl   v+ ddl++h++pfL ++++++ </t>
  </si>
  <si>
    <t xml:space="preserve">  tr|H0EPH2|    61 PFGFSKTEVNLMEK-QLLGLLEWDLN--VTNDDLYRHFDPFL-APIRSei 106  </t>
  </si>
  <si>
    <t xml:space="preserve">                   .....qlearhpyrtLrdlkrqker........erasgLrlssdvkvrla</t>
  </si>
  <si>
    <t xml:space="preserve">                    +++++++a++ ++++ + ++q+e   +++ + ++    +  ++  v+ +</t>
  </si>
  <si>
    <t xml:space="preserve">  tr|H0EPH2|   107 lkeeeRVRAKESRKRAIKEQQQQEEaarrqyeaTQYWMQDCEEKHSVVYQ 156  </t>
  </si>
  <si>
    <t xml:space="preserve">                    p+  D++g+ ++                           +  s++S+++</t>
  </si>
  <si>
    <t xml:space="preserve">  tr|H0EPH2|   157 DPYA-DRAGSTRS---------------------------RYDSPPSASD 178  </t>
  </si>
  <si>
    <t xml:space="preserve">                    p +sr+++++    s s     ss  ++v+++++  + s +  ++ ++ </t>
  </si>
  <si>
    <t xml:space="preserve">  tr|H0EPH2|   179 IPDLSRSATYDDYCTSSSA----SSYVEDVSREGT--PLSSIGSYMEEE- 221  </t>
  </si>
  <si>
    <t xml:space="preserve">                          +y+ +r+  + +r+                    +        </t>
  </si>
  <si>
    <t xml:space="preserve">  tr|H0EPH2|   222 -----QASYDGPRAYSASPRHH-------------------R-------- 239  </t>
  </si>
  <si>
    <t xml:space="preserve">                                              D +  +  +s+ +          </t>
  </si>
  <si>
    <t xml:space="preserve">  tr|H0EPH2|   240 ---------------------------DVVHIASQHSTGK---------- 252  </t>
  </si>
  <si>
    <t xml:space="preserve">                                 +     +m  ++ +R  +   </t>
  </si>
  <si>
    <t xml:space="preserve">  tr|H0EPH2|   253 --------------H-----SMLPYEIERPYD    265  </t>
  </si>
  <si>
    <t>tr|G7DW10|G7DW10_MIXOS: domain 1 of 1, from 1 to 334: score 17.2, E = 0.087</t>
  </si>
  <si>
    <t xml:space="preserve">                      m+++ ++             +t+  +wlv+r  ++            </t>
  </si>
  <si>
    <t xml:space="preserve">  tr|G7DW10|     1    MAANFWL-------------STHANYWLVDRHLLS------------ 22   </t>
  </si>
  <si>
    <t xml:space="preserve">                                 + +  ++              + + p E+   + i </t>
  </si>
  <si>
    <t xml:space="preserve">  tr|G7DW10|    23 --------------ASRQEDL--------------RHATPRELGFFA-IW 43   </t>
  </si>
  <si>
    <t xml:space="preserve">                   l +f  kl+k+++++++  aTa v+l Rf++++s ++             </t>
  </si>
  <si>
    <t xml:space="preserve">  tr|G7DW10|    44 LANFCQKLAKRLHLRQQVTATAIVFLRRFYLKNSYLE------------- 80   </t>
  </si>
  <si>
    <t xml:space="preserve">                   + p +++++ L++A K  e+++ ++K +v                     </t>
  </si>
  <si>
    <t xml:space="preserve">  tr|G7DW10|    81 TDPCLVAATCLYVATK-AEETPVHIKAIV--------------------- 108  </t>
  </si>
  <si>
    <t xml:space="preserve">                         +E + +  ++         ++f s+  ++++ E+ LLe+l+f l</t>
  </si>
  <si>
    <t xml:space="preserve">  tr|G7DW10|   109 ------AEGRATCTECGM-------PPFSSDTTKVAEMEFYLLEELEFHL 145  </t>
  </si>
  <si>
    <t xml:space="preserve">                   earhpyrtLrdlk....rqkererasgLrlssdvkvrlawpvlpDsrgts</t>
  </si>
  <si>
    <t xml:space="preserve">                   ++ hpy  L++l ++++++ e   a + +l  +++   aw +++D ++++</t>
  </si>
  <si>
    <t xml:space="preserve">  tr|G7DW10|   146 IVYHPYQSLVKLCgrdpSESEEKEADCIDLE-ESHFQMAWYIINDTYRSD 194  </t>
  </si>
  <si>
    <t xml:space="preserve">                   l                       L  p+  i+ + +y  +  +  es  </t>
  </si>
  <si>
    <t xml:space="preserve">  tr|G7DW10|   195 LC----------------------LLYPPYIIAVAAIYLCLTITPPESIR 222  </t>
  </si>
  <si>
    <t xml:space="preserve">                   svlgs..askpdtasssstSvaesssdeveseleitdgggpassngaepy</t>
  </si>
  <si>
    <t xml:space="preserve">                    +++ +++ ++++++ s +S+a s+ +  + +l  + ++        ++ </t>
  </si>
  <si>
    <t xml:space="preserve">  tr|G7DW10|   223 NLTARddLMRSAVHVESFKSLAGSPAVTSSPALGSPAPNA-------STH 265  </t>
  </si>
  <si>
    <t xml:space="preserve">                   ++ +++                      s+nv+                 </t>
  </si>
  <si>
    <t xml:space="preserve">  tr|G7DW10|   266 RRGTEPVTF-----------------LASLNVQ----------------- 281  </t>
  </si>
  <si>
    <t xml:space="preserve">                        +   +  qe+ +++ l+   ++ +      s++ a  q+      </t>
  </si>
  <si>
    <t xml:space="preserve">  tr|G7DW10|   282 ----MPILLEAIQEMTSLYALWRSLEEETSDK---SADGAIVQDPD---- 320  </t>
  </si>
  <si>
    <t xml:space="preserve">                       v+     +    l++R      </t>
  </si>
  <si>
    <t xml:space="preserve">  tr|G7DW10|   321 ----VR-----ASKAFLRARLAA    334  </t>
  </si>
  <si>
    <t>tr|J4G971|J4G971_9APHY: domain 1 of 1, from 1 to 338: score 17.1, E = 0.096</t>
  </si>
  <si>
    <t xml:space="preserve">                      m++  ++             + ++  w  +r  +             </t>
  </si>
  <si>
    <t xml:space="preserve">  tr|J4G971|     1    MATDFWA-------------SSHYNRWVLDRATLK------------ 22   </t>
  </si>
  <si>
    <t xml:space="preserve">                                   ++ ++          + ++  G+     + ++i+</t>
  </si>
  <si>
    <t xml:space="preserve">  tr|J4G971|    23 --------------QARAEDL----------QYVDGPGYL----DFLNIF 44   </t>
  </si>
  <si>
    <t xml:space="preserve">                   + ++I+klgk+++++++  aTa v++ Rf+ ++   +             </t>
  </si>
  <si>
    <t xml:space="preserve">  tr|J4G971|    45 FANLISKLGKKLQLRQRVIATATVFFRRFYVKNAYCE------------- 81   </t>
  </si>
  <si>
    <t xml:space="preserve">                   + p  +++a  ++AaK  e+s+ ++K++vs                    </t>
  </si>
  <si>
    <t xml:space="preserve">  tr|J4G971|    82 TDPFIVAAACCYVAAK-AEESPVHIKNVVS-------------------- 110  </t>
  </si>
  <si>
    <t xml:space="preserve">                          E++ +  +          + f s+ ++l++ E+ L   l+ +l</t>
  </si>
  <si>
    <t xml:space="preserve">  tr|J4G971|   111 -------EARMLFSNK-----EHGVKTFPSDNSKLAEMEFYLVDDLECDL 148  </t>
  </si>
  <si>
    <t xml:space="preserve">                    + hpyrtL+ l   +++++ ++ + ++ + + +++++  +++e ++ L+</t>
  </si>
  <si>
    <t xml:space="preserve">  tr|J4G971|   149 TVFHPYRTLMTLVGKEGNphaseaeagevgigvddgprywgtgEGKLELQ 198  </t>
  </si>
  <si>
    <t xml:space="preserve">                   +     v  aw +++D ++++l                            </t>
  </si>
  <si>
    <t xml:space="preserve">  tr|J4G971|   199 EG---AVQMAWFIINDTYRSDLC--------------------------- 218  </t>
  </si>
  <si>
    <t xml:space="preserve">                     ++++  +  ++++   +  s ++s  ++ + s s++  + s  +   s</t>
  </si>
  <si>
    <t xml:space="preserve">  tr|J4G971|   219 -LLYPPHLIAIAALYMTLALHSHTRSHIQLQAQSVSPQQNSQSNHSQSQS 267  </t>
  </si>
  <si>
    <t xml:space="preserve">                   ++  ++  +  ss +a+    q+ i+                      +n</t>
  </si>
  <si>
    <t xml:space="preserve">  tr|J4G971|   268 GPSQPTRRSSRSSVTAQKKQPQDIIGFM------------------AGLN 299  </t>
  </si>
  <si>
    <t xml:space="preserve">                   v+                      a      qe i+++ l++ + +    </t>
  </si>
  <si>
    <t xml:space="preserve">  tr|J4G971|   300 VN---------------------MALIATIAQEIISLYALWDRYKED--- 325  </t>
  </si>
  <si>
    <t xml:space="preserve">                                                  + ++ +g + +   </t>
  </si>
  <si>
    <t xml:space="preserve">  tr|J4G971|   326 ------------------------A-----GGTDSARGSFAH    338  </t>
  </si>
  <si>
    <t>tr|Q6CNE3|Q6CNE3_KLULA: domain 1 of 1, from 7 to 272: score 17.0, E = 0.1</t>
  </si>
  <si>
    <t xml:space="preserve">                      ++ +                       +vs+dmi +L  ha +VI  </t>
  </si>
  <si>
    <t xml:space="preserve">  tr|Q6CNE3|     7    LEILFDS--------------------PVSDDMIKFLTDHALRVIPT 33   </t>
  </si>
  <si>
    <t xml:space="preserve">                          Pp+ p   tPs k               + G+p       s  </t>
  </si>
  <si>
    <t xml:space="preserve">  tr|Q6CNE3|    34 QNRNQRYPPSPP--GTPSSKN--------------HNGVP-------S-- 58   </t>
  </si>
  <si>
    <t xml:space="preserve">                   l tfI+ l+  ++v   TL+T+ vYl R+r  l+  a G++         </t>
  </si>
  <si>
    <t xml:space="preserve">  tr|Q6CNE3|    59 LMTFISRLVRYTNVYTSTLLTTVVYLNRLRELLPSDAAGLPT-------- 100  </t>
  </si>
  <si>
    <t xml:space="preserve">                    t hrifla Lil aKY +Dssp nKhw++Y+d++               </t>
  </si>
  <si>
    <t xml:space="preserve">  tr|Q6CNE3|   101 -TCHRIFLACLILSAKYHNDSSPLNKHWTKYTDgM--------------- 134  </t>
  </si>
  <si>
    <t xml:space="preserve">                       f +  vnlme+ qll l  +dlr  v+ ++l   l ++   +++++</t>
  </si>
  <si>
    <t xml:space="preserve">  tr|Q6CNE3|   135 ----FTLRDVNLMER-QLLQLFEWDLR--VESEELWDNLYDLA-NPIRRD 176  </t>
  </si>
  <si>
    <t xml:space="preserve">                   le ++           k+r+ra++ +   +++           + +++  </t>
  </si>
  <si>
    <t xml:space="preserve">  tr|Q6CNE3|   177 LERGAQIN--------KTRQRAKAQAQQKASQ----------FYYHQRN- 207  </t>
  </si>
  <si>
    <t xml:space="preserve">  tr|Q6CNE3|     - -------------------------------------------------- -    </t>
  </si>
  <si>
    <t xml:space="preserve">                    + ++++ta+  +   ++s+s +  + l ++   + +ss++ +++   ++</t>
  </si>
  <si>
    <t xml:space="preserve">  tr|Q6CNE3|   208 -LSACSSTATLLG--NSRSGSINSLDILKEYESSSSSSSSTLSSPTYTEE 254  </t>
  </si>
  <si>
    <t xml:space="preserve">                      +                       k                      </t>
  </si>
  <si>
    <t xml:space="preserve">  tr|Q6CNE3|   255 MNYK-----------------------K---------------------- 259  </t>
  </si>
  <si>
    <t xml:space="preserve">                   +      m  ++   ++    </t>
  </si>
  <si>
    <t xml:space="preserve">  tr|Q6CNE3|   260 Y-----TMDPRYYNTVRP    272  </t>
  </si>
  <si>
    <t>tr|T0M9G0|T0M9G0_COLGC: domain 1 of 1, from 66 to 403: score 16.9, E = 0.11</t>
  </si>
  <si>
    <t xml:space="preserve">  tr|T0M9G0|    66    SPQRSRA-QSPSGPPPNQ--------WYFTNDEAL------------ 91   </t>
  </si>
  <si>
    <t xml:space="preserve">  tr|T0M9G0|    92 --------------STPSVLD----------------GISPAEERLRRAK 111  </t>
  </si>
  <si>
    <t xml:space="preserve">  tr|T0M9G0|   112 GVNFIYQAGVLLDLPQITLWVAGVFFHRFYMRYSMVE----EKGGIHhyt 157  </t>
  </si>
  <si>
    <t xml:space="preserve">                   +++ +++++++++ + +++  DS    +i+++AL+lA K +e+  +k+K+</t>
  </si>
  <si>
    <t xml:space="preserve">  tr|T0M9G0|   158 qtslprskrgtqkaqaepelTDSIE-QNIAATALFLANK-TEENCRKTKE 205  </t>
  </si>
  <si>
    <t xml:space="preserve">  tr|T0M9G0|   206 II------------------------ITVAKVAQKNPKLMI---DEMSKE 228  </t>
  </si>
  <si>
    <t xml:space="preserve">  tr|T0M9G0|   229 YWRWRDSILAYEELMLELLTFDLMVDNPYQRLFELLGQLDIVHNKHLRQS 278  </t>
  </si>
  <si>
    <t xml:space="preserve">  tr|T0M9G0|   279 -------AWAWCNDACLTSIP----------------------------- 292  </t>
  </si>
  <si>
    <t xml:space="preserve">  tr|T0M9G0|   293 -------LLLEARDVAICAIFFASVHT--------------------KNK 315  </t>
  </si>
  <si>
    <t xml:space="preserve">  tr|T0M9G0|   316 IEDVNGE-------PWWKALKGNERK--------------CTRAIDIMQQ 344  </t>
  </si>
  <si>
    <t xml:space="preserve">  tr|T0M9G0|   345 -FYTENPLRKQNPSLPSPAFDLENTRQPRDPM-SQDALSSTAGTP----- 387  </t>
  </si>
  <si>
    <t xml:space="preserve">  tr|T0M9G0|   388 -------------------FELD-----RGTQSPRARING    403  </t>
  </si>
  <si>
    <t>tr|G9N0I1|G9N0I1_HYPVG: domain 1 of 1, from 1 to 196: score 16.3, E = 0.17</t>
  </si>
  <si>
    <t xml:space="preserve">                      +s ++             aal q++ ++v ++mi++LA ++ n+I C</t>
  </si>
  <si>
    <t xml:space="preserve">  tr|G9N0I1|     1    LSIEYLN----------EAALRQFIDQPVGDSMISFLANATHNIIPC 37   </t>
  </si>
  <si>
    <t xml:space="preserve">                              ++LP+t   ++                 + +  ++Lp+ </t>
  </si>
  <si>
    <t xml:space="preserve">  tr|G9N0I1|    38 ----------KStLPRTKWPQL-----------------IYTKKNKLPT- 59   </t>
  </si>
  <si>
    <t xml:space="preserve">                    l+ fIt+l+  s v+ pT++++lvYl R++++l  +a+G ++       </t>
  </si>
  <si>
    <t xml:space="preserve">  tr|G9N0I1|    60 -LNEFITQLVNLSKVKAPTFMSTLVYLNRLKSKLRHNARGQPW------- 101  </t>
  </si>
  <si>
    <t xml:space="preserve">                     t + iflaALil aK+l+D spknK w+ Y+++             + </t>
  </si>
  <si>
    <t xml:space="preserve">  tr|G9N0I1|   102 --TLYGIFLAALILSAKNLNDASPKNKQWADYTRM-----------ITDD 138  </t>
  </si>
  <si>
    <t xml:space="preserve">                     fGf c Evnlme+ qll  L ++l   ++  dl+++l++fL  +l+  </t>
  </si>
  <si>
    <t xml:space="preserve">  tr|G9N0I1|   139 YRFGFTCVEVNLMER-QLLSMLGWELI--ITKHDLYRELDFFL-NPLRIK 184  </t>
  </si>
  <si>
    <t xml:space="preserve">                   le + + r                       +                  </t>
  </si>
  <si>
    <t xml:space="preserve">  tr|G9N0I1|   185 LEKHVRCR-----------------------E------------------ 193  </t>
  </si>
  <si>
    <t xml:space="preserve">  tr|G9N0I1|     - -------------------------------------------------- -    </t>
  </si>
  <si>
    <t xml:space="preserve">  tr|G9N0I1|   194 ---------------------------K---------------------- 194  </t>
  </si>
  <si>
    <t xml:space="preserve">                   +                k   </t>
  </si>
  <si>
    <t xml:space="preserve">  tr|G9N0I1|   195 Q----------------K    196  </t>
  </si>
  <si>
    <t>tr|E6ZW73|E6ZW73_SPORE: domain 1 of 1, from 1 to 361: score 16.2, E = 0.17</t>
  </si>
  <si>
    <t xml:space="preserve">                      ms+++++             +tq   wl +r +++            </t>
  </si>
  <si>
    <t xml:space="preserve">  tr|E6ZW73|     1    MSANYWA-------------STQCNNWLLDRPQLE------------ 22   </t>
  </si>
  <si>
    <t xml:space="preserve">                                   +  ++                + +lE ++   i+</t>
  </si>
  <si>
    <t xml:space="preserve">  tr|E6ZW73|    23 --------------LARKEDL--------------QYATRLECAAIG-IF 43   </t>
  </si>
  <si>
    <t xml:space="preserve">                   ++++++  +k+++++++ +a+a v++ Rf++++s  a             </t>
  </si>
  <si>
    <t xml:space="preserve">  tr|E6ZW73|    44 FSNLLSTMCKRLNLRQRVVASANVFFRRFFSKNSYSA------------- 80   </t>
  </si>
  <si>
    <t xml:space="preserve">                     p ++ ++  ++AaK +e+s+++ K  v                     </t>
  </si>
  <si>
    <t xml:space="preserve">  tr|E6ZW73|    81 LDPFLVCATCVYVAAK-VEESPIHVKSAV--------------------- 108  </t>
  </si>
  <si>
    <t xml:space="preserve">                         +E+  +  +  +       r +  + ++l++ E+ L e+++f++</t>
  </si>
  <si>
    <t xml:space="preserve">  tr|E6ZW73|   109 ------AEATRTFQEVGF-------RGLPGDNSSLAEMEFYLVEEMEFDM 145  </t>
  </si>
  <si>
    <t xml:space="preserve">                   +++h+yr L +l  + ++ +++++  + + +  +  ++  ++++++ + +</t>
  </si>
  <si>
    <t xml:space="preserve">  tr|E6ZW73|   146 IVHHAYRSLIGLFEAYGVakesggalgveveafgvvkglasseeqqaslg 195  </t>
  </si>
  <si>
    <t xml:space="preserve">                    ++ +++ e  + L++  +  + l+w vl+D + t+ p            </t>
  </si>
  <si>
    <t xml:space="preserve">  tr|E6ZW73|   196 lssarqgaEETVRLAEFDEQVLQLSWFVLNDTYKTDMP------------ 233  </t>
  </si>
  <si>
    <t xml:space="preserve">                             L  p+ +i+ +S    +s+ + ++++ +++s+ + + + +</t>
  </si>
  <si>
    <t xml:space="preserve">  tr|E6ZW73|   234 ----------LMYPPYMIALASVWLALSL-HTPAADKITSSLQN-MQHRR 271  </t>
  </si>
  <si>
    <t xml:space="preserve">                   +             + l   +++       a+++++  +   +       </t>
  </si>
  <si>
    <t xml:space="preserve">  tr|E6ZW73|   272 TQ----------HQLKLDTLLNDP------ASTPADLATLSST------- 298  </t>
  </si>
  <si>
    <t xml:space="preserve">                       +s+         +    +++++      ++  vs++   +  q ++</t>
  </si>
  <si>
    <t xml:space="preserve">  tr|E6ZW73|   299 ----AST---------D--DTAPPSQEALTFFASLNVSLPLLAEVVQQMV 333  </t>
  </si>
  <si>
    <t xml:space="preserve">                   + + + +  + +                        ++       ++  +</t>
  </si>
  <si>
    <t xml:space="preserve">  tr|E6ZW73|   334 SGYTVQNRVAAL------------------------VANG-----AGMVS 354  </t>
  </si>
  <si>
    <t xml:space="preserve">                   l++Rm++   </t>
  </si>
  <si>
    <t xml:space="preserve">  tr|E6ZW73|   355 LLERMRE    361  </t>
  </si>
  <si>
    <t>tr|A0A074RQN0|A0A074RQN0_9HOMO: domain 1 of 1, from 7 to 363: score 16.1, E = 0.19</t>
  </si>
  <si>
    <t xml:space="preserve">                          +t+pasl+  s h + l  l+ + v  + + +       V+++</t>
  </si>
  <si>
    <t xml:space="preserve">  tr|A0A074R     7    YHPTRTHPASLISASEHHPDLLRLMSQRVNTEIVDHIVAKVREVVpR 53   </t>
  </si>
  <si>
    <t xml:space="preserve">                   CdddlvepPpAap.......LPttPstkpHKsFTrsleqdmlepsGlplE</t>
  </si>
  <si>
    <t xml:space="preserve">                   C  d   pP A   +++ ++LP +P+t p    T+   qd + ++    E</t>
  </si>
  <si>
    <t xml:space="preserve">  tr|A0A074R    54 C-CDTCHPPVAHKwsdslstLPSPPVT-P----TKPMFQDGSGRRS-EYE 96   </t>
  </si>
  <si>
    <t xml:space="preserve">                    + Lp+  le+f+ +++ ss  q pTL+++l+Yl R r +l+p +   + </t>
  </si>
  <si>
    <t xml:space="preserve">  tr|A0A074R    97 AAPLPV--LEDFLGNIVSSSKIQAPTLLCTLIYLDRIRPKLPPIESAPHS 144  </t>
  </si>
  <si>
    <t xml:space="preserve">                   qqQLHIDSctp...hriflaALilAaKYleDsspknKhwvsY.adlLLqR</t>
  </si>
  <si>
    <t xml:space="preserve">                             p+ +hr+++a+   AaKYl+DsspknKhw+ Y++ l    </t>
  </si>
  <si>
    <t xml:space="preserve">  tr|A0A074R   145 --------RSPdvqHRVLMATIVCAAKYLNDSSPKNKHWALYsYGL---- 182  </t>
  </si>
  <si>
    <t xml:space="preserve">                                  + c  vn me  qll+lLd+dlr  ++ed+    +</t>
  </si>
  <si>
    <t xml:space="preserve">  tr|A0A074R   183 ---------------LTCQDVNAME-LQLLGLLDWDLR--LTEDECTSAF 214  </t>
  </si>
  <si>
    <t xml:space="preserve">                     f+ +r++++     ++                 L+++ dv vr ++++</t>
  </si>
  <si>
    <t xml:space="preserve">  tr|A0A074R   215 SVFF-GRSESRTT---KQP----------------LTPPKDVVVRIGSSQ 244  </t>
  </si>
  <si>
    <t xml:space="preserve">                   + + ++ + p                                        </t>
  </si>
  <si>
    <t xml:space="preserve">  tr|A0A074R   245 TMSNAR-QNP---------------------------------------- 253  </t>
  </si>
  <si>
    <t xml:space="preserve">                                  +++++s ++        ++  + +ei +g g    </t>
  </si>
  <si>
    <t xml:space="preserve">  tr|A0A074R   254 ---------------HLSVPSNRR--------ASRPARIEISTGPG---- 276  </t>
  </si>
  <si>
    <t xml:space="preserve">                               ++              S +rs   n+            </t>
  </si>
  <si>
    <t xml:space="preserve">  tr|A0A074R   277 ------------HLH------------ASFTRSNASNTP----------- 291  </t>
  </si>
  <si>
    <t xml:space="preserve">                   kddkpqPevsvaapvsssqehivtDelsegksgsgdrraRfs.lsaagaq</t>
  </si>
  <si>
    <t xml:space="preserve">                      + +P + v+a+ + +q+++   +   +  g  +++aR+++++ a+  </t>
  </si>
  <si>
    <t xml:space="preserve">  tr|A0A074R   292 ---LSPPPSAVSASFQARQDVLPGGDQVGTSNGDNAKTARYMhAYGARYP 338  </t>
  </si>
  <si>
    <t xml:space="preserve">                      E   p +  +     +  s +  R+     </t>
  </si>
  <si>
    <t xml:space="preserve">  tr|A0A074R   339 RLTEDARPIVQAR-----SSNSHPNVRFAA    363  </t>
  </si>
  <si>
    <t>tr|C5DTK5|C5DTK5_ZYGRC: domain 1 of 1, from 1 to 311: score 15.9, E = 0.22</t>
  </si>
  <si>
    <t xml:space="preserve">                      ms   ++               q+   +vs +m++yLA  ++ +I  </t>
  </si>
  <si>
    <t xml:space="preserve">  tr|C5DTK5|     1    MSDYEAL--------------LQFNRKPVSIEMVQYLASTTSSII-- 31   </t>
  </si>
  <si>
    <t xml:space="preserve">                                 ++  +                      ++++ p   </t>
  </si>
  <si>
    <t xml:space="preserve">  tr|C5DTK5|    32 --------------KVKKNSN------------------IVDSPAPP--- 46   </t>
  </si>
  <si>
    <t xml:space="preserve">                   l  fI  l   s+vq pTL+++ vYl+++r+  + +  G           </t>
  </si>
  <si>
    <t xml:space="preserve">  tr|C5DTK5|    47 LMRFIKTLISYSNVQTPTLMATTVYLTKLRSIIPANVFGIET-------- 88   </t>
  </si>
  <si>
    <t xml:space="preserve">                    t+hrifl+ LilAaK l+Dssp nKhw+sY+d+l               </t>
  </si>
  <si>
    <t xml:space="preserve">  tr|C5DTK5|    89 -TRHRIFLGCLILAAKTLNDSSPLNKHWASYTDgL--------------- 122  </t>
  </si>
  <si>
    <t xml:space="preserve">                       +   Evn  e++  le  d+     ++ ++l++ l pfL      q</t>
  </si>
  <si>
    <t xml:space="preserve">  tr|C5DTK5|   123 ----LHIREVNTIEREL-LEYFDWNVC--ITTEELVACLSPFL------Q 159  </t>
  </si>
  <si>
    <t xml:space="preserve">                   learhpyrtLrdlkrqker.........erasgLrlssdvkvrlawpvlp</t>
  </si>
  <si>
    <t xml:space="preserve">                   ++ +h  +      rq+e+   ++++++  +s   +s   +v++++++++</t>
  </si>
  <si>
    <t xml:space="preserve">  tr|C5DTK5|   160 SIKEHTLK-----LRQQEMmmftsptpkDLKSYVSRS---QVAHSRSSSN 201  </t>
  </si>
  <si>
    <t xml:space="preserve">                    s  ++++                    A L+    + s  S+    +  </t>
  </si>
  <si>
    <t xml:space="preserve">  tr|C5DTK5|   202 GSLPSLAS-------------------SATLSTLDSRRSQQSYDRFYAID 232  </t>
  </si>
  <si>
    <t xml:space="preserve">                     e+ +s++++ +         + +a ++  ++ s+ e   ++g      </t>
  </si>
  <si>
    <t xml:space="preserve">  tr|C5DTK5|   233 ELEESPSITSATRA--------KTAAYTPYKSPLSDKENIYNNG------ 268  </t>
  </si>
  <si>
    <t xml:space="preserve">                             y +                                     </t>
  </si>
  <si>
    <t xml:space="preserve">  tr|C5DTK5|   269 --------NQYGT-----------------------I------------- 274  </t>
  </si>
  <si>
    <t xml:space="preserve">                       P++++++   + +    +D l+  +  +                  </t>
  </si>
  <si>
    <t xml:space="preserve">  tr|C5DTK5|   275 ----PKSDSSSKTRPIILRTGLDKLPVHRTNK------------------ 302  </t>
  </si>
  <si>
    <t xml:space="preserve">                            k         + +  +++   </t>
  </si>
  <si>
    <t xml:space="preserve">  tr|C5DTK5|   303 ---------K---------SSWQSIFR    311  </t>
  </si>
  <si>
    <t>tr|A0A0M8MND5|A0A0M8MND5_9BASI: domain 1 of 1, from 1 to 307: score 15.9, E = 0.22</t>
  </si>
  <si>
    <t xml:space="preserve">                      m++++++             +tq   wl    +i+            </t>
  </si>
  <si>
    <t xml:space="preserve">  tr|A0A0M8M     1    MAANYWH-------------STQCHRWLLESTEIE------------ 22   </t>
  </si>
  <si>
    <t xml:space="preserve">                                 + +  +        + +d  e+ +++  t  L +  </t>
  </si>
  <si>
    <t xml:space="preserve">  tr|A0A0M8M    23 --------------AAREEDR-------RYADSHEILAIS--TWCLDT-- 47   </t>
  </si>
  <si>
    <t xml:space="preserve">                       I+ l+k+++++++ +aTa+vY++Rf+  +s  a             </t>
  </si>
  <si>
    <t xml:space="preserve">  tr|A0A0M8M    48 ----IITLAKRLQLRQRVVATASVYFQRFYIHNSYAA------------- 80   </t>
  </si>
  <si>
    <t xml:space="preserve">                   + p++++ +  ++A+K +e+s+ +++                        </t>
  </si>
  <si>
    <t xml:space="preserve">  tr|A0A0M8M    81 TDPILVLVTCVYVASK-VEESPVRIRTFCA-------------------- 109  </t>
  </si>
  <si>
    <t xml:space="preserve">                         + ++ m  + +      dl+     ++ +++ E+fLLe+l+f+l</t>
  </si>
  <si>
    <t xml:space="preserve">  tr|A0A0M8M   110 ------EAAKMMSEWGYK-----DLP---NSVSMIAEMEFFLLEELEFDL 145  </t>
  </si>
  <si>
    <t xml:space="preserve">                   earhpyrtLrdlkrqker...............erasgLrlssdvkvrla</t>
  </si>
  <si>
    <t xml:space="preserve">                    + hpy+ L  l ++  + ++++++++++ ++ ++  g    sd+ + ++</t>
  </si>
  <si>
    <t xml:space="preserve">  tr|A0A0M8M   146 VVFHPYSSLPHLCQA-CLahrppqrggrpaphvYAEDGDHAKSDSLLQVC 194  </t>
  </si>
  <si>
    <t xml:space="preserve">                   w +++D ++tslp                      Le p+ +++ +S y </t>
  </si>
  <si>
    <t xml:space="preserve">  tr|A0A0M8M   195 WLIVNDMYRTSLP----------------------LEQPPYMLAIASLY- 221  </t>
  </si>
  <si>
    <t xml:space="preserve">                    ++v   ++ ++ +  a++      +++S+a++  ++  ++l        </t>
  </si>
  <si>
    <t xml:space="preserve">  tr|A0A0M8M   222 -LAVILHPTTAEHIYDATY-----TNEQSMATDDVVSFLAGL-------- 257  </t>
  </si>
  <si>
    <t xml:space="preserve">                                                            +        </t>
  </si>
  <si>
    <t xml:space="preserve">  tr|A0A0M8M   258 -----------------------------------------N-------- 258  </t>
  </si>
  <si>
    <t xml:space="preserve">                              vs++++    q + +++ l+++ s     ++        </t>
  </si>
  <si>
    <t xml:space="preserve">  tr|A0A0M8M   259 -----------VSLPMVTRIVQQMMAHYTLWHELSLPATNTR-------- 289  </t>
  </si>
  <si>
    <t xml:space="preserve">                            +   +      +m  +l  Rm++   </t>
  </si>
  <si>
    <t xml:space="preserve">  tr|A0A0M8M   290 --------IAFTDHA-----AMFQRLY-RMRN    307  </t>
  </si>
  <si>
    <t>tr|D5GE74|D5GE74_TUBMM: domain 1 of 1, from 25 to 391: score 15.6, E = 0.27</t>
  </si>
  <si>
    <t xml:space="preserve">                      +s r+t   +++ +s + +    ++  + + d+              </t>
  </si>
  <si>
    <t xml:space="preserve">  tr|D5GE74|    25    PSRRSTS--PSSTHSQNFSNTYIQRSRPYLTDQQI------------ 57   </t>
  </si>
  <si>
    <t xml:space="preserve">                                 + +s++              + +  ++ + rL    </t>
  </si>
  <si>
    <t xml:space="preserve">  tr|D5GE74|    58 --------------EERSRRD-------------SQTEAKETSTRLN--- 77   </t>
  </si>
  <si>
    <t xml:space="preserve">                   letfItklgkssrvqvpTLaTalvYlk..RfrtrlspvakGmrkqqQLHI</t>
  </si>
  <si>
    <t xml:space="preserve">                    +++I +lg +++ + +T aTa ++++++R+++r++  +    +      </t>
  </si>
  <si>
    <t xml:space="preserve">  tr|D5GE74|    78 ACAWIMQLGHALQFPIRTMATAMILYHrsRLFSRNPYSE----Q------ 117  </t>
  </si>
  <si>
    <t xml:space="preserve">                      ++ +++ aAL++A+K +eD+++k+++++                   </t>
  </si>
  <si>
    <t xml:space="preserve">  tr|D5GE74|   118 ---QYVDVAVAALFVACK-IEDTLKKSREILA------------------ 145  </t>
  </si>
  <si>
    <t xml:space="preserve">                           +++n   p+   e  + d+ ++ + +  +++ E+ +Le+++f</t>
  </si>
  <si>
    <t xml:space="preserve">  tr|D5GE74|   146 --------TSYNMRHPQH--EPINSDSSILDETVKRIIGIERVILESSSF 185  </t>
  </si>
  <si>
    <t xml:space="preserve">                   +++ rh++  L ++   ++   +++L+         aw ++ D++ t+ p</t>
  </si>
  <si>
    <t xml:space="preserve">  tr|D5GE74|   186 DFRYRHAQPFLIKFAKKFGC--SKALTQL-------AWDISVDVYKTLSP 226  </t>
  </si>
  <si>
    <t xml:space="preserve">                   PWWVqLDVDLGEVRRACmRmAqLeepnas....isssSsyttpsvsraes</t>
  </si>
  <si>
    <t xml:space="preserve">                                +     +A  + + a++ ++++ + +y   ++sr e+</t>
  </si>
  <si>
    <t xml:space="preserve">  tr|D5GE74|   227 ------------LKATPHVLALASLDLAMrledQRVEIEYEKFEASR-EV 263  </t>
  </si>
  <si>
    <t xml:space="preserve">                     sv++ +++++t     t v+    ++v +  +i ++ +          </t>
  </si>
  <si>
    <t xml:space="preserve">  tr|D5GE74|   264 VLSVIDDLLELYTSHKIQTIVGLNYDSNVYLTQRIQLNKE---------- 303  </t>
  </si>
  <si>
    <t xml:space="preserve">                      r++y       + s  +g+S          + s+   +       + </t>
  </si>
  <si>
    <t xml:space="preserve">  tr|D5GE74|   304 ---RTPYTN-----GHSSQNGTS---------SNSSSHQNNHSNNNHYIH 336  </t>
  </si>
  <si>
    <t xml:space="preserve">                   Pevsv..aapvsssqehivtDelsegksgsgdrraRfslsaagaqaerEt</t>
  </si>
  <si>
    <t xml:space="preserve">                   P ++  +++p +s ++++v      + ++ + +++Rf+ ++a+ ++e+  </t>
  </si>
  <si>
    <t xml:space="preserve">  tr|D5GE74|   337 PSRDFlnTSPAESIPPTVV------PTERGTYGTIRFMIDPARERTEK-- 378  </t>
  </si>
  <si>
    <t xml:space="preserve">                          +      m ++ ++ ++    </t>
  </si>
  <si>
    <t xml:space="preserve">  tr|D5GE74|   379 -------E-----QMNDSGRSKEFA    391  </t>
  </si>
  <si>
    <t>tr|A0A132B5L9|A0A132B5L9_9HELO: domain 1 of 1, from 49 to 386: score 15.3, E = 0.33</t>
  </si>
  <si>
    <t xml:space="preserve">                       s  ++p  +++Ps+    a ++ ++w +++++ +            </t>
  </si>
  <si>
    <t xml:space="preserve">  tr|A0A132B    49    TSPPRRPQVPPIPSPISKMADDESSQWIFTDEEML------------ 83   </t>
  </si>
  <si>
    <t xml:space="preserve">                                  tPs                   G+    er  +++</t>
  </si>
  <si>
    <t xml:space="preserve">  tr|A0A132B    84 --------------STPSILD----------------GITPVEERCRRAK 103  </t>
  </si>
  <si>
    <t xml:space="preserve">                   +++fIt++g  + +++ TLa a+ +++Rf++r s v     + + +H+  </t>
  </si>
  <si>
    <t xml:space="preserve">  tr|A0A132B   104 GVNFITQAGILLKLPQLTLAVASTFFQRFYMRRSLVP----ERGGIHqyl 149  </t>
  </si>
  <si>
    <t xml:space="preserve">                   ........IDS......ctphr.iflaALilAaKYleDsspknKhwvsYa</t>
  </si>
  <si>
    <t xml:space="preserve">                   +++++++++ S++++ + tp+ +i+++AL+lA K +e+  +k+K++v   </t>
  </si>
  <si>
    <t xml:space="preserve">  tr|A0A132B   150 prsqshkqLKSkegsltLTPEQsIAATALFLATK-TEENCRKTKEIV--- 195  </t>
  </si>
  <si>
    <t xml:space="preserve">                                        +  + v+ +    ++   d++++  ++++</t>
  </si>
  <si>
    <t xml:space="preserve">  tr|A0A132B   196 ---------------------IAVAKVAQKNASLII---DEQSKEYWRWR 221  </t>
  </si>
  <si>
    <t xml:space="preserve">                   dllvhlEpfLLerlgfqlearhpyrtLrdlkrqkererasgLrlssdvkv</t>
  </si>
  <si>
    <t xml:space="preserve">                   d+++  E  +Le+l f+l ++ py  L+ + +q        L l +   v</t>
  </si>
  <si>
    <t xml:space="preserve">  tr|A0A132B   222 DSILLYEETMLEELTFDLVLKSPYTVLYIFLQQ--------LNLGENKLV 263  </t>
  </si>
  <si>
    <t xml:space="preserve">                   r.lawpvlpDsrgtslpPWWVqLDVDLGEVRRACmRmAqLeepnasisss</t>
  </si>
  <si>
    <t xml:space="preserve">                   r++aw++l+Ds  t l+                                 </t>
  </si>
  <si>
    <t xml:space="preserve">  tr|A0A132B   264 RnVAWAFLNDSCMTTLS--------------------------------- 280  </t>
  </si>
  <si>
    <t xml:space="preserve">                          ++  + + +v + +  +   + s       + de  ++  +t+</t>
  </si>
  <si>
    <t xml:space="preserve">  tr|A0A132B   281 -------LTQTAKDIAVAAVYFALKFQNESI------PDDEYGTAWWETL 317  </t>
  </si>
  <si>
    <t xml:space="preserve">                   gg                +++                ++  +v +     </t>
  </si>
  <si>
    <t xml:space="preserve">  tr|A0A132B   318 GGN---------------PEII---------------TKAVDVLTT---F 334  </t>
  </si>
  <si>
    <t xml:space="preserve">                    s + ++++d p  e +           ++ D+l+ ++++  d+      </t>
  </si>
  <si>
    <t xml:space="preserve">  tr|A0A132B   335 WSENPLSRKDIPYAENP-----------VSGDDLEQTRRRESDGS----- 368  </t>
  </si>
  <si>
    <t xml:space="preserve">                                       s+   +g+  ++ + k   </t>
  </si>
  <si>
    <t xml:space="preserve">  tr|A0A132B   369 ------------------STSVASQNGDAKRSPEQK    386  </t>
  </si>
  <si>
    <t>tr|H2AZI1|H2AZI1_KAZAF: domain 1 of 1, from 24 to 302: score 15.2, E = 0.34</t>
  </si>
  <si>
    <t xml:space="preserve">                        +++++    + + l+++ l+  +  +    +ia            </t>
  </si>
  <si>
    <t xml:space="preserve">  tr|H2AZI1|    24    ERQKLWL----LECQLFPQGLNIVMDSKQNGQEIA------------ 54   </t>
  </si>
  <si>
    <t xml:space="preserve">                                  t  + p              ++ l  +    ++iy</t>
  </si>
  <si>
    <t xml:space="preserve">  tr|H2AZI1|    55 ---------------TAKNIP------------IVHRDLHYDKDYNLRIY 77   </t>
  </si>
  <si>
    <t xml:space="preserve">                      +I klg +++ ++ +LaTa vYl Rf ++ s+++             </t>
  </si>
  <si>
    <t xml:space="preserve">  tr|H2AZI1|    78 CYFLIMKLGRRLNIRQLALATAHVYLSRFLLKASIRE------------- 114  </t>
  </si>
  <si>
    <t xml:space="preserve">                   ++ ++  ++  +lA+K +e++++ ++ +vs                    </t>
  </si>
  <si>
    <t xml:space="preserve">  tr|H2AZI1|   115 VNLYLLVTTCVYLACK-VEECPQYIRTLVS-------------------- 143  </t>
  </si>
  <si>
    <t xml:space="preserve">                          E+++++p+              ++   ++++E+ L+e+l + l</t>
  </si>
  <si>
    <t xml:space="preserve">  tr|H2AZI1|   144 -------EARSLWPEF-V----------PPDPTRVTEFEFYLIEELQSYL 175  </t>
  </si>
  <si>
    <t xml:space="preserve">                   +++hpyr      ++  +e a  L ls+d    ++w+ ++Ds+ t+    </t>
  </si>
  <si>
    <t xml:space="preserve">  tr|H2AZI1|   176 IVHHPYRSMEQIVQA-LNEPAYNLKLSPDDI-QNCWSLINDSYITDIH-- 221  </t>
  </si>
  <si>
    <t xml:space="preserve">                                                             +s + +++</t>
  </si>
  <si>
    <t xml:space="preserve">  tr|H2AZI1|   222 -----------------------------------------LTSPPHIIA 230  </t>
  </si>
  <si>
    <t xml:space="preserve">                    a     a+s+    + +s  ++ s   +t+  +             +++</t>
  </si>
  <si>
    <t xml:space="preserve">  tr|H2AZI1|   231 MACV-FIAVSTQ---GDKSIKSMISQEAMTSQQE-------------TFN 263  </t>
  </si>
  <si>
    <t xml:space="preserve">                                                              +++v+++</t>
  </si>
  <si>
    <t xml:space="preserve">  tr|H2AZI1|   264 RFM-----------------------A----------------ESQVDLE 274  </t>
  </si>
  <si>
    <t xml:space="preserve">                    +    qe+i +++ ++++ +                             </t>
  </si>
  <si>
    <t xml:space="preserve">  tr|H2AZI1|   275 EVMDAIQELITLYDHWDKYHE----------------------------P 296  </t>
  </si>
  <si>
    <t xml:space="preserve">                              +  +l    </t>
  </si>
  <si>
    <t xml:space="preserve">  tr|H2AZI1|   297 -----------WIKFLL    302  </t>
  </si>
  <si>
    <t>tr|A0A0L0NDN5|A0A0L0NDN5_9HYPO: domain 1 of 1, from 89 to 468: score 15.1, E = 0.36</t>
  </si>
  <si>
    <t xml:space="preserve">                       +  p+p a   P++ +++ ++q++ +  +r m+             </t>
  </si>
  <si>
    <t xml:space="preserve">  tr|A0A0L0N    89    GDPAPAP-AKIGPHPGFISSSNQYSSEIKLRRMLK------------ 122  </t>
  </si>
  <si>
    <t xml:space="preserve">  tr|A0A0L0N   123 -----------------DNGC---------------DPAREDNYRLQ--- 137  </t>
  </si>
  <si>
    <t xml:space="preserve">  tr|A0A0L0N   138 GVQLIDNVREHLQLPVRTFDTACTYFHKFRLNFRDSE------------- 174  </t>
  </si>
  <si>
    <t xml:space="preserve">  tr|A0A0L0N   175 YNYQDAALASLFVACK-VEDTIKKSKDIL--------------------- 202  </t>
  </si>
  <si>
    <t xml:space="preserve">                         + + ++ p+  +     d++ f      +++lE+++Le +gf++</t>
  </si>
  <si>
    <t xml:space="preserve">  tr|A0A0L0N   203 -----VAAYSVKNPDKPT---APDDKFFDGPGKVIIGLERLILETIGFDF 244  </t>
  </si>
  <si>
    <t xml:space="preserve">                   + r p++ L+++ r       +g   +     + a++  +D + t+ p  </t>
  </si>
  <si>
    <t xml:space="preserve">  tr|A0A0L0N   245 RTRYPQKLLVKVVRR-----ILGTGATARGFFAAAYSMCLDMYKTFVP-- 287  </t>
  </si>
  <si>
    <t xml:space="preserve">                             V+R    m                 ++++++   g+  l </t>
  </si>
  <si>
    <t xml:space="preserve">  tr|A0A0L0N   288 ----------VKRTTFAMVLA--------------VVELTARMRGGDDLL 313  </t>
  </si>
  <si>
    <t xml:space="preserve">                   +  ++ +as+  + + e  +  + + l  ++ +       + +++l ++i</t>
  </si>
  <si>
    <t xml:space="preserve">  tr|A0A0L0N   314 ARVRRFAASREKQCSREAVTETMLDLLDLYVQHH-KATKVGALFDLATFI 362  </t>
  </si>
  <si>
    <t xml:space="preserve">                    ++                                       +  ++  a</t>
  </si>
  <si>
    <t xml:space="preserve">  tr|A0A0L0N   363 DIK-----------------------I---------------RLNAHLDA 374  </t>
  </si>
  <si>
    <t xml:space="preserve">                   a  ++   h +  +++++ +   d++ Rf  +++ a+ae Et  ++fk +</t>
  </si>
  <si>
    <t xml:space="preserve">  tr|A0A0L0N   375 AAAPRYLFHCSRCDVADPNPLDPDGTMRFIFDPEAARAEQETAGAYFKEE 424  </t>
  </si>
  <si>
    <t xml:space="preserve">                   lsiSrrm................................gsglvgRmlk&lt;</t>
  </si>
  <si>
    <t xml:space="preserve">                          + + + +++ +++++++++++++++++++ ++g +++g+ ++ </t>
  </si>
  <si>
    <t xml:space="preserve">  tr|A0A0L0N   425 -----YEeyeieveepvpppherdggggggggtrggyrgGHRDRGDHRR  468  </t>
  </si>
  <si>
    <t xml:space="preserve">  tr|A0A0L0N     -    -    </t>
  </si>
  <si>
    <t>tr|A5DM99|A5DM99_PICGU: domain 1 of 1, from 1 to 274: score 14.9, E = 0.42</t>
  </si>
  <si>
    <t xml:space="preserve">                      m+++  +                +  ++vs +m+ yL   +  +I+ </t>
  </si>
  <si>
    <t xml:space="preserve">  tr|A5DM99|     1    MAQSKVL--------------SIFARQPVSPEMVNYLVATTNSIIQV 33   </t>
  </si>
  <si>
    <t xml:space="preserve">                              p+P+  st          ++d l   +++      +s  </t>
  </si>
  <si>
    <t xml:space="preserve">  tr|A5DM99|    34 ----------KPQPRKFSTIS--------TDDLLVAPAVK-----TVS-- 58   </t>
  </si>
  <si>
    <t xml:space="preserve">                   l  fI  l   s+vq pTL+++ vYl++ r  l+ +a Gm          </t>
  </si>
  <si>
    <t xml:space="preserve">  tr|A5DM99|    59 LGHFIRRLIRYSNVQTPTLMATCVYLTKVRNLLPANAVGMET-------- 100  </t>
  </si>
  <si>
    <t xml:space="preserve">                    t+hriflaALil aK l+Dssp nKhw++Y+d+l               </t>
  </si>
  <si>
    <t xml:space="preserve">  tr|A5DM99|   101 -TRHRIFLAALILSAKSLNDSSPLNKHWTKYTDgL--------------- 134  </t>
  </si>
  <si>
    <t xml:space="preserve">                       +   Evn  e++  l+lL +d+   +   +l v lEpfL   + + </t>
  </si>
  <si>
    <t xml:space="preserve">  tr|A5DM99|   135 ----LTNDEVNMAEREL-LGLLKWDIN--IKQHELDVALEPFL-HTIKTS 176  </t>
  </si>
  <si>
    <t xml:space="preserve">                   l+a+  +      + qk +            + rl+ ++  +s  +s++ </t>
  </si>
  <si>
    <t xml:space="preserve">  tr|A5DM99|   177 LAAHSDQV-----SAQKVN------------YYRLSNTYRTSSPISSRS- 208  </t>
  </si>
  <si>
    <t xml:space="preserve">                                                                  s++</t>
  </si>
  <si>
    <t xml:space="preserve">  tr|A5DM99|   209 ----------------------------------------------SSTS 212  </t>
  </si>
  <si>
    <t xml:space="preserve">                   ++as++++ s ++ +++  s+ +   e  +  g+          y+ + +</t>
  </si>
  <si>
    <t xml:space="preserve">  tr|A5DM99|   213 SIASHSSSLSLNEGPASNYSLQSLVQEEAEIKGHI---------YRPPLA 253  </t>
  </si>
  <si>
    <t xml:space="preserve">                   +  +                     n+                       </t>
  </si>
  <si>
    <t xml:space="preserve">  tr|A5DM99|   254 NKST---------------------NTL---------------------- 260  </t>
  </si>
  <si>
    <t xml:space="preserve">                                 ++++ k+                             </t>
  </si>
  <si>
    <t xml:space="preserve">  tr|A5DM99|   261 --------------NVPPRKDV---------------------------- 268  </t>
  </si>
  <si>
    <t xml:space="preserve">                   +            g  +    </t>
  </si>
  <si>
    <t xml:space="preserve">  tr|A5DM99|   269 Y------------GMAMV    274  </t>
  </si>
  <si>
    <t>tr|A0A0C9SWI8|A0A0C9SWI8_PAXIN: domain 1 of 1, from 1 to 358: score 14.7, E = 0.5</t>
  </si>
  <si>
    <t xml:space="preserve">  tr|A0A0C9S     1    MATDFWA-------------SSHYKRWIVDRITLR------------ 22   </t>
  </si>
  <si>
    <t xml:space="preserve">                                 + ++ ++      + ++d       p E     s +</t>
  </si>
  <si>
    <t xml:space="preserve">  tr|A0A0C9S    23 --------------EARADDL------QYVDD-------P-EYFTYFSVF 44   </t>
  </si>
  <si>
    <t xml:space="preserve">  tr|A0A0C9S    45 FANVITKLGKKLNFRQRVIATAIVFFRRFYLKNSYCE------------- 81   </t>
  </si>
  <si>
    <t xml:space="preserve">                   + p  +++a  +lA K  e+s+ ++K++v                     </t>
  </si>
  <si>
    <t xml:space="preserve">  tr|A0A0C9S    82 TDPFIVIAACCYLAGK-AEESPMHIKNVV--------------------- 109  </t>
  </si>
  <si>
    <t xml:space="preserve">                         +E++l   +q      y  + f s+ ++l++ E+ L + l+ +l</t>
  </si>
  <si>
    <t xml:space="preserve">  tr|A0A0C9S   110 ------AEARLFFSQQ-P----YGVKSFPSDNSKLAEMEFYLVADLECDL 148  </t>
  </si>
  <si>
    <t xml:space="preserve">                    + hpyrtL++l   +  ++   + ++ + + +++++      g  + +d</t>
  </si>
  <si>
    <t xml:space="preserve">  tr|A0A0C9S   149 TIFHPYRTLMALCKKESSsdlmaeagevgvgiddgprywGTGEGQLELPD 198  </t>
  </si>
  <si>
    <t xml:space="preserve">  tr|A0A0C9S   199 EALQLAWSIINDTYRSDLC------------------------------- 217  </t>
  </si>
  <si>
    <t xml:space="preserve">                            + + +   +++++++ + +++ ++                 </t>
  </si>
  <si>
    <t xml:space="preserve">  tr|A0A0C9S   218 ---------LLYPPHLLAITALYLTLVLHGPTR---------------DL 243  </t>
  </si>
  <si>
    <t xml:space="preserve">                    +  +        +++l  +i     ++ S+  S+ s             </t>
  </si>
  <si>
    <t xml:space="preserve">  tr|A0A0C9S   244 IQQKS--------LPALSGDIQSNSPRRSSRQASTSSL---------G-- 274  </t>
  </si>
  <si>
    <t xml:space="preserve">                    +k  ++d+    ++  vs +      qe+i++++++e + +  d +a  </t>
  </si>
  <si>
    <t xml:space="preserve">  tr|A0A0C9S   275 -SKKTSQDYIGFFAGLNVSMPLIATIAQEMIALYSMWERYKEDIDSTA-- 321  </t>
  </si>
  <si>
    <t xml:space="preserve">                   +  +ag+     t + s k  ls Sr+++ + vg   +   </t>
  </si>
  <si>
    <t xml:space="preserve">  tr|A0A0C9S   322 TQPRAGSPYSA-TTQGSSKRTLSESRSGSHSRVGTPAE    358  </t>
  </si>
  <si>
    <t>tr|G0V8Y6|G0V8Y6_NAUCC: domain 1 of 1, from 1 to 262: score 14.6, E = 0.55</t>
  </si>
  <si>
    <t xml:space="preserve">                      ms   ++               ++ k +vs +mi++LA  ++ +I+ </t>
  </si>
  <si>
    <t xml:space="preserve">  tr|G0V8Y6|     1    MSDYEAL--------------LSFNKRAVSHEMIQFLASTTASIIQV 33   </t>
  </si>
  <si>
    <t xml:space="preserve">                                 ++ s                 +++     +  p+  </t>
  </si>
  <si>
    <t xml:space="preserve">  tr|G0V8Y6|    34 --------------KPHSEPK-------------TNTA-----HIIPT-- 49   </t>
  </si>
  <si>
    <t xml:space="preserve">                   l++fI  l k s+vq pTL+++ vYl ++++  + +  G           </t>
  </si>
  <si>
    <t xml:space="preserve">  tr|G0V8Y6|    50 LSNFIKALIKHSNVQTPTLMATTVYLSKLKSIIPCNVYGIET-------- 91   </t>
  </si>
  <si>
    <t xml:space="preserve">                    t+hrifl+ LilAaK l+Dssp nKhw+ Y+d LLq             </t>
  </si>
  <si>
    <t xml:space="preserve">  tr|G0V8Y6|    92 -TRHRIFLGCLILAAKTLNDSSPMNKHWAQYTDGLLQIR----------- 129  </t>
  </si>
  <si>
    <t xml:space="preserve">                          Evn  e++  le  d+d    +   dl++ l p+L  ++  q+</t>
  </si>
  <si>
    <t xml:space="preserve">  tr|G0V8Y6|   130 -------EVNTIEREL-LEYFDWDVT--IKTKDLIICLSPLL-QPIIEQS 168  </t>
  </si>
  <si>
    <t xml:space="preserve">                    +r  ++   dl  +          +++++   + ++++++s   s +  </t>
  </si>
  <si>
    <t xml:space="preserve">  tr|G0V8Y6|   169 -LRKNQM---DLLLF----------NAPTPG--KVRNYIDSSSPNSHS-- 200  </t>
  </si>
  <si>
    <t xml:space="preserve">                                            +s+s  S ++++s++  ++ +s+ +</t>
  </si>
  <si>
    <t xml:space="preserve">  tr|G0V8Y6|   201 -------------------------RSSSNMSLPSLVSSATLSTVESTRS 225  </t>
  </si>
  <si>
    <t xml:space="preserve">                    +s+                          + g                 </t>
  </si>
  <si>
    <t xml:space="preserve">  tr|G0V8Y6|   226 RLSN--------------------------LCGN---------------- 233  </t>
  </si>
  <si>
    <t xml:space="preserve">                                        t +n+                        </t>
  </si>
  <si>
    <t xml:space="preserve">  tr|G0V8Y6|   234 ---------------------THINTI----------------------- 239  </t>
  </si>
  <si>
    <t xml:space="preserve">                                   +++++                            +</t>
  </si>
  <si>
    <t xml:space="preserve">  tr|G0V8Y6|   240 ----------------SEQEE----------------------------Y 245  </t>
  </si>
  <si>
    <t xml:space="preserve">                    ++ r+++  ++g   +   </t>
  </si>
  <si>
    <t xml:space="preserve">  tr|G0V8Y6|   246 SPVPRKTSAAYRGNPYN    262  </t>
  </si>
  <si>
    <t>tr|W6MW21|W6MW21_9ASCO: domain 1 of 1, from 46 to 333: score 14.1, E = 0.75</t>
  </si>
  <si>
    <t xml:space="preserve">                      ++ ++++               +   w +s +++             </t>
  </si>
  <si>
    <t xml:space="preserve">  tr|W6MW21|    46    SARSLAL---------------PTNSWIFSEEELF------------ 65   </t>
  </si>
  <si>
    <t xml:space="preserve">                               + + Ps+                  +++ E+ r +   </t>
  </si>
  <si>
    <t xml:space="preserve">  tr|W6MW21|    66 ------------Q-ESPSRAK---------------LAFKDEITRRAK-- 85   </t>
  </si>
  <si>
    <t xml:space="preserve">                   +++fI++l+ks+++      Ta+vYl+Rf++r  ++     +        </t>
  </si>
  <si>
    <t xml:space="preserve">  tr|W6MW21|    86 GVQFIHNLAKSLNLSRLVAITASVYLHRFYMRKDILG----H-------- 123  </t>
  </si>
  <si>
    <t xml:space="preserve">                    ++++i+ a+L+lA+K  e++ +k  ++v                     </t>
  </si>
  <si>
    <t xml:space="preserve">  tr|W6MW21|   124 -HYYEIAGASLFLACK-AEECRRKLHDVV--------------------- 150  </t>
  </si>
  <si>
    <t xml:space="preserve">                        c++  ++ pk  +  +d++++ f+ ++d lv lE  LLe l+f++</t>
  </si>
  <si>
    <t xml:space="preserve">  tr|W6MW21|   151 ---VWCARLSSKDPKM-I--VDEQTKVFWQWRDRLVRLEEKLLEVLCFDM 194  </t>
  </si>
  <si>
    <t xml:space="preserve">                   earhpyrtLrdlkrqker.....erasgLrlssdvkvrlawpvlpDsrgt</t>
  </si>
  <si>
    <t xml:space="preserve">                    + +py+  +d +r+ e   ++  + +g+   s+ +   + ++   +++t</t>
  </si>
  <si>
    <t xml:space="preserve">  tr|W6MW21|   195 TPDQPYKLCYDITRANESifnklKDYKGRGSFSEFYFHRCCTFFECAART 244  </t>
  </si>
  <si>
    <t xml:space="preserve">                   +l                                         + rae+ </t>
  </si>
  <si>
    <t xml:space="preserve">  tr|W6MW21|   245 PLC---------------------------------------LLFRAEVI 255  </t>
  </si>
  <si>
    <t xml:space="preserve">                    +v   +                    ve+++ i+d              </t>
  </si>
  <si>
    <t xml:space="preserve">  tr|W6MW21|   256 VAVGMVLCA------------------VEDDIKIPD-------------- 273  </t>
  </si>
  <si>
    <t xml:space="preserve">                                         q  s ++nv                   </t>
  </si>
  <si>
    <t xml:space="preserve">  tr|W6MW21|   274 ----------------------QIISNDLNVS------------------ 283  </t>
  </si>
  <si>
    <t xml:space="preserve">                   evsvaapvsssqehi.....vtDelsegksgsgdrraRfslsaagaqaer</t>
  </si>
  <si>
    <t xml:space="preserve">                   +++v a  ++    +++ ++v  +++ ++++++   +             </t>
  </si>
  <si>
    <t xml:space="preserve">  tr|W6MW21|   284 AEDVFACLQLYHRILdkvpeVKPYVAVKYPELTKEDI------------- 320  </t>
  </si>
  <si>
    <t xml:space="preserve">                            +     + + g++ +++    </t>
  </si>
  <si>
    <t xml:space="preserve">  tr|W6MW21|   321 ---------Y-----ARSNGFRKEDMT    333  </t>
  </si>
  <si>
    <t>tr|A0A166HNP4|A0A166HNP4_9HOMO: domain 1 of 1, from 1 to 318: score 14.0, E = 0.81</t>
  </si>
  <si>
    <t xml:space="preserve">  tr|A0A166H     1    MATDFWA-------------SSHHKRWIVDRATLR------------ 22   </t>
  </si>
  <si>
    <t xml:space="preserve">                                   +s ++          + +e+s +     + +siy</t>
  </si>
  <si>
    <t xml:space="preserve">  tr|A0A166H    23 --------------QARSEDL----------QYVENSEQL----DFLSIY 44   </t>
  </si>
  <si>
    <t xml:space="preserve">                   l ++I  lg+ ++++++  aTa v++ Rf+ ++s  +             </t>
  </si>
  <si>
    <t xml:space="preserve">  tr|A0A166H    45 LANLIVRLGQNLHLRQRVIATAEVFFRRFYIKNSYCE------------- 81   </t>
  </si>
  <si>
    <t xml:space="preserve">                   + p  +++a  ++AaK  e+ ++++K +v+ ++                 </t>
  </si>
  <si>
    <t xml:space="preserve">  tr|A0A166H    82 TDPFMVIAACCYVAAK-AEEQPIHIKSVVT-GAR---------------- 113  </t>
  </si>
  <si>
    <t xml:space="preserve">                          Ev  +e            + f s+  +l++ E+ L + l+ +l</t>
  </si>
  <si>
    <t xml:space="preserve">  tr|A0A166H   114 -------EVFGKEEGG---------KHFPSDNTKLAEMEFYLVGDLECDL 147  </t>
  </si>
  <si>
    <t xml:space="preserve">                    + hpy+tL+ l ++ke ++   + + ++ + + +++++  +++e ++ L</t>
  </si>
  <si>
    <t xml:space="preserve">  tr|A0A166H   148 TIFHPYATLTTL-CGKEKdgavvsleagevgagadegprywgsgEGKLLL 196  </t>
  </si>
  <si>
    <t xml:space="preserve">                    +     +  aw v++D +++ l                           </t>
  </si>
  <si>
    <t xml:space="preserve">  tr|A0A166H   197 EEG---ALQTAWFVINDTYRSELC-------------------------- 217  </t>
  </si>
  <si>
    <t xml:space="preserve">                                 + + +   +v +++  + +++ ++            </t>
  </si>
  <si>
    <t xml:space="preserve">  tr|A0A166H   218 --------------LLYPPHLIAVAAIYVALILHPKTR------------ 241  </t>
  </si>
  <si>
    <t xml:space="preserve">                         ++g+                            S++sS +r++s </t>
  </si>
  <si>
    <t xml:space="preserve">  tr|A0A166H   242 --QAVQNPGS----------------------------STASSSTRRSSR 261  </t>
  </si>
  <si>
    <t xml:space="preserve">                    ++      + +d+   +++  vs a +   +qe i+++el+  + + +d</t>
  </si>
  <si>
    <t xml:space="preserve">  tr|A0A166H   262 QTR------PPQDYIEWLAGLNVSHALVATITQEIISLYELWGRYKE-TD 304  </t>
  </si>
  <si>
    <t xml:space="preserve">                                            +     +++s+ +g + +   </t>
  </si>
  <si>
    <t xml:space="preserve">  tr|A0A166H   305 P------------------------E-----EDSSSARGSFGR    318  </t>
  </si>
  <si>
    <t>tr|N1J6R6|N1J6R6_BLUG1: domain 1 of 1, from 56 to 311: score 13.9, E = 0.86</t>
  </si>
  <si>
    <t xml:space="preserve">                       s++ t                  + w ++ ++++            </t>
  </si>
  <si>
    <t xml:space="preserve">  tr|N1J6R6|    56    YSQQNTM-------------IQNSSRWIFTEEEVL------------ 77   </t>
  </si>
  <si>
    <t xml:space="preserve">                                   Ps +                 Gl    er  +++</t>
  </si>
  <si>
    <t xml:space="preserve">  tr|N1J6R6|    78 --------------SSPSIRD----------------GLDPVEERCRRAK 97   </t>
  </si>
  <si>
    <t xml:space="preserve">                   +++fIt++g  + +++ T aTa+++++R ++r  ++     + + +H   </t>
  </si>
  <si>
    <t xml:space="preserve">  tr|N1J6R6|    98 GVNFITQAGILLKLPQLTIATASIFFHRYFMRQTMLP----EKGGVHHYL 143  </t>
  </si>
  <si>
    <t xml:space="preserve">                   +   +i++++L+lA K +e+  +k++++v   ++                </t>
  </si>
  <si>
    <t xml:space="preserve">  tr|N1J6R6|   144 TFERNIAATSLFLATK-TEENCRKTREIV--VAV---------------- 174  </t>
  </si>
  <si>
    <t xml:space="preserve">                         + v+ + p  ++   d++++  + ++d+++ lE  +Le l f+l</t>
  </si>
  <si>
    <t xml:space="preserve">  tr|N1J6R6|   175 ------AKVAQKNPSLII---DEQSKEYWKWRDSILLLEEHMLELLTFDL 215  </t>
  </si>
  <si>
    <t xml:space="preserve">                    ++ p   L ++  +++ e  + Lr+s       aw++l+Ds  ++l   </t>
  </si>
  <si>
    <t xml:space="preserve">  tr|N1J6R6|   216 VVHTPHTSLLRYLETLGIEENKSLRNS-------AWAFLNDSCMSPLC-- 256  </t>
  </si>
  <si>
    <t xml:space="preserve">                                                         ++  +s+ ++ +</t>
  </si>
  <si>
    <t xml:space="preserve">  tr|N1J6R6|   257 --------------------------------------LTMPASDITIAA 268  </t>
  </si>
  <si>
    <t xml:space="preserve">                   ++                           +++++        +++    +</t>
  </si>
  <si>
    <t xml:space="preserve">  tr|N1J6R6|   269 IYFA------------------------VKLNNE-------TLPDFENIP 287  </t>
  </si>
  <si>
    <t xml:space="preserve">  tr|N1J6R6|   288 WWQ-----------------------Y----------------------- 291  </t>
  </si>
  <si>
    <t xml:space="preserve">                                   +g +++  ++                        </t>
  </si>
  <si>
    <t xml:space="preserve">  tr|N1J6R6|   292 ---------------INGNPEKIVKA-----------------------V 303  </t>
  </si>
  <si>
    <t xml:space="preserve">                              v R++    </t>
  </si>
  <si>
    <t xml:space="preserve">  tr|N1J6R6|   304 ---------TIVDRFWT    311  </t>
  </si>
  <si>
    <t>tr|G0RVD0|G0RVD0_HYPJQ: domain 1 of 1, from 7 to 356: score 13.8, E = 0.94</t>
  </si>
  <si>
    <t xml:space="preserve">                      +s++++                +l     +r+  +            </t>
  </si>
  <si>
    <t xml:space="preserve">  tr|G0RVD0|     7    SSNQYAS---------------ELKIRRMLRENGC------------ 26   </t>
  </si>
  <si>
    <t xml:space="preserve">                                      +p                  +++  rL+   </t>
  </si>
  <si>
    <t xml:space="preserve">  tr|G0RVD0|    27 -------------------DP-----------------AREDNYRLQ--- 37   </t>
  </si>
  <si>
    <t xml:space="preserve">  tr|G0RVD0|    38 GVQLIDTVRQHLNLPVRTFDTACTYFHKFRLNFRDAE------------- 74   </t>
  </si>
  <si>
    <t xml:space="preserve">  tr|G0RVD0|    75 YNYQDAALASLFVACK-VEDTIKKSRDILA-------------------- 103  </t>
  </si>
  <si>
    <t xml:space="preserve">                   kfGfSccEvnlmepkqllelLdydlr...dfvseddllvhlEpfLLerlg</t>
  </si>
  <si>
    <t xml:space="preserve">                         + +n++ p+        d++ +++f+s    +++lE+++Le +g</t>
  </si>
  <si>
    <t xml:space="preserve">  tr|G0RVD0|   104 ------AAYNVKNPDKPA---ASDDKvrqIFESPGKIIIGLERLILETIG 144  </t>
  </si>
  <si>
    <t xml:space="preserve">                   f+++ r p++ L+++ r          r++ ++    a++ + D + t+ </t>
  </si>
  <si>
    <t xml:space="preserve">  tr|G0RVD0|   145 FDFRTRYPQKLLVKVVRS------ILGREAGESFFKIAYAMSIDMYKTFV 188  </t>
  </si>
  <si>
    <t xml:space="preserve">                   pPWWVqLDVDLGEVRRAC..mRmAqLeepnasi......sssSsyttpsv</t>
  </si>
  <si>
    <t xml:space="preserve">                   p            ++R   +m mA +e   ++++++ +   + +   p  </t>
  </si>
  <si>
    <t xml:space="preserve">  tr|G0RVD0|   189 P------------IKRTTfsMVMALVELTARMTgqhldaVKEFAARRPQY 226  </t>
  </si>
  <si>
    <t xml:space="preserve">                    r ++ ++ l+++   ++    st v++ + ++ + ++ i ++ +     </t>
  </si>
  <si>
    <t xml:space="preserve">  tr|G0RVD0|   227 HRPAVLETMLDILDL-YVQYHKSTKVGTQFDLNRFMDIKIALNTE----- 270  </t>
  </si>
  <si>
    <t xml:space="preserve">                      + k+    +++                       +   +   + d  </t>
  </si>
  <si>
    <t xml:space="preserve">  tr|G0RVD0|   271 ---LEKDFISRHMY-----------------------H--CSRCENEDPT 292  </t>
  </si>
  <si>
    <t xml:space="preserve">                      p++++s++a +s  +  ++   ++ + +g  d++ Rf  +++ a++e</t>
  </si>
  <si>
    <t xml:space="preserve">  tr|G0RVD0|   293 PVTPGSATSPTATSSAWPGDLS---MRRTARG-QDGTMRFVFDPEAAREE 338  </t>
  </si>
  <si>
    <t xml:space="preserve">                     tvap+f  +          + + +++   </t>
  </si>
  <si>
    <t xml:space="preserve">  tr|G0RVD0|   339 QDTVAPYFTEE----------FEEYEVE    356  </t>
  </si>
  <si>
    <t>tr|A0A166GCH2|A0A166GCH2_9HOMO: domain 1 of 1, from 1 to 338: score 13.6, E = 1.1</t>
  </si>
  <si>
    <t xml:space="preserve">                      m++ +++             + + + w v+r  +             </t>
  </si>
  <si>
    <t xml:space="preserve">  tr|A0A166G     1    MATDYWA-------------SSHHRRWIVDRHTLN------------ 22   </t>
  </si>
  <si>
    <t xml:space="preserve">                                   ++ ++             e +   ++++ L + +</t>
  </si>
  <si>
    <t xml:space="preserve">  tr|A0A166G    23 --------------NARAEDL-------------EYAT-HEQLALLGV-F 43   </t>
  </si>
  <si>
    <t xml:space="preserve">                   + t I+klgk++ +++++ aT+ v++ Rf++++s  +             </t>
  </si>
  <si>
    <t xml:space="preserve">  tr|A0A166G    44 FATVISKLGKRLGLRQRAIATSVVFFRRFYLKNSYCD------------- 80   </t>
  </si>
  <si>
    <t xml:space="preserve">                   + p ++++a  +lA+K  e+++ + K  +    +                </t>
  </si>
  <si>
    <t xml:space="preserve">  tr|A0A166G    81 TDPFLVLTACCYLASK-AEETPVHLKTAI----V---------------- 109  </t>
  </si>
  <si>
    <t xml:space="preserve">                          E++++   +     dy l+ f s+ ++l++ E+ LL  l+ +l</t>
  </si>
  <si>
    <t xml:space="preserve">  tr|A0A166G   110 -------EARSLFTGE-----DYNLKQFPSDNSKLAEMEFYLLDDLECDL 147  </t>
  </si>
  <si>
    <t xml:space="preserve">                   earhpyrtLrdlkrqker........................erasgLrl</t>
  </si>
  <si>
    <t xml:space="preserve">                    + hpyrtL + +++k +++ ++++ + ++ +++++++++      g   </t>
  </si>
  <si>
    <t xml:space="preserve">  tr|A0A166G   148 TVYHPYRTLLA-MCGKDNppvpeddaeagelgkpqhdgprywGTGIGKLD 196  </t>
  </si>
  <si>
    <t xml:space="preserve">                    ++  +  aw v++D ++++l                       L++p+ </t>
  </si>
  <si>
    <t xml:space="preserve">  tr|A0A166G   197 LEEGAIQMAWFVVNDTYRSDLC---------------------LLYPPH- 224  </t>
  </si>
  <si>
    <t xml:space="preserve">                                   +++  + ++ ++p++ s+  +S+a sss  ++ +</t>
  </si>
  <si>
    <t xml:space="preserve">  tr|A0A166G   225 --------------LIAVASIFFALTLHPSSRSAVDSSLAFSSSHPPSNA 260  </t>
  </si>
  <si>
    <t xml:space="preserve">                       + g          +k+ +v+                          </t>
  </si>
  <si>
    <t xml:space="preserve">  tr|A0A166G   261 GGRASHGQ---------PKRSTVVRTG----------------------- 278  </t>
  </si>
  <si>
    <t xml:space="preserve">                   +            + +++  vs +   s  qe i+ ++l++  s+ ++  </t>
  </si>
  <si>
    <t xml:space="preserve">  tr|A0A166G   279 D---------ELILFLAGLNVSMPLIASIIQEIIAMYSLWNRMSEGRAD- 318  </t>
  </si>
  <si>
    <t xml:space="preserve">                                    ap  + +     r g++  + + +   </t>
  </si>
  <si>
    <t xml:space="preserve">  tr|A0A166G   319 ----------------WAPQSSMQ-----RKGKSNSSPIKQ    338  </t>
  </si>
  <si>
    <t>tr|A0A0A8LBU6|A0A0A8LBU6_9SACH: domain 1 of 1, from 2 to 310: score 13.5, E = 1.1</t>
  </si>
  <si>
    <t xml:space="preserve">                        s++ +             l  +  ++v  +m+ +LA  a+ VIs </t>
  </si>
  <si>
    <t xml:space="preserve">  tr|A0A0A8L     2    --SEYQA-------------LLKFNRQAVNLEMVHFLAATAASVISI 33   </t>
  </si>
  <si>
    <t xml:space="preserve">                                    +++                 G      + +s  </t>
  </si>
  <si>
    <t xml:space="preserve">  tr|A0A0A8L    34 --------------NDTDVQH----------------G------DTVS-- 45   </t>
  </si>
  <si>
    <t xml:space="preserve">                   l++fI +l   s+vq pTL+++ vYl ++r+ l+    G           </t>
  </si>
  <si>
    <t xml:space="preserve">  tr|A0A0A8L    46 LVDFIKSLIRHSNVQTPTLMATTVYLIKLRSILPSDVCGIET-------- 87   </t>
  </si>
  <si>
    <t xml:space="preserve">                    t+hrif + L lAaK+l+Dssp nKhw sY+d+l               </t>
  </si>
  <si>
    <t xml:space="preserve">  tr|A0A0A8L    88 -TRHRIFIGCLVLAAKNLNDSSPLNKHWMSYTDgL--------------- 121  </t>
  </si>
  <si>
    <t xml:space="preserve">                       fS+   n  e++  l l ++ l   ++ ++l   l  fL      +</t>
  </si>
  <si>
    <t xml:space="preserve">  tr|A0A0A8L   122 ----FSLDDLNTIEREL-LSLFNWNLN--FTTRELTQALSHFL-----VP 159  </t>
  </si>
  <si>
    <t xml:space="preserve">                   ++ +   +                        + ++ + +++s++ + + </t>
  </si>
  <si>
    <t xml:space="preserve">  tr|A0A0A8L   160 IQYQLSTK-----------------------SIPKQDSNSNHSHLLFNA- 185  </t>
  </si>
  <si>
    <t xml:space="preserve">                                    R  q + + a ++ssS  + ps+s +++  ++ </t>
  </si>
  <si>
    <t xml:space="preserve">  tr|A0A0A8L   186 -------------PISGRTKQFFSADAHSRSSSHLSIPSLSSSNTLSTID 222  </t>
  </si>
  <si>
    <t xml:space="preserve">                   + as +++   ss+S+++sss +  + +  ++  +               </t>
  </si>
  <si>
    <t xml:space="preserve">  tr|A0A0A8L   223 SMASSSSSIAYSSSSSGSSSSGNYVAQSKLKVISE--------------- 257  </t>
  </si>
  <si>
    <t xml:space="preserve">                                 e+s          k     s+ +  +++kp      </t>
  </si>
  <si>
    <t xml:space="preserve">  tr|A0A0A8L   258 --------------EPSA---------K----NSPRRKFGLTKPI----- 275  </t>
  </si>
  <si>
    <t xml:space="preserve">                                    + ks s  ++                  p  +v</t>
  </si>
  <si>
    <t xml:space="preserve">  tr|A0A0A8L   276 ---------------ILNSKSPSNFKA-----------------SPAYAV 293  </t>
  </si>
  <si>
    <t xml:space="preserve">                         ++++ ++++ ++ +++   </t>
  </si>
  <si>
    <t xml:space="preserve">  tr|A0A0A8L   294 T-----STnsisSKSGWASIFH    310  </t>
  </si>
  <si>
    <t>tr|A0A137QV70|A0A137QV70_9AGAR: domain 1 of 1, from 1 to 394: score 13.5, E = 1.1</t>
  </si>
  <si>
    <t xml:space="preserve">  tr|A0A137Q     1    MAADFWA-------------SSHHKRWIVDRATVR------------ 22   </t>
  </si>
  <si>
    <t xml:space="preserve">                                 + +++++            l  +  p  +e  + iy</t>
  </si>
  <si>
    <t xml:space="preserve">  tr|A0A137Q    23 --------------RARAVDL------------LYVDD-PVYLEYFA-IY 44   </t>
  </si>
  <si>
    <t xml:space="preserve">                   + + Itklgk++ ++++  aTa v++ Rf++++   +             </t>
  </si>
  <si>
    <t xml:space="preserve">  tr|A0A137Q    45 FANVITKLGKKLGLRQRVIATATVFFRRFYLKNAYCE------------- 81   </t>
  </si>
  <si>
    <t xml:space="preserve">                   + p ++++a  ++AaK  e+s++++K ++s                    </t>
  </si>
  <si>
    <t xml:space="preserve">  tr|A0A137Q    82 TDPFLVIAACCYVAAK-AEESPIHIKTVIS-------------------- 110  </t>
  </si>
  <si>
    <t xml:space="preserve">  tr|A0A137Q   111 -------EARSLFSQEMY-----GVKNFPSDNSKLAEMEFYLVDDLECDL 148  </t>
  </si>
  <si>
    <t xml:space="preserve">                   earhpyrtLrdl.krqker...............................</t>
  </si>
  <si>
    <t xml:space="preserve">                    + hpyrtL  l k + e++++ ++ ++++ ++ ++++ ++ ++ ++ + </t>
  </si>
  <si>
    <t xml:space="preserve">  tr|A0A137Q   149 TVFHPYRTLLTLcKKESELdpsatpaeegeagevgssgfsglsgagnlgv 198  </t>
  </si>
  <si>
    <t xml:space="preserve">                   + + +++++      g  + s+  +  aw +++D ++++           </t>
  </si>
  <si>
    <t xml:space="preserve">  tr|A0A137Q   199 gigaddgprywGTGEGKLELSTGALQTAWFIINDTYRSDIC--------- 239  </t>
  </si>
  <si>
    <t xml:space="preserve">                   LGEVRRACmRmAqLeepnasisssSsyttpsvsraesgtsvlgsaskpdt</t>
  </si>
  <si>
    <t xml:space="preserve">                                L++p+  + s+ + t +   + ++  +++ ++s   +</t>
  </si>
  <si>
    <t xml:space="preserve">  tr|A0A137Q   240 ------------LLYPPHLIAISAIYLTFI--LHNPTRSTITPLLSS--S 273  </t>
  </si>
  <si>
    <t xml:space="preserve">                    sss+ S++++++ +  +e++++   +                   + + </t>
  </si>
  <si>
    <t xml:space="preserve">  tr|A0A137Q   274 SSSSPLSSSTTPTQS-TDEPQKPRRSS-------------------RNTS 303  </t>
  </si>
  <si>
    <t xml:space="preserve">                   q  s S++s          +  s   k +d    + +  vs++  +  sq</t>
  </si>
  <si>
    <t xml:space="preserve">  tr|A0A137Q   304 QAHSSSTPSQ---------Q--SGEKKTQDPITFLSELSVSLPLISTISQ 342  </t>
  </si>
  <si>
    <t xml:space="preserve">                   e i+++ l++ + +              a+ e  t a+  ++       +</t>
  </si>
  <si>
    <t xml:space="preserve">  tr|A0A137Q   343 EIISLYTLWDRYKED-------------AHPEAKTSAAHASHT-----YT 374  </t>
  </si>
  <si>
    <t xml:space="preserve">                   ..........gsglvgRmlk&lt;-*</t>
  </si>
  <si>
    <t xml:space="preserve">                   +++   +++  sgl++ m++   </t>
  </si>
  <si>
    <t xml:space="preserve">  tr|A0A137Q   375 ttsiiitpsfLSGLLATMRE    394  </t>
  </si>
  <si>
    <t>tr|A0A161XSJ7|A0A161XSJ7_9PEZI: domain 1 of 1, from 66 to 404: score 13.4, E = 1.2</t>
  </si>
  <si>
    <t xml:space="preserve">  tr|A0A161X    66    SPQRSRA----------QTPGPPPNQWYFTADETL------------ 90   </t>
  </si>
  <si>
    <t xml:space="preserve">  tr|A0A161X    91 --------------STPSILD----------------GISPAEERLRRAK 110  </t>
  </si>
  <si>
    <t xml:space="preserve">                   +++fI ++g+ + +++ TL  a v+++Rf++r s+v+    + + +H+  </t>
  </si>
  <si>
    <t xml:space="preserve">  tr|A0A161X   111 GVNFIYQAGVLLDLPQITLWVAGVFFHRFYMRYSMVE----EKGGIHhyc 156  </t>
  </si>
  <si>
    <t xml:space="preserve">                   ............IDSctph.........riflaALilAaKYleDsspknK</t>
  </si>
  <si>
    <t xml:space="preserve">                   + ++  ++++++++ ++ ++  +++ +++i+++AL+lA K +e+  +k+K</t>
  </si>
  <si>
    <t xml:space="preserve">  tr|A0A161X   157 qarpalprskrgVEKAQAEpmlresieqNIAATALFLANK-TEENCRKTK 205  </t>
  </si>
  <si>
    <t xml:space="preserve">                   hwvsYadlLLqRTAHKLKHpkgyskfGfSccEvnlmepkqllelLdydlr</t>
  </si>
  <si>
    <t xml:space="preserve">                   +++                        +  + v+ + pk ++   d+ ++</t>
  </si>
  <si>
    <t xml:space="preserve">  tr|A0A161X   206 EII------------------------ITVAKVAQKNPKLMI---DEMSK 228  </t>
  </si>
  <si>
    <t xml:space="preserve">                   dfvseddllvhlEpfLLerlgfqlearhpyrtLrdlkrqkererasgLrl</t>
  </si>
  <si>
    <t xml:space="preserve">                     ++++d+++  E ++Le l f+l ++ py +L +l  q+e +  ++Lr </t>
  </si>
  <si>
    <t xml:space="preserve">  tr|A0A161X   229 EYWRWRDSILMYEELMLEYLTFDLMVENPYQRLFELLGQLEIVHNKHLRQ 278  </t>
  </si>
  <si>
    <t xml:space="preserve">                   s       aw++  D+ +ts p                            </t>
  </si>
  <si>
    <t xml:space="preserve">  tr|A0A161X   279 S-------AWAFCSDACLTSIP---------------------------- 293  </t>
  </si>
  <si>
    <t xml:space="preserve">                                           +++ +d+a s        + ++v ++</t>
  </si>
  <si>
    <t xml:space="preserve">  tr|A0A161X   294 -----------------------LLLEARDVAISAI------FFASVHTN 314  </t>
  </si>
  <si>
    <t xml:space="preserve">                     i d +g       +  k  + ++ +              + +  ++  </t>
  </si>
  <si>
    <t xml:space="preserve">  tr|A0A161X   315 QKIEDVNG------EPWWKALKGNEEK--------------CVKAIDIVR 344  </t>
  </si>
  <si>
    <t xml:space="preserve">                   +      + +    ++p+P+ ++a   +++ ++ ++D ls++ +      </t>
  </si>
  <si>
    <t xml:space="preserve">  tr|A0A161X   345 Q-FYTENPLRKQNPSLPSPAFDLANTRQPRDPM-SQDALSSTAGTP---- 388  </t>
  </si>
  <si>
    <t xml:space="preserve">                                       f  +     r+  ++++R+     </t>
  </si>
  <si>
    <t xml:space="preserve">  tr|A0A161X   389 --------------------FELD-----RGTQSPRARVNG    404  </t>
  </si>
  <si>
    <t>sp|Q75AX7|SSN8_ASHGO: domain 1 of 1, from 1 to 301: score 13.4, E = 1.3</t>
  </si>
  <si>
    <t xml:space="preserve">                      ms+++++             + q+ kw  sr+ +a            </t>
  </si>
  <si>
    <t xml:space="preserve">  sp|Q75AX7|     1    MSASYWD-------------SSQRNKWQYSRESLA------------ 22   </t>
  </si>
  <si>
    <t xml:space="preserve">                               ++++    + +  +++++   ++++++ +P t  + p </t>
  </si>
  <si>
    <t xml:space="preserve">  sp|Q75AX7|    23 -----------RtrqklwmlecqlypqgtnilmegggkdaQPVT-KNIP- 59   </t>
  </si>
  <si>
    <t xml:space="preserve">                                ++ l  +    ++iy   +I klg +++v++ +LaTa</t>
  </si>
  <si>
    <t xml:space="preserve">  sp|Q75AX7|    60 -----------ITHRDLHYDRDYNLRIYCYFLIMKLGRRLNVRQYALATA 98   </t>
  </si>
  <si>
    <t xml:space="preserve">                   lvYlkRfrtrlspvakGmrkqqQLHIDSctphriflaALilAaKYleDss</t>
  </si>
  <si>
    <t xml:space="preserve">                    vYl Rf ++ s+++             ++ ++  ++  +lA+K +e+++</t>
  </si>
  <si>
    <t xml:space="preserve">  sp|Q75AX7|    99 HVYLARFCLKASIRE-------------VNLYLLVTTCIYLACK-VEECP 134  </t>
  </si>
  <si>
    <t xml:space="preserve">                   pknKhwvsYadlLLqRTAHKLKHpkgyskfGfSccEvnlmepkqllelLd</t>
  </si>
  <si>
    <t xml:space="preserve">                   ++++ +v+                           E+++++p+       </t>
  </si>
  <si>
    <t xml:space="preserve">  sp|Q75AX7|   135 QHIRTLVN---------------------------EARSLWPEF-V---- 152  </t>
  </si>
  <si>
    <t xml:space="preserve">                   ydlrdfvseddllvhlEpfLLerlgfqlearhpyr....tLrdlkrqker</t>
  </si>
  <si>
    <t xml:space="preserve">                          ++  +++++E+ L+e+l + ++++ pyr  ++++++l r   +</t>
  </si>
  <si>
    <t xml:space="preserve">  sp|Q75AX7|   153 ------PPDPTKVTEFEFYLIEELQSYMIVHYPYRameqIAAALRRPPYN 196  </t>
  </si>
  <si>
    <t xml:space="preserve">                        L ls+d    ++w+ ++Ds+ t+                      </t>
  </si>
  <si>
    <t xml:space="preserve">  sp|Q75AX7|   197 -----LVLSPDDL-QNSWSLINDSYITDVH-------------------- 220  </t>
  </si>
  <si>
    <t xml:space="preserve">                     L++p+                      v++ a    t   +s      </t>
  </si>
  <si>
    <t xml:space="preserve">  sp|Q75AX7|   221 -LLYPPH----------------------VIAMACLFITVCLRS------ 241  </t>
  </si>
  <si>
    <t xml:space="preserve">                     + ++ +l++t +                                    </t>
  </si>
  <si>
    <t xml:space="preserve">  sp|Q75AX7|   242 --AAGARDLQETFNRF---------------------------------- 255  </t>
  </si>
  <si>
    <t xml:space="preserve">                           +               + ++v+++ +    q+ i +++ +++</t>
  </si>
  <si>
    <t xml:space="preserve">  sp|Q75AX7|   256 --------M---------------ADSQVDLHEVMDTIQDFITLYDHWDK 282  </t>
  </si>
  <si>
    <t xml:space="preserve">                   + +                       p  k           +l+      </t>
  </si>
  <si>
    <t xml:space="preserve">  sp|Q75AX7|   283 YNE-----------------------PWIKFL-----LHNLYLRPH--A  301  </t>
  </si>
  <si>
    <t xml:space="preserve">  sp|Q75AX7|     -    -    </t>
  </si>
  <si>
    <t>tr|Q5KP45|Q5KP45_CRYNJ: domain 1 of 1, from 1 to 387: score 12.9, E = 1.7</t>
  </si>
  <si>
    <t xml:space="preserve">  tr|Q5KP45|     1    MSSNFYT-------------SSHNRYWLLTRPSLL------------ 22   </t>
  </si>
  <si>
    <t xml:space="preserve">                                 + + t++                  + ++  L  i+</t>
  </si>
  <si>
    <t xml:space="preserve">  tr|Q5KP45|    23 --------------ESRQTDL--------------KYCTSRQLYCLF-IF 43   </t>
  </si>
  <si>
    <t xml:space="preserve">  tr|Q5KP45|    44 FSQLIQKLGKRLLLRQIPIATACVFFKRFYFKNSLCE------------- 80   </t>
  </si>
  <si>
    <t xml:space="preserve">  tr|Q5KP45|    81 TNPYLVLAACIYVAAK-VEETPVHIKSVVS-------------------- 109  </t>
  </si>
  <si>
    <t xml:space="preserve">  tr|Q5KP45|   110 -------EAKLVFHEHNI-------KMFPAETNKLGEMEFYLLEDLDFHL 145  </t>
  </si>
  <si>
    <t xml:space="preserve">                    + hpyr L  l+  +  + ++ ++++ +++ + ++++++ ++ ++++ +</t>
  </si>
  <si>
    <t xml:space="preserve">  tr|Q5KP45|   146 VVFHPYRALLHLTGRESAdmgkfeksrvqedmeirkkegdakkmreeeak 195  </t>
  </si>
  <si>
    <t xml:space="preserve">                   + ++++++++ ++  ++++++ ++ ++++ r++ +r + + ++ ++++  </t>
  </si>
  <si>
    <t xml:space="preserve">  tr|Q5KP45|   196 kasskgqqptvgqalekegerleeaeetrIRRLMSRGTGEGMMEVdegvl 245  </t>
  </si>
  <si>
    <t xml:space="preserve">  tr|Q5KP45|   246 qiSWFILNDSYRTDAP----------------------------LLYPPY 267  </t>
  </si>
  <si>
    <t xml:space="preserve">  tr|Q5KP45|   268 IIALSAIYIAFCLTSMSNSSARTRASSTQRPELLQSASINEGLNLLPPPK 317  </t>
  </si>
  <si>
    <t xml:space="preserve">  tr|Q5KP45|   318 NA-----------------AE-----------------------F----- 322  </t>
  </si>
  <si>
    <t xml:space="preserve">                            +++ +vs+++   + qe i ++ ++e+++ + +r      s</t>
  </si>
  <si>
    <t xml:space="preserve">  tr|Q5KP45|   323 ---------LAGFQVSLPMLFGCVQEIIGLYPVWEAFEPTVMRN-----S 358  </t>
  </si>
  <si>
    <t xml:space="preserve">                    a+a+++        +   ++   +  g   + ++   </t>
  </si>
  <si>
    <t xml:space="preserve">  tr|Q5KP45|   359 QAQAKTGN------AAAPVPAATGTKTGQNNDLVQ    387  </t>
  </si>
  <si>
    <t>tr|A0A0F4ZAB1|A0A0F4ZAB1_9PEZI: domain 1 of 1, from 111 to 460: score 12.8, E = 1.8</t>
  </si>
  <si>
    <t xml:space="preserve">                      + ++  p           + l q+  ++  r+ +             </t>
  </si>
  <si>
    <t xml:space="preserve">  tr|A0A0F4Z   111    PGQNVVP----------TQYLLQQHIQKQAREAVD------------ 135  </t>
  </si>
  <si>
    <t xml:space="preserve">                                    +++                    +E  r +   </t>
  </si>
  <si>
    <t xml:space="preserve">  tr|A0A0F4Z   136 -----------------AVHN-------------------EEALRIQ--- 146  </t>
  </si>
  <si>
    <t xml:space="preserve">                   +++ I+k++++++++v+T+ Ta+ Y++R     s++a     +       </t>
  </si>
  <si>
    <t xml:space="preserve">  tr|A0A0F4Z   147 GVQVIDKVRLALHLPVRTFDTAACYFHR-----SRLA----APE------ 181  </t>
  </si>
  <si>
    <t xml:space="preserve">                   +++++++laAL++A+K +eD+ +k++++v                     </t>
  </si>
  <si>
    <t xml:space="preserve">  tr|A0A0F4Z   182 YNYYDAALAALFVACK-VEDTMKKSRDIV--------------------- 209  </t>
  </si>
  <si>
    <t xml:space="preserve">                        c   nl++  +ql+     d++ f++ + +++ lE+ +Le +gf+</t>
  </si>
  <si>
    <t xml:space="preserve">  tr|A0A0F4Z   210 -----CSAHNLKsLDHQLT----PDDKSFERQSNTVISLERTILETIGFN 250  </t>
  </si>
  <si>
    <t xml:space="preserve">                   +++rhp+++L+++ r       ++   +  +    a+  l D + t  p </t>
  </si>
  <si>
    <t xml:space="preserve">  tr|A0A0F4Z   251 FRVRHPQKHLAKVCRL------LIPGDAGRSFFETAYQMLMDLYKTTTP- 293  </t>
  </si>
  <si>
    <t xml:space="preserve">                   WWVqLDVDLGEVRRACmRmAqL.eepnasisssSsyttpsvsraesgtsv</t>
  </si>
  <si>
    <t xml:space="preserve">                       L      +  A + +  L    n  +  +  +    v r  + +++</t>
  </si>
  <si>
    <t xml:space="preserve">  tr|A0A0F4Z   294 ----LKQTTYTIVLAMVELTSLvTGENMDAIKAIKPAQFHVQREDVVETI 339  </t>
  </si>
  <si>
    <t xml:space="preserve">                   l+++   +t     t ++ + ++e+++++ i+++++              </t>
  </si>
  <si>
    <t xml:space="preserve">  tr|A0A0F4Z   340 LDALDL-YTQHHKMTILGQKYTLEQFLAIKIKVNEE-------------- 374  </t>
  </si>
  <si>
    <t xml:space="preserve">                    + +            +s     +   v+             d + + ++</t>
  </si>
  <si>
    <t xml:space="preserve">  tr|A0A0F4Z   375 -VDAS-----------PSLDRYASRCPVC-------------DDDTSLAT 399  </t>
  </si>
  <si>
    <t xml:space="preserve">                     +  s+s++ + +  ++++    gd + Rf  sa++++ e     + f+</t>
  </si>
  <si>
    <t xml:space="preserve">  tr|A0A0F4Z   400 ALSLASPSSPPLPQPGMRHEAKAMGDETMRFLFSADRSKLEA----ARFA 445  </t>
  </si>
  <si>
    <t xml:space="preserve">                    +     r++ ++++++ +   </t>
  </si>
  <si>
    <t xml:space="preserve">  tr|A0A0F4Z   446 EY----ARDEFEEWEEESE    460  </t>
  </si>
  <si>
    <t>tr|G3JS76|G3JS76_CORMM: domain 1 of 1, from 4 to 292: score 12.5, E = 2.3</t>
  </si>
  <si>
    <t xml:space="preserve">                      +s+ pt+p+s++++ + +  P++ +++ ++q++ +   r m+     </t>
  </si>
  <si>
    <t xml:space="preserve">  tr|G3JS76|     4    PSNTPTAPPSngtpaqakIGPHPGFISSSNQYSSETRIRRMFR---- 46   </t>
  </si>
  <si>
    <t xml:space="preserve">                                            s+                 +  +++</t>
  </si>
  <si>
    <t xml:space="preserve">  tr|G3JS76|    47 -------------------------SNGC---------------DPARED 56   </t>
  </si>
  <si>
    <t xml:space="preserve">                     rL+   ++++I ++++ + ++v+T+ Ta +Y+++fr+   + +     </t>
  </si>
  <si>
    <t xml:space="preserve">  tr|G3JS76|    57 NYRLQ---GVQLIENVREHLKLPVRTFDTACIYFHKFRLNFRDAE----- 98   </t>
  </si>
  <si>
    <t xml:space="preserve">                           ++ h+++la+L+lA+K +eD+ +k+K+++             </t>
  </si>
  <si>
    <t xml:space="preserve">  tr|G3JS76|    99 --------YNFHDAALASLFLACK-VEDTIKKSKDILA------------ 127  </t>
  </si>
  <si>
    <t xml:space="preserve">                                 + +++  p+        d++ f+    ++++lE+ +</t>
  </si>
  <si>
    <t xml:space="preserve">  tr|G3JS76|   128 --------------AAYAVRNPDKPA---PTDDKMFEQNGKTIIGLERHI 160  </t>
  </si>
  <si>
    <t xml:space="preserve">                   Le +gf+++ r p++ L++  r        ++  ss      a++   D </t>
  </si>
  <si>
    <t xml:space="preserve">  tr|G3JS76|   161 LETIGFDFRTRYPQKLLVKIVRS----IFGASGTSSRAFYETAYAMCIDM 206  </t>
  </si>
  <si>
    <t xml:space="preserve">                   + t+ p                                      +  + +</t>
  </si>
  <si>
    <t xml:space="preserve">  tr|G3JS76|   207 YKTLVP--------------------------------------IKRTTF 218  </t>
  </si>
  <si>
    <t xml:space="preserve">                   + + +v+ + ++++++++ s            + +  +  +         </t>
  </si>
  <si>
    <t xml:space="preserve">  tr|G3JS76|   219 AMAMAVVELTARLLSGGDGS------------DRSLLDRVDA-------- 248  </t>
  </si>
  <si>
    <t xml:space="preserve">                    ++ qr  y+                                        </t>
  </si>
  <si>
    <t xml:space="preserve">  tr|G3JS76|   249 -FAAQRRQYAR-----------------------A--------------- 259  </t>
  </si>
  <si>
    <t xml:space="preserve">                            +v+ + +++ ++   ++   +g+r                 </t>
  </si>
  <si>
    <t xml:space="preserve">  tr|G3JS76|   260 --------PVVETMLDLLDLYVQHHKATKLGAR----------------- 284  </t>
  </si>
  <si>
    <t xml:space="preserve">                                     +++R+++   </t>
  </si>
  <si>
    <t xml:space="preserve">  tr|G3JS76|   285 -------F----------DLARFMD    292  </t>
  </si>
  <si>
    <t>tr|I2H1M9|I2H1M9_TETBL: domain 1 of 1, from 1 to 367: score 11.8, E = 3.7</t>
  </si>
  <si>
    <t xml:space="preserve">                      m s + +             l  +   +v+ +mi++L   a+  I+ </t>
  </si>
  <si>
    <t xml:space="preserve">  tr|I2H1M9|     1    MISDYDA-------------LLKFKRKAVTGEMIQFLSNCAASAIQI 34   </t>
  </si>
  <si>
    <t xml:space="preserve">                                 ++ s               l +  ++    + p   </t>
  </si>
  <si>
    <t xml:space="preserve">  tr|I2H1M9|    35 --------------RPTSDSN------------LTNESIS----NIPP-- 52   </t>
  </si>
  <si>
    <t xml:space="preserve">                   l tfI +l+  s+vq pTL+T+ vYlk+++   + +  G           </t>
  </si>
  <si>
    <t xml:space="preserve">  tr|I2H1M9|    53 LYTFIKNLVAHSNVQTPTLMTTVVYLKKLKAIIPSNVYGIET-------- 94   </t>
  </si>
  <si>
    <t xml:space="preserve">                    t+hr fl+ Li+AaK l+Dssp nKhw++Y+  LLq             </t>
  </si>
  <si>
    <t xml:space="preserve">  tr|I2H1M9|    95 -TRHRMFLGCLIIAAKTLNDSSPLNKHWAKYTNGLLQ------------- 130  </t>
  </si>
  <si>
    <t xml:space="preserve">                        + Evn  e++ l+    +dl   ++  dll+ l+pf+ + +  + </t>
  </si>
  <si>
    <t xml:space="preserve">  tr|I2H1M9|   131 -----LREVNTIEREILT-YFKWDLQ--ITVNDLLTCLAPFI-KQVKDDE 171  </t>
  </si>
  <si>
    <t xml:space="preserve">                     +  +  L   + + +  r ++  + s +     ++++p s  +s++  </t>
  </si>
  <si>
    <t xml:space="preserve">  tr|I2H1M9|   172 KRQKNQNFLLFNSPTPGQLRECINSKFSLSS---NANISPYSKSHSRS-- 216  </t>
  </si>
  <si>
    <t xml:space="preserve">                                        + +    s  Ss+ttp +s + s t + +</t>
  </si>
  <si>
    <t xml:space="preserve">  tr|I2H1M9|   217 ---------------------SSSISIPSVVSSITTPKSSIFDSPTKIRR 245  </t>
  </si>
  <si>
    <t xml:space="preserve">                   saskpdtasssstSvaesssdevesele...........itdgggpassn</t>
  </si>
  <si>
    <t xml:space="preserve">                     s+ ++a++ s ++++  ++e  + ++++  ++ ++++ ++++    s </t>
  </si>
  <si>
    <t xml:space="preserve">  tr|I2H1M9|   246 PISENSLAGDVSYPESIAELSETQESSQnkyittlknrtQPQNNQ--RSC 293  </t>
  </si>
  <si>
    <t xml:space="preserve">                    ++++ ++ +iy                    + +n +      + +++ </t>
  </si>
  <si>
    <t xml:space="preserve">  tr|I2H1M9|   294 NGQLPPSPNDIYTN----------------TASKLNSN------PYQQHF 321  </t>
  </si>
  <si>
    <t xml:space="preserve">                     +    +s++  +s ++e  +   l +    +                 </t>
  </si>
  <si>
    <t xml:space="preserve">  tr|I2H1M9|   322 NNASIGNSSIQVKISTLSENNSNSILVHHDIKK----------------- 354  </t>
  </si>
  <si>
    <t xml:space="preserve">                                    + ++ +  ++k   </t>
  </si>
  <si>
    <t xml:space="preserve">  tr|I2H1M9|   355 ----------A-----HNKKSSWHSFFK    367  </t>
  </si>
  <si>
    <t>tr|A0A0W0G9K5|A0A0W0G9K5_9AGAR: domain 1 of 1, from 1 to 354: score 11.4, E = 4.8</t>
  </si>
  <si>
    <t xml:space="preserve">  tr|A0A0W0G     1    MATDFWA-------------SSHYQRWIVDRATLR------------ 22   </t>
  </si>
  <si>
    <t xml:space="preserve">                                   ++ ++            l  +  p+++  L  iy</t>
  </si>
  <si>
    <t xml:space="preserve">  tr|A0A0W0G    23 --------------QARADDL------------LYVDN-PEQLDFLN-IY 44   </t>
  </si>
  <si>
    <t xml:space="preserve">                   + + I+klgk+++++++  aTa v++ Rf+++ s  +             </t>
  </si>
  <si>
    <t xml:space="preserve">  tr|A0A0W0G    45 FANVISKLGKKLQLRQRVIATATVFFRRFYLKSSYCE------------- 81   </t>
  </si>
  <si>
    <t xml:space="preserve">                   + p ++++a  ++AaK  e+s+ ++K++vs                    </t>
  </si>
  <si>
    <t xml:space="preserve">  tr|A0A0W0G    82 TDPFLVIAACCYVAAK-AEESPVHIKNVVS-------------------- 110  </t>
  </si>
  <si>
    <t xml:space="preserve">                          E + +  +q+       ++ f s+ ++l++ E+ L   l+ +l</t>
  </si>
  <si>
    <t xml:space="preserve">  tr|A0A0W0G   111 -------ESRTLFSHQYG------IKNFPSDNSKLAEMEFYLVDDLDCDL 147  </t>
  </si>
  <si>
    <t xml:space="preserve">                   earhpyrtLrdlkrqker...........................erasg</t>
  </si>
  <si>
    <t xml:space="preserve">                    + hpyrtL +l r +   ++++++ + ++ + + +++++++  + +   </t>
  </si>
  <si>
    <t xml:space="preserve">  tr|A0A0W0G   148 VVFHPYRTLLALCRKESGagdtpheaeagevgvgisgdegprywgSDGEK 197  </t>
  </si>
  <si>
    <t xml:space="preserve">                   L ls d  +  aw +++D +++ l                       L  </t>
  </si>
  <si>
    <t xml:space="preserve">  tr|A0A0W0G   198 LELS-DGALQTAWFIINDTYRSELC----------------------LLY 224  </t>
  </si>
  <si>
    <t xml:space="preserve">                   p+  i+ + +y t  +   + +t ++ + s++++  s ++++ e++s   </t>
  </si>
  <si>
    <t xml:space="preserve">  tr|A0A0W0G   225 PPHLIAIAAIYLTFILHVPTQATIAHLLPSRSASDASPPPPLTEEPS--- 271  </t>
  </si>
  <si>
    <t xml:space="preserve">                       +i    +           +q  ++++                    </t>
  </si>
  <si>
    <t xml:space="preserve">  tr|A0A0W0G   272 ----QIQPRRS----------SRQHSVEAK-------------------- 287  </t>
  </si>
  <si>
    <t xml:space="preserve">                      k       ++d    +++  vs +      qe ++++ l++ + +  </t>
  </si>
  <si>
    <t xml:space="preserve">  tr|A0A0W0G   288 ---K-------QQDPISFLAGLNVSMPHIATIAQEIVSLYCLWDRYKED- 326  </t>
  </si>
  <si>
    <t xml:space="preserve">                   drraRfslsaagaqaerEtvapsfkvklsiSrrm.gsglvgRmlk&lt;-*</t>
  </si>
  <si>
    <t xml:space="preserve">                         s+  ag+ +           +l  S +++ sg v+R      </t>
  </si>
  <si>
    <t xml:space="preserve">  tr|A0A0W0G   327 ------SSPDAGSSTKQ---------RLRGSGSGsNSGSVSR--A    354  </t>
  </si>
  <si>
    <t>tr|V2X5Y9|V2X5Y9_MONRO: domain 1 of 1, from 1 to 354: score 11.4, E = 4.8</t>
  </si>
  <si>
    <t xml:space="preserve">  tr|V2X5Y9|     1    MATDFWA-------------SSHYQRWIVDRATLR------------ 22   </t>
  </si>
  <si>
    <t xml:space="preserve">  tr|V2X5Y9|    23 --------------QARADDL------------LYVDN-PEQLDFLN-IY 44   </t>
  </si>
  <si>
    <t xml:space="preserve">  tr|V2X5Y9|    45 FANVISKLGKKLQLRQRVIATATVFFRRFYLKSSYCE------------- 81   </t>
  </si>
  <si>
    <t xml:space="preserve">  tr|V2X5Y9|    82 TDPFLVIAACCYVAAK-AEESPVHIKNVVS-------------------- 110  </t>
  </si>
  <si>
    <t xml:space="preserve">  tr|V2X5Y9|   111 -------ESRTLFSHQYG------IKNFPSDNSKLAEMEFYLVDDLDCDL 147  </t>
  </si>
  <si>
    <t xml:space="preserve">  tr|V2X5Y9|   148 VVFHPYRTLLALCRKESGagdtpheaeagevgvgisgdegprywgSDGEK 197  </t>
  </si>
  <si>
    <t xml:space="preserve">  tr|V2X5Y9|   198 LELS-DGALQTAWFIINDTYRSELC----------------------LLY 224  </t>
  </si>
  <si>
    <t xml:space="preserve">  tr|V2X5Y9|   225 PPHLIAIAAIYLTFILHVPTQATIAHLLPSRSASDASPPPPLTEEPS--- 271  </t>
  </si>
  <si>
    <t xml:space="preserve">  tr|V2X5Y9|   272 ----QIQPRRS----------SRQHSVEAK-------------------- 287  </t>
  </si>
  <si>
    <t xml:space="preserve">  tr|V2X5Y9|   288 ---K-------QQDPISFLAGLNVSMPHIATIAQEIVSLYCLWDRYKED- 326  </t>
  </si>
  <si>
    <t xml:space="preserve">  tr|V2X5Y9|   327 ------SSPDAGSSTKQ---------RLRGSGSGsNSGSVSR--A    354  </t>
  </si>
  <si>
    <t>tr|A0A061H0K0|A0A061H0K0_9BASI: domain 1 of 1, from 1 to 357: score 11.4, E = 5</t>
  </si>
  <si>
    <t xml:space="preserve">                      m++++++             +tq  +wl +r ++             </t>
  </si>
  <si>
    <t xml:space="preserve">  tr|A0A061H     1    MAANYWL-------------STQCNHWLLDRTQLD------------ 22   </t>
  </si>
  <si>
    <t xml:space="preserve">                               L +     +                + p+E+++ + i </t>
  </si>
  <si>
    <t xml:space="preserve">  tr|A0A061H    23 ------------L-ARKEDVL---------------YASPEELAAIQ-IW 43   </t>
  </si>
  <si>
    <t xml:space="preserve">                   ++++ + l+k++ ++++ +aTa v+l Rf+ ++s  a             </t>
  </si>
  <si>
    <t xml:space="preserve">  tr|A0A061H    44 ISNQAIYLCKRLALRQRVVATACVFLRRFFAKNSYCA------------- 80   </t>
  </si>
  <si>
    <t xml:space="preserve">                   +   + ++a  ++AaK +e+s+ ++K +                      </t>
  </si>
  <si>
    <t xml:space="preserve">  tr|A0A061H    81 VDLLLTIAACVYVAAK-VEESPVHIKSIC--------------------- 108  </t>
  </si>
  <si>
    <t xml:space="preserve">                            ++   +ql       +r f  + +++++ E+ LLe+l+f+l</t>
  </si>
  <si>
    <t xml:space="preserve">  tr|A0A061H   109 -------AEASRHFEQLG------SRNFHADISSVAEMEFHLLEELEFDL 145  </t>
  </si>
  <si>
    <t xml:space="preserve">                   ++ hpyr L++   q + +  + ++++++ +++  +++ +++++    + </t>
  </si>
  <si>
    <t xml:space="preserve">  tr|A0A061H   146 IIYHPYRSLVAIYEQVGApamqarsktrsaetsaigsragtgggaaavgl 195  </t>
  </si>
  <si>
    <t xml:space="preserve">                   + +++++ +++ + + +  +++ ++++++ +g ++  +  v law +++D</t>
  </si>
  <si>
    <t xml:space="preserve">  tr|A0A061H   196 glsggsglrgdaevdaglfpqglgddsTAELGIAELDETTVQLAWFIIND 245  </t>
  </si>
  <si>
    <t xml:space="preserve">                   s+ t+lp                          +  +    ++  + + +</t>
  </si>
  <si>
    <t xml:space="preserve">  tr|A0A061H   246 SYSTDLP-----------------------LMHPPHLIAIAAIWMALLLH 272  </t>
  </si>
  <si>
    <t xml:space="preserve">                    +s+  +++sa++      +++ +a+      + e+++t+ g ++s    </t>
  </si>
  <si>
    <t xml:space="preserve">  tr|A0A061H   273 PASQKKLTSSAEE------MEQQRAR-----WRKEVQETLEGVGSS---- 307  </t>
  </si>
  <si>
    <t xml:space="preserve">                                 + + ++ +++sS   s+s+++               </t>
  </si>
  <si>
    <t xml:space="preserve">  tr|A0A061H   308 --------------HDEASGQTNASS-SSSSSITTS-------------- 328  </t>
  </si>
  <si>
    <t xml:space="preserve">                   + q+++++a               + + sg                    </t>
  </si>
  <si>
    <t xml:space="preserve">  tr|A0A061H   329 AQQSKATPAT--------------AAASSG-------------------- 344  </t>
  </si>
  <si>
    <t xml:space="preserve">                                   g++  +R      </t>
  </si>
  <si>
    <t xml:space="preserve">  tr|A0A061H   345 --------A-----NQGRSAASRTAT    357  </t>
  </si>
  <si>
    <t>tr|A0A167EGM3|A0A167EGM3_9HYPO: domain 1 of 1, from 16 to 299: score 11.2, E = 5.4</t>
  </si>
  <si>
    <t xml:space="preserve">  tr|A0A167E    16    ASAKPKV----GPHPGFISSSNQYSSETRIRRMFR------------ 46   </t>
  </si>
  <si>
    <t xml:space="preserve">  tr|A0A167E    47 --------------NNGCDPA------------------REDNYRLQ--- 61   </t>
  </si>
  <si>
    <t xml:space="preserve">  tr|A0A167E    62 GVQLIENVREHLKLPVRTFDTACIYFHKFRLNFRDAE------------- 98   </t>
  </si>
  <si>
    <t xml:space="preserve">  tr|A0A167E    99 YNCQDAALASLFVACK-VEDTIKKSKDILA-------------------- 127  </t>
  </si>
  <si>
    <t xml:space="preserve">  tr|A0A167E   128 ------AAYAVKNPDKPA---PTDDKMFDQNGKIIIGLERLILETIGFDF 168  </t>
  </si>
  <si>
    <t xml:space="preserve">  tr|A0A167E   169 RTRYPQKLLVKIVRS----ILGASNEAARAFYATAYAMCIDMYKTFVP-- 212  </t>
  </si>
  <si>
    <t xml:space="preserve">                                                       +  + ++ + +v+ </t>
  </si>
  <si>
    <t xml:space="preserve">  tr|A0A167E   213 ------------------------------------VKRTTFSMAMAVVE 226  </t>
  </si>
  <si>
    <t xml:space="preserve">                   + +++  +ssss              ++++ ggg +  +  e ++ qr  </t>
  </si>
  <si>
    <t xml:space="preserve">  tr|A0A167E   227 LTARLTDNSSSS--------------SNDGGGGGSELLSRVEAFAAQRRQ 262  </t>
  </si>
  <si>
    <t xml:space="preserve">  tr|A0A167E   263 YAR-----------------APVMETM----------------------- 272  </t>
  </si>
  <si>
    <t xml:space="preserve">  tr|A0A167E   273 -----------LDLLDLYVQHHKAT------------------------K 287  </t>
  </si>
  <si>
    <t xml:space="preserve">  tr|A0A167E   288 -----LGARFDLARFID    299  </t>
  </si>
  <si>
    <t>tr|G8ZYW6|G8ZYW6_TORDC: domain 1 of 1, from 1 to 327: score 11.1, E = 6</t>
  </si>
  <si>
    <t xml:space="preserve">                      ms +++              +tq+ +w  +++ +a            </t>
  </si>
  <si>
    <t xml:space="preserve">  tr|G8ZYW6|     1    MSGSYWS-------------STQRYQWQYTKESLA------------ 22   </t>
  </si>
  <si>
    <t xml:space="preserve">                               +++    + +  +++ +   ++++++ ++Ptt  + p </t>
  </si>
  <si>
    <t xml:space="preserve">  tr|G8ZYW6|    23 ----------KErqklwllecqlfpqglnivmdskqggfdQPTT-KNIP- 60   </t>
  </si>
  <si>
    <t xml:space="preserve">                                +  l  +    ++iy   +I klg +++ ++ +LaTa</t>
  </si>
  <si>
    <t xml:space="preserve">  tr|G8ZYW6|    61 -----------ITHKDLHYDKDYNLRIYCYFLIMKLGRRLNIRQCALATA 99   </t>
  </si>
  <si>
    <t xml:space="preserve">                    +Yl Rf +++s+++              + ++  ++  +lA+K +e+++</t>
  </si>
  <si>
    <t xml:space="preserve">  tr|G8ZYW6|   100 HIYLSRFLLKVSIRE-------------INLYLLVTTCVYLACK-VEECP 135  </t>
  </si>
  <si>
    <t xml:space="preserve">                   + ++ +vs                           E+++++p+       </t>
  </si>
  <si>
    <t xml:space="preserve">  tr|G8ZYW6|   136 QYIRTLVS---------------------------EARSLWPEF-V---- 153  </t>
  </si>
  <si>
    <t xml:space="preserve">                   ydlrdfvseddllvhlEpfLLerlgfqlearhpyrtLrdlkrqker....</t>
  </si>
  <si>
    <t xml:space="preserve">                          ++  +++++E+ L+e+l + l+++hpy+     + ++ ++  +</t>
  </si>
  <si>
    <t xml:space="preserve">  tr|G8ZYW6|   154 ------PPDPTKVTEFEFYLIEELQSYLIVHHPYK-----SMEQIVnvlk 192  </t>
  </si>
  <si>
    <t xml:space="preserve">                   e    Lrls d+   ++w+ ++Ds+  +                      </t>
  </si>
  <si>
    <t xml:space="preserve">  tr|G8ZYW6|   193 EPPFELRLSQDEL-QNCWSLINDSYINDVH-------------------- 221  </t>
  </si>
  <si>
    <t xml:space="preserve">                                     p+ + a +   ++ + + + + ss s  v+ +</t>
  </si>
  <si>
    <t xml:space="preserve">  tr|G8ZYW6|   222 ---------------LMYPPHVIAVACLFITICIRGRTVKSSLS-NVGNK 255  </t>
  </si>
  <si>
    <t xml:space="preserve">                   + + +++++  t+               q+ +                  </t>
  </si>
  <si>
    <t xml:space="preserve">  tr|G8ZYW6|   256 GDNVMDTDPILTQVVK-----------QQEIVNRF--------------- 279  </t>
  </si>
  <si>
    <t xml:space="preserve">                                           ++++v+++ + +  qe+i +++ +++</t>
  </si>
  <si>
    <t xml:space="preserve">  tr|G8ZYW6|   280 --------V---------------AESQVDLEEVMNTVQELITLYDHWDK 306  </t>
  </si>
  <si>
    <t xml:space="preserve">                   + +                       p  k           +l+  + + </t>
  </si>
  <si>
    <t xml:space="preserve">  tr|G8ZYW6|   307 YHE-----------------------PWIKFL-----LHTLYLRTSVPN  327  </t>
  </si>
  <si>
    <t xml:space="preserve">  tr|G8ZYW6|     -    -    </t>
  </si>
  <si>
    <t>tr|A0A0C9LWB7|A0A0C9LWB7_9FUNG: domain 1 of 1, from 1 to 230: score 10.9, E = 6.8</t>
  </si>
  <si>
    <t xml:space="preserve">                      ms  +                      l+s ++++            </t>
  </si>
  <si>
    <t xml:space="preserve">  tr|A0A0C9L     1    MSVALNN-------------------PLASLEQLE------------ 16   </t>
  </si>
  <si>
    <t xml:space="preserve">                                 tt s++                 G+++E+e++++  </t>
  </si>
  <si>
    <t xml:space="preserve">  tr|A0A0C9L    17 --------------TTVSRRD----------------GISEELEADLRNL 36   </t>
  </si>
  <si>
    <t xml:space="preserve">                   +  +I ++g  + +++++ aTa+v+++Rf++  s ++             </t>
  </si>
  <si>
    <t xml:space="preserve">  tr|A0A0C9L    37 GAELIQSAGILLKLPQVAMATAQVLFQRFFYMASLKE------------- 73   </t>
  </si>
  <si>
    <t xml:space="preserve">                   ctphriflaALilAaKYleDsspknKhwvsYadlLLqRTAHKLKHpk.gy</t>
  </si>
  <si>
    <t xml:space="preserve">                   +++ +i+++AL+lA+K le++  ++ h+++++dl       K+K  + + </t>
  </si>
  <si>
    <t xml:space="preserve">  tr|A0A0C9L    74 FGIVEIGMGALFLASK-LEECFVRMTHLITVYDL----IIRKMKGQSiNV 118  </t>
  </si>
  <si>
    <t xml:space="preserve">                     + fS+  +nl+ +                       +E+++L+ lgf </t>
  </si>
  <si>
    <t xml:space="preserve">  tr|A0A0C9L   119 PLDAFSQKAYNLKNMAI-A-------------------AEMQILRQLGFI 148  </t>
  </si>
  <si>
    <t xml:space="preserve">                   ++++ py +  ++ r       +gL  ++d     aw++l+D  +t    </t>
  </si>
  <si>
    <t xml:space="preserve">  tr|A0A0C9L   149 VHVQLPYNHMINYLRI------LGLEDDEDIS-KRAWNYLNDGLRTTIY- 190  </t>
  </si>
  <si>
    <t xml:space="preserve">                                                             ++  ++++</t>
  </si>
  <si>
    <t xml:space="preserve">  tr|A0A0C9L   191 ------------------------------------------VTYEPATI 198  </t>
  </si>
  <si>
    <t xml:space="preserve">                   ++a+                         ++   g          kl+++</t>
  </si>
  <si>
    <t xml:space="preserve">  tr|A0A0C9L   199 ACAAI----------------------WLACREQG---------IKLPTL 217  </t>
  </si>
  <si>
    <t xml:space="preserve">                   ++ e                       +                      </t>
  </si>
  <si>
    <t xml:space="preserve">  tr|A0A0C9L   218 PGKE-----------------------W---------------------- 222  </t>
  </si>
  <si>
    <t xml:space="preserve">  tr|A0A0C9L     - -------------------------------------------------- -    </t>
  </si>
  <si>
    <t xml:space="preserve">                   +          l+ ++     </t>
  </si>
  <si>
    <t xml:space="preserve">  tr|A0A0C9L   223 W----------LLFDVSA    230  </t>
  </si>
  <si>
    <t>tr|M2Q4L5|M2Q4L5_CERS8: domain 1 of 1, from 1 to 352: score 10.9, E = 7.1</t>
  </si>
  <si>
    <t xml:space="preserve">                      m++  +              + ++  w  +r  +             </t>
  </si>
  <si>
    <t xml:space="preserve">  tr|M2Q4L5|     1    MATDFWS-------------SSHYKRWILDRATLR------------ 22   </t>
  </si>
  <si>
    <t xml:space="preserve">                                   ++ ++      + ++d       p E  + +si+</t>
  </si>
  <si>
    <t xml:space="preserve">  tr|M2Q4L5|    23 --------------QARADDL------QYVDD-------P-EHLDFLSIF 44   </t>
  </si>
  <si>
    <t xml:space="preserve">                   + ++I+ lgk+++++++  aTa v++ Rf+ ++s  +             </t>
  </si>
  <si>
    <t xml:space="preserve">  tr|M2Q4L5|    45 FANLISRLGKKLQLRQRVIATATVFFRRFYVKNSYCE------------- 81   </t>
  </si>
  <si>
    <t xml:space="preserve">                   + p  + +a  ++AaK  e+s+ ++K++vs                    </t>
  </si>
  <si>
    <t xml:space="preserve">  tr|M2Q4L5|    82 TDPFIVVAACCYVAAK-AEESPVHIKNVVS-------------------- 110  </t>
  </si>
  <si>
    <t xml:space="preserve">                          E++ +  k  +       + f s+ ++l++ E+ L   l+ +l</t>
  </si>
  <si>
    <t xml:space="preserve">  tr|M2Q4L5|   111 -------EARMLFGKHGI-------KSFPSDNSKLAEMEFYLVDDLECDL 146  </t>
  </si>
  <si>
    <t xml:space="preserve">                    + hpyrtL+ l    +  ++++++ ++ + + ++++  +++e ++ L +</t>
  </si>
  <si>
    <t xml:space="preserve">  tr|M2Q4L5|   147 TVFHPYRTLMTLCGKAGSanggdteagevgvgiddkrywgtgEGKLELEE 196  </t>
  </si>
  <si>
    <t xml:space="preserve">                        v  aw +++D ++++l                             </t>
  </si>
  <si>
    <t xml:space="preserve">  tr|M2Q4L5|   197 G---AVQMAWFIINDIYRSDLC---------------------------- 215  </t>
  </si>
  <si>
    <t xml:space="preserve">                               + + +   +v+++++ + ++ss++        +   + </t>
  </si>
  <si>
    <t xml:space="preserve">  tr|M2Q4L5|   216 ------------LIYPPHLIAVTAIYLTLVLHSSTR--------ATIQAQ 245  </t>
  </si>
  <si>
    <t xml:space="preserve">                    + + + ++as ++ +p ++             +s S++sS         </t>
  </si>
  <si>
    <t xml:space="preserve">  tr|M2Q4L5|   246 TQSPPASSGASASSSPPTRR-------------SSRSTASS--------- 273  </t>
  </si>
  <si>
    <t xml:space="preserve">                   +    k   +d     +   vs a +  + qe+++++ l++ +++  d+ </t>
  </si>
  <si>
    <t xml:space="preserve">  tr|M2Q4L5|   274 H----KKAAQDIVGFMAALNVSMAHVAALAQEVLALYVLWDRYRE--DH- 316  </t>
  </si>
  <si>
    <t xml:space="preserve">                      ++++a+     + + p  +    + +  + ++++       </t>
  </si>
  <si>
    <t xml:space="preserve">  tr|M2Q4L5|   317 ---TGDSARHAFTQGQISPFGAAA--AGKQRSASVLSGTAS    352  </t>
  </si>
  <si>
    <t>tr|A0A165IKY1|A0A165IKY1_9APHY: domain 1 of 1, from 1 to 333: score 10.8, E = 7.5</t>
  </si>
  <si>
    <t xml:space="preserve">                      m++  ++             + ++  wlv+r  +             </t>
  </si>
  <si>
    <t xml:space="preserve">  tr|A0A165I     1    MATDFWA-------------SSHYKRWLVDRATLR------------ 22   </t>
  </si>
  <si>
    <t xml:space="preserve">                                   ++ ++      + ++d       p+ +  L+ i+</t>
  </si>
  <si>
    <t xml:space="preserve">  tr|A0A165I    23 --------------QARVEDL------QYVDD-------PEHLDFLA-IF 44   </t>
  </si>
  <si>
    <t xml:space="preserve">                   + ++I+klgk+++++++  aTa v++ Rf+ ++s  +             </t>
  </si>
  <si>
    <t xml:space="preserve">  tr|A0A165I    45 VANLISKLGKKLQLRQRVIATATVFFRRFYAKNSYCE------------- 81   </t>
  </si>
  <si>
    <t xml:space="preserve">  tr|A0A165I    82 TDPFLVIAACCYVAAK-AEESPVHIKNVVS-------------------- 110  </t>
  </si>
  <si>
    <t xml:space="preserve">                          E++ +  k          + f s+ ++l++ E+ L   l+ +l</t>
  </si>
  <si>
    <t xml:space="preserve">  tr|A0A165I   111 -------EARMLFSKYGV-------KSFPSDNSKLAEMEFYLVDDLECDL 146  </t>
  </si>
  <si>
    <t xml:space="preserve">                    + hpyrtL  l   ++ ++ ++ + ++ + + +++++  +++e ++ L+</t>
  </si>
  <si>
    <t xml:space="preserve">  tr|A0A165I   147 TVFHPYRTLITLCGKEGSshmteaeagevgagiddgpkywgtgEGKLELQ 196  </t>
  </si>
  <si>
    <t xml:space="preserve">                   +     +  aw +++D +++ l                       L++p+</t>
  </si>
  <si>
    <t xml:space="preserve">  tr|A0A165I   197 EG---ALQMAWFIINDTYRSELC---------------------LLYPPH 222  </t>
  </si>
  <si>
    <t xml:space="preserve">                   .........asisssSsyttpsvsraesgtsvlgsaskpdtasssstSva</t>
  </si>
  <si>
    <t xml:space="preserve">                          + a   +sS  tt+   +a+ +++   ++s+  + ++++    </t>
  </si>
  <si>
    <t xml:space="preserve">  tr|A0A165I   223 liaiaaihlALVLHSSTRTTLQMQAASHAGANFHAGSHTQSLTATP---- 268  </t>
  </si>
  <si>
    <t xml:space="preserve">                   esssdeveseleitdgggpassngaepyklqrviywekrkaqSnsvSegs</t>
  </si>
  <si>
    <t xml:space="preserve">                   + +s+  +s+  ++++                 ++               </t>
  </si>
  <si>
    <t xml:space="preserve">  tr|A0A165I   269 PRRSSRSASGNHKKQPQD--------------IVGFM------------- 291  </t>
  </si>
  <si>
    <t xml:space="preserve">                          +nv                       + +    qe i+++ l+</t>
  </si>
  <si>
    <t xml:space="preserve">  tr|A0A165I   292 -----AGLNVS---------------------MPLVATIAQEIISLYALW 315  </t>
  </si>
  <si>
    <t xml:space="preserve">                   + +++                            +      + ++ +g + </t>
  </si>
  <si>
    <t xml:space="preserve">  tr|A0A165I   316 DRYRE----------------------------D-----HTADSARGSFA 332  </t>
  </si>
  <si>
    <t xml:space="preserve">  tr|A0A165I   333 P    333  </t>
  </si>
  <si>
    <t>tr|A0A164YTE2|A0A164YTE2_9HOMO: domain 1 of 1, from 1 to 338: score 10.7, E = 7.9</t>
  </si>
  <si>
    <t xml:space="preserve">  tr|A0A164Y     1    MATDYWA-------------SSHHRRWIVDRHTLN------------ 22   </t>
  </si>
  <si>
    <t xml:space="preserve">  tr|A0A164Y    23 --------------NARAEDL-------------EYAT-HEQLALLGV-F 43   </t>
  </si>
  <si>
    <t xml:space="preserve">  tr|A0A164Y    44 FATVISKLGKRLGLRQRAIATSVVFFRRFYLKNSYCD------------- 80   </t>
  </si>
  <si>
    <t xml:space="preserve">  tr|A0A164Y    81 TDPFLVLTACCYLASK-AEETPVHLKTAI----V---------------- 109  </t>
  </si>
  <si>
    <t xml:space="preserve">  tr|A0A164Y   110 -------EARSLFTGE-----DYNLKQFPSDNSKLAEMEFYLLDDLECDL 147  </t>
  </si>
  <si>
    <t xml:space="preserve">  tr|A0A164Y   148 TVYHPYRTLLA-MCGKDNppvpeddaeagelgkpqhdgprywGTGIGKLD 196  </t>
  </si>
  <si>
    <t xml:space="preserve">  tr|A0A164Y   197 LEEGAIQMAWFVVNDTYRSDLC---------------------LLYPPH- 224  </t>
  </si>
  <si>
    <t xml:space="preserve">  tr|A0A164Y   225 --------------LIAVASIFFALTLHPSSRSAVDSSLAFSSSHPPSNA 260  </t>
  </si>
  <si>
    <t xml:space="preserve">  tr|A0A164Y   261 GGRASHGQ---------PKRSTVVRTG----------------------- 278  </t>
  </si>
  <si>
    <t xml:space="preserve">                   +            + +++  vs +   s   e i+ ++l++  s+ ++  </t>
  </si>
  <si>
    <t xml:space="preserve">  tr|A0A164Y   279 D---------ELILFLAGLNVSMPLIASIIHEIIAMYSLWNRMSEGRAD- 318  </t>
  </si>
  <si>
    <t xml:space="preserve">  tr|A0A164Y   319 ----------------WAPQSSMQ-----RKGKSNTSPIKQ    338  </t>
  </si>
  <si>
    <t xml:space="preserve">&lt;-289     10      -|===                                                        </t>
  </si>
  <si>
    <t xml:space="preserve"> -289      0      -|                                                           </t>
  </si>
  <si>
    <t xml:space="preserve"> -288      1      -|=                                                          </t>
  </si>
  <si>
    <t xml:space="preserve"> -287      2      -|=                                                          </t>
  </si>
  <si>
    <t xml:space="preserve"> -286      0      -|                                                           </t>
  </si>
  <si>
    <t xml:space="preserve"> -285      0      -|                                                           </t>
  </si>
  <si>
    <t xml:space="preserve"> -284      1      -|=                                                          </t>
  </si>
  <si>
    <t xml:space="preserve"> -283      1      -|=                                                          </t>
  </si>
  <si>
    <t xml:space="preserve"> -282      1      -|=                                                          </t>
  </si>
  <si>
    <t xml:space="preserve"> -281      1      -|=                                                          </t>
  </si>
  <si>
    <t xml:space="preserve"> -280      0      -|                                                           </t>
  </si>
  <si>
    <t xml:space="preserve"> -279      0      -|                                                           </t>
  </si>
  <si>
    <t xml:space="preserve"> -278      1      -|=                                                          </t>
  </si>
  <si>
    <t xml:space="preserve"> -277      2      -|=                                                          </t>
  </si>
  <si>
    <t xml:space="preserve"> -276      2      -|=                                                          </t>
  </si>
  <si>
    <t xml:space="preserve"> -275      2      -|=                                                          </t>
  </si>
  <si>
    <t xml:space="preserve"> -274      2      -|=                                                          </t>
  </si>
  <si>
    <t xml:space="preserve"> -273      1      -|=                                                          </t>
  </si>
  <si>
    <t xml:space="preserve"> -272      0      -|                                                           </t>
  </si>
  <si>
    <t xml:space="preserve"> -271      0      -|                                                           </t>
  </si>
  <si>
    <t xml:space="preserve"> -270      1      -|=                                                          </t>
  </si>
  <si>
    <t xml:space="preserve"> -269      2      -|=                                                          </t>
  </si>
  <si>
    <t xml:space="preserve"> -268      0      -|                                                           </t>
  </si>
  <si>
    <t xml:space="preserve"> -267      0      -|                                                           </t>
  </si>
  <si>
    <t xml:space="preserve"> -266      1      -|=                                                          </t>
  </si>
  <si>
    <t xml:space="preserve"> -265      0      -|                                                           </t>
  </si>
  <si>
    <t xml:space="preserve"> -264      0      -|                                                           </t>
  </si>
  <si>
    <t xml:space="preserve"> -263      2      -|=                                                          </t>
  </si>
  <si>
    <t xml:space="preserve"> -262      1      -|=                                                          </t>
  </si>
  <si>
    <t xml:space="preserve"> -261      1      -|=                                                          </t>
  </si>
  <si>
    <t xml:space="preserve"> -260      1      -|=                                                          </t>
  </si>
  <si>
    <t xml:space="preserve"> -259      0      -|                                                           </t>
  </si>
  <si>
    <t xml:space="preserve"> -258      2      -|=                                                          </t>
  </si>
  <si>
    <t xml:space="preserve"> -257      0      -|                                                           </t>
  </si>
  <si>
    <t xml:space="preserve"> -256      5      -|==                                                         </t>
  </si>
  <si>
    <t xml:space="preserve"> -255      3      -|=                                                          </t>
  </si>
  <si>
    <t xml:space="preserve"> -254      1      -|=                                                          </t>
  </si>
  <si>
    <t xml:space="preserve"> -253      2      -|=                                                          </t>
  </si>
  <si>
    <t xml:space="preserve"> -252      5      -|==                                                         </t>
  </si>
  <si>
    <t xml:space="preserve"> -251      1      -|=                                                          </t>
  </si>
  <si>
    <t xml:space="preserve"> -250      3      -|=                                                          </t>
  </si>
  <si>
    <t xml:space="preserve"> -249      5      -|==                                                         </t>
  </si>
  <si>
    <t xml:space="preserve"> -248      2      -|=                                                          </t>
  </si>
  <si>
    <t xml:space="preserve"> -247      1      -|=                                                          </t>
  </si>
  <si>
    <t xml:space="preserve"> -246      0      -|                                                           </t>
  </si>
  <si>
    <t xml:space="preserve"> -245      3      -|=                                                          </t>
  </si>
  <si>
    <t xml:space="preserve"> -244      3      -|=                                                          </t>
  </si>
  <si>
    <t xml:space="preserve"> -243      3      -|=                                                          </t>
  </si>
  <si>
    <t xml:space="preserve"> -242      4      -|=                                                          </t>
  </si>
  <si>
    <t xml:space="preserve"> -241      2      -|=                                                          </t>
  </si>
  <si>
    <t xml:space="preserve"> -240      0      -|                                                           </t>
  </si>
  <si>
    <t xml:space="preserve"> -239      7      -|==                                                         </t>
  </si>
  <si>
    <t xml:space="preserve"> -238      2      -|=                                                          </t>
  </si>
  <si>
    <t xml:space="preserve"> -237      3      -|=                                                          </t>
  </si>
  <si>
    <t xml:space="preserve"> -236      4      -|=                                                          </t>
  </si>
  <si>
    <t xml:space="preserve"> -235      5      -|==                                                         </t>
  </si>
  <si>
    <t xml:space="preserve"> -234      2      -|=                                                          </t>
  </si>
  <si>
    <t xml:space="preserve"> -233      4      -|=                                                          </t>
  </si>
  <si>
    <t xml:space="preserve"> -232      3      -|=                                                          </t>
  </si>
  <si>
    <t xml:space="preserve"> -231      3      -|=                                                          </t>
  </si>
  <si>
    <t xml:space="preserve"> -230      3      -|=                                                          </t>
  </si>
  <si>
    <t xml:space="preserve"> -229      8      -|==                                                         </t>
  </si>
  <si>
    <t xml:space="preserve"> -228      4      -|=                                                          </t>
  </si>
  <si>
    <t xml:space="preserve"> -227      4      -|=                                                          </t>
  </si>
  <si>
    <t xml:space="preserve"> -226      6      -|==                                                         </t>
  </si>
  <si>
    <t xml:space="preserve"> -225      8      -|==                                                         </t>
  </si>
  <si>
    <t xml:space="preserve"> -224      6      -|==                                                         </t>
  </si>
  <si>
    <t xml:space="preserve"> -223     10      -|===                                                        </t>
  </si>
  <si>
    <t xml:space="preserve"> -222      3      -|=                                                          </t>
  </si>
  <si>
    <t xml:space="preserve"> -221      5      -|==                                                         </t>
  </si>
  <si>
    <t xml:space="preserve"> -220      7      -|==                                                         </t>
  </si>
  <si>
    <t xml:space="preserve"> -219      2      -|=                                                          </t>
  </si>
  <si>
    <t xml:space="preserve"> -218      6      -|==                                                         </t>
  </si>
  <si>
    <t xml:space="preserve"> -217      6      -|==                                                         </t>
  </si>
  <si>
    <t xml:space="preserve"> -216      7      -|==                                                         </t>
  </si>
  <si>
    <t xml:space="preserve"> -215     12      -|===                                                        </t>
  </si>
  <si>
    <t xml:space="preserve"> -214      9      -|===                                                        </t>
  </si>
  <si>
    <t xml:space="preserve"> -213     11      -|===                                                        </t>
  </si>
  <si>
    <t xml:space="preserve"> -212     15      -|====                                                       </t>
  </si>
  <si>
    <t xml:space="preserve"> -211     13      -|====                                                       </t>
  </si>
  <si>
    <t xml:space="preserve"> -210     14      -|====                                                       </t>
  </si>
  <si>
    <t xml:space="preserve"> -209     18      -|=====                                                      </t>
  </si>
  <si>
    <t xml:space="preserve"> -208      8      -|==                                                         </t>
  </si>
  <si>
    <t xml:space="preserve"> -207     13      -|====                                                       </t>
  </si>
  <si>
    <t xml:space="preserve"> -206     14      -|====                                                       </t>
  </si>
  <si>
    <t xml:space="preserve"> -205     19      -|=====                                                      </t>
  </si>
  <si>
    <t xml:space="preserve"> -204     10      -|===                                                        </t>
  </si>
  <si>
    <t xml:space="preserve"> -203     19      -|=====                                                      </t>
  </si>
  <si>
    <t xml:space="preserve"> -202     15      -|====                                                       </t>
  </si>
  <si>
    <t xml:space="preserve"> -201     21      -|======                                                     </t>
  </si>
  <si>
    <t xml:space="preserve"> -200     18      -|=====                                                      </t>
  </si>
  <si>
    <t xml:space="preserve"> -199     24      -|======                                                     </t>
  </si>
  <si>
    <t xml:space="preserve"> -198     19      -|=====                                                      </t>
  </si>
  <si>
    <t xml:space="preserve"> -197     14      -|====                                                       </t>
  </si>
  <si>
    <t xml:space="preserve"> -196     16      -|====                                                       </t>
  </si>
  <si>
    <t xml:space="preserve"> -195     21      -|======                                                     </t>
  </si>
  <si>
    <t xml:space="preserve"> -194     21      -|======                                                     </t>
  </si>
  <si>
    <t xml:space="preserve"> -193     24      -|======                                                     </t>
  </si>
  <si>
    <t xml:space="preserve"> -192     32      -|========                                                   </t>
  </si>
  <si>
    <t xml:space="preserve"> -191     24      -|======                                                     </t>
  </si>
  <si>
    <t xml:space="preserve"> -190     25      -|=======                                                    </t>
  </si>
  <si>
    <t xml:space="preserve"> -189     31      -|========                                                   </t>
  </si>
  <si>
    <t xml:space="preserve"> -188     40      -|==========                                                 </t>
  </si>
  <si>
    <t xml:space="preserve"> -187     49      -|=============                                              </t>
  </si>
  <si>
    <t xml:space="preserve"> -186     34      -|=========                                                  </t>
  </si>
  <si>
    <t xml:space="preserve"> -185     46      -|============                                               </t>
  </si>
  <si>
    <t xml:space="preserve"> -184     39      -|==========                                                 </t>
  </si>
  <si>
    <t xml:space="preserve"> -183     49      -|=============                                              </t>
  </si>
  <si>
    <t xml:space="preserve"> -182     51      -|=============                                              </t>
  </si>
  <si>
    <t xml:space="preserve"> -181     59      -|===============                                            </t>
  </si>
  <si>
    <t xml:space="preserve"> -180     69      -|==================                                         </t>
  </si>
  <si>
    <t xml:space="preserve"> -179     60      -|===============                                            </t>
  </si>
  <si>
    <t xml:space="preserve"> -178     89      -|=======================                                    </t>
  </si>
  <si>
    <t xml:space="preserve"> -177     66      -|=================                                          </t>
  </si>
  <si>
    <t xml:space="preserve"> -176    101      -|==========================                                 </t>
  </si>
  <si>
    <t xml:space="preserve"> -175     78      -|====================                                       </t>
  </si>
  <si>
    <t xml:space="preserve"> -174     77      -|====================                                       </t>
  </si>
  <si>
    <t xml:space="preserve"> -173     68      -|=================                                          </t>
  </si>
  <si>
    <t xml:space="preserve"> -172     97      -|=========================                                  </t>
  </si>
  <si>
    <t xml:space="preserve"> -171     70      -|==================                                         </t>
  </si>
  <si>
    <t xml:space="preserve"> -170     80      -|====================                                       </t>
  </si>
  <si>
    <t xml:space="preserve"> -169     80      -|====================                                       </t>
  </si>
  <si>
    <t xml:space="preserve"> -168     97      -|=========================                                  </t>
  </si>
  <si>
    <t xml:space="preserve"> -167     93      -|========================                                   </t>
  </si>
  <si>
    <t xml:space="preserve"> -166     94      -|========================                                   </t>
  </si>
  <si>
    <t xml:space="preserve"> -165     91      -|=======================                                    </t>
  </si>
  <si>
    <t xml:space="preserve"> -164    111      -|============================                               </t>
  </si>
  <si>
    <t xml:space="preserve"> -163    112      -|============================                               </t>
  </si>
  <si>
    <t xml:space="preserve"> -162    143      -|====================================                       </t>
  </si>
  <si>
    <t xml:space="preserve"> -161    129      -|=================================                          </t>
  </si>
  <si>
    <t xml:space="preserve"> -160    156      -|=======================================                    </t>
  </si>
  <si>
    <t xml:space="preserve"> -159    139      -|===================================                        </t>
  </si>
  <si>
    <t xml:space="preserve"> -158    148      -|=====================================                      </t>
  </si>
  <si>
    <t xml:space="preserve"> -157    159      -|========================================                   </t>
  </si>
  <si>
    <t xml:space="preserve"> -156    178      -|=============================================              </t>
  </si>
  <si>
    <t xml:space="preserve"> -155    152      -|======================================                     </t>
  </si>
  <si>
    <t xml:space="preserve"> -154    136      -|==================================                         </t>
  </si>
  <si>
    <t xml:space="preserve"> -153    168      -|==========================================                 </t>
  </si>
  <si>
    <t xml:space="preserve"> -152    160      -|========================================                   </t>
  </si>
  <si>
    <t xml:space="preserve"> -151    173      -|============================================               </t>
  </si>
  <si>
    <t xml:space="preserve"> -150    163      -|=========================================                  </t>
  </si>
  <si>
    <t xml:space="preserve"> -149    136      -|==================================                         </t>
  </si>
  <si>
    <t xml:space="preserve"> -148    164      -|=========================================                  </t>
  </si>
  <si>
    <t xml:space="preserve"> -147    151      -|======================================                     </t>
  </si>
  <si>
    <t xml:space="preserve"> -146    180      -|=============================================              </t>
  </si>
  <si>
    <t xml:space="preserve"> -145    159      -|========================================                   </t>
  </si>
  <si>
    <t xml:space="preserve"> -144    162      -|=========================================                  </t>
  </si>
  <si>
    <t xml:space="preserve"> -143    177      -|=============================================              </t>
  </si>
  <si>
    <t xml:space="preserve"> -142    183      -|==============================================             </t>
  </si>
  <si>
    <t xml:space="preserve"> -141    181      -|==============================================             </t>
  </si>
  <si>
    <t xml:space="preserve"> -140    136      -|==================================                         </t>
  </si>
  <si>
    <t xml:space="preserve"> -139    174      -|============================================               </t>
  </si>
  <si>
    <t xml:space="preserve"> -138    169      -|===========================================                </t>
  </si>
  <si>
    <t xml:space="preserve"> -137    149      -|======================================                     </t>
  </si>
  <si>
    <t xml:space="preserve"> -136    169      -|===========================================                </t>
  </si>
  <si>
    <t xml:space="preserve"> -135    166      -|==========================================                 </t>
  </si>
  <si>
    <t xml:space="preserve"> -134    172      -|===========================================                </t>
  </si>
  <si>
    <t xml:space="preserve"> -133    141      -|====================================                       </t>
  </si>
  <si>
    <t xml:space="preserve"> -132    169      -|===========================================                </t>
  </si>
  <si>
    <t xml:space="preserve"> -131    145      -|=====================================                      </t>
  </si>
  <si>
    <t xml:space="preserve"> -130    142      -|====================================                       </t>
  </si>
  <si>
    <t xml:space="preserve"> -129    119      -|==============================                             </t>
  </si>
  <si>
    <t xml:space="preserve"> -128    127      -|================================                           </t>
  </si>
  <si>
    <t xml:space="preserve"> -127    119      -|==============================                             </t>
  </si>
  <si>
    <t xml:space="preserve"> -126    129      -|=================================                          </t>
  </si>
  <si>
    <t xml:space="preserve"> -125    108      -|===========================                                </t>
  </si>
  <si>
    <t xml:space="preserve"> -124    102      -|==========================                                 </t>
  </si>
  <si>
    <t xml:space="preserve"> -123    107      -|===========================                                </t>
  </si>
  <si>
    <t xml:space="preserve"> -122     76      -|===================                                        </t>
  </si>
  <si>
    <t xml:space="preserve"> -121     77      -|====================                                       </t>
  </si>
  <si>
    <t xml:space="preserve"> -120     67      -|=================                                          </t>
  </si>
  <si>
    <t xml:space="preserve"> -119     57      -|===============                                            </t>
  </si>
  <si>
    <t xml:space="preserve"> -118     77      -|====================                                       </t>
  </si>
  <si>
    <t xml:space="preserve"> -117     55      -|==============                                             </t>
  </si>
  <si>
    <t xml:space="preserve"> -116     56      -|==============                                             </t>
  </si>
  <si>
    <t xml:space="preserve"> -115     46      -|============                                               </t>
  </si>
  <si>
    <t xml:space="preserve"> -114     47      -|============                                               </t>
  </si>
  <si>
    <t xml:space="preserve"> -113     50      -|=============                                              </t>
  </si>
  <si>
    <t xml:space="preserve"> -112     46      -|============                                               </t>
  </si>
  <si>
    <t xml:space="preserve"> -111     44      -|===========                                                </t>
  </si>
  <si>
    <t xml:space="preserve"> -110     39      -|==========                                                 </t>
  </si>
  <si>
    <t xml:space="preserve"> -109     41      -|===========                                                </t>
  </si>
  <si>
    <t xml:space="preserve"> -108     25      -|=======                                                    </t>
  </si>
  <si>
    <t xml:space="preserve"> -107     36      -|=========                                                  </t>
  </si>
  <si>
    <t xml:space="preserve"> -106     37      -|==========                                                 </t>
  </si>
  <si>
    <t xml:space="preserve"> -105     33      -|=========                                                  </t>
  </si>
  <si>
    <t xml:space="preserve"> -104     30      -|========                                                   </t>
  </si>
  <si>
    <t xml:space="preserve"> -103     41      -|===========                                                </t>
  </si>
  <si>
    <t xml:space="preserve"> -102     35      -|=========                                                  </t>
  </si>
  <si>
    <t xml:space="preserve"> -101     35      -|=========                                                  </t>
  </si>
  <si>
    <t xml:space="preserve"> -100     22      -|======                                                     </t>
  </si>
  <si>
    <t xml:space="preserve">  -99     39      -|==========                                                 </t>
  </si>
  <si>
    <t xml:space="preserve">  -98     22      -|======                                                     </t>
  </si>
  <si>
    <t xml:space="preserve">  -97     22      -|======                                                     </t>
  </si>
  <si>
    <t xml:space="preserve">  -96     22      -|======                                                     </t>
  </si>
  <si>
    <t xml:space="preserve">  -95     39      -|==========                                                 </t>
  </si>
  <si>
    <t xml:space="preserve">  -94     18      -|=====                                                      </t>
  </si>
  <si>
    <t xml:space="preserve">  -93     21      -|======                                                     </t>
  </si>
  <si>
    <t xml:space="preserve">  -92     22      -|======                                                     </t>
  </si>
  <si>
    <t xml:space="preserve">  -91     20      -|=====                                                      </t>
  </si>
  <si>
    <t xml:space="preserve">  -90     23      -|======                                                     </t>
  </si>
  <si>
    <t xml:space="preserve">  -89     26      -|=======                                                    </t>
  </si>
  <si>
    <t xml:space="preserve">  -88     28      -|=======                                                    </t>
  </si>
  <si>
    <t xml:space="preserve">  -87     19      -|=====                                                      </t>
  </si>
  <si>
    <t xml:space="preserve">  -86     14      -|====                                                       </t>
  </si>
  <si>
    <t xml:space="preserve">  -85     24      -|======                                                     </t>
  </si>
  <si>
    <t xml:space="preserve">  -84     24      -|======                                                     </t>
  </si>
  <si>
    <t xml:space="preserve">  -83     16      -|====                                                       </t>
  </si>
  <si>
    <t xml:space="preserve">  -82     17      -|=====                                                      </t>
  </si>
  <si>
    <t xml:space="preserve">  -81     25      -|=======                                                    </t>
  </si>
  <si>
    <t xml:space="preserve">  -80     27      -|=======                                                    </t>
  </si>
  <si>
    <t xml:space="preserve">  -79     25      -|=======                                                    </t>
  </si>
  <si>
    <t xml:space="preserve">  -78     23      -|======                                                     </t>
  </si>
  <si>
    <t xml:space="preserve">  -77     43      -|===========                                                </t>
  </si>
  <si>
    <t xml:space="preserve">  -76     20      -|=====                                                      </t>
  </si>
  <si>
    <t xml:space="preserve">  -75     20      -|=====                                                      </t>
  </si>
  <si>
    <t xml:space="preserve">  -74     21      -|======                                                     </t>
  </si>
  <si>
    <t xml:space="preserve">  -73     19      -|=====                                                      </t>
  </si>
  <si>
    <t xml:space="preserve">  -72     23      -|======                                                     </t>
  </si>
  <si>
    <t xml:space="preserve">  -71     23      -|======                                                     </t>
  </si>
  <si>
    <t xml:space="preserve">  -70     20      -|=====                                                      </t>
  </si>
  <si>
    <t xml:space="preserve">  -69     27      -|=======                                                    </t>
  </si>
  <si>
    <t xml:space="preserve">  -68     18      -|=====                                                      </t>
  </si>
  <si>
    <t xml:space="preserve">  -67     22      -|======                                                     </t>
  </si>
  <si>
    <t xml:space="preserve">  -66     18      -|=====                                                      </t>
  </si>
  <si>
    <t xml:space="preserve">  -65     12      -|===                                                        </t>
  </si>
  <si>
    <t xml:space="preserve">  -64     26      -|=======                                                    </t>
  </si>
  <si>
    <t xml:space="preserve">  -63     22      -|======                                                     </t>
  </si>
  <si>
    <t xml:space="preserve">  -62     19      -|=====                                                      </t>
  </si>
  <si>
    <t xml:space="preserve">  -61     22      -|======                                                     </t>
  </si>
  <si>
    <t xml:space="preserve">  -60     25      -|=======                                                    </t>
  </si>
  <si>
    <t xml:space="preserve">  -59     25      -|=======                                                    </t>
  </si>
  <si>
    <t xml:space="preserve">  -58     22      -|======                                                     </t>
  </si>
  <si>
    <t xml:space="preserve">  -57     33      -|=========                                                  </t>
  </si>
  <si>
    <t xml:space="preserve">  -56     33      -|=========                                                  </t>
  </si>
  <si>
    <t xml:space="preserve">  -55     31      -|========                                                   </t>
  </si>
  <si>
    <t xml:space="preserve">  -54     38      -|==========                                                 </t>
  </si>
  <si>
    <t xml:space="preserve">  -53     24      -|======                                                     </t>
  </si>
  <si>
    <t xml:space="preserve">  -52     22      -|======                                                     </t>
  </si>
  <si>
    <t xml:space="preserve">  -51     19      -|=====                                                      </t>
  </si>
  <si>
    <t xml:space="preserve">  -50     22      -|======                                                     </t>
  </si>
  <si>
    <t xml:space="preserve">  -49     28      -|=======                                                    </t>
  </si>
  <si>
    <t xml:space="preserve">  -48     24      -|======                                                     </t>
  </si>
  <si>
    <t xml:space="preserve">  -47     28      -|=======                                                    </t>
  </si>
  <si>
    <t xml:space="preserve">  -46     28      -|=======                                                    </t>
  </si>
  <si>
    <t xml:space="preserve">  -45     33      -|=========                                                  </t>
  </si>
  <si>
    <t xml:space="preserve">  -44     29      -|========                                                   </t>
  </si>
  <si>
    <t xml:space="preserve">  -43     32      -|========                                                   </t>
  </si>
  <si>
    <t xml:space="preserve">  -42     30      -|========                                                   </t>
  </si>
  <si>
    <t xml:space="preserve">  -41     22      -|======                                                     </t>
  </si>
  <si>
    <t xml:space="preserve">  -40     23      -|======                                                     </t>
  </si>
  <si>
    <t xml:space="preserve">  -39     21      -|======                                                     </t>
  </si>
  <si>
    <t xml:space="preserve">  -38     31      -|========                                                   </t>
  </si>
  <si>
    <t xml:space="preserve">  -37     18      -|=====                                                      </t>
  </si>
  <si>
    <t xml:space="preserve">  -36     32      -|========                                                   </t>
  </si>
  <si>
    <t xml:space="preserve">  -35     19      -|=====                                                      </t>
  </si>
  <si>
    <t xml:space="preserve">  -34     21      -|======                                                     </t>
  </si>
  <si>
    <t xml:space="preserve">  -33     29      -|========                                                   </t>
  </si>
  <si>
    <t xml:space="preserve">  -32     30      -|========                                                   </t>
  </si>
  <si>
    <t xml:space="preserve">  -31     24      -|======                                                     </t>
  </si>
  <si>
    <t xml:space="preserve">  -30     21      -|======                                                     </t>
  </si>
  <si>
    <t xml:space="preserve">  -29     29      -|========                                                   </t>
  </si>
  <si>
    <t xml:space="preserve">  -28     16      -|====                                                       </t>
  </si>
  <si>
    <t xml:space="preserve">  -27     28      -|=======                                                    </t>
  </si>
  <si>
    <t xml:space="preserve">  -26     34      -|=========                                                  </t>
  </si>
  <si>
    <t xml:space="preserve">  -25     24      -|======                                                     </t>
  </si>
  <si>
    <t xml:space="preserve">  -24     29      -|========                                                   </t>
  </si>
  <si>
    <t xml:space="preserve">  -23     40      -|==========                                                 </t>
  </si>
  <si>
    <t xml:space="preserve">  -22     33      -|=========                                                  </t>
  </si>
  <si>
    <t xml:space="preserve">  -21     24      -|======                                                     </t>
  </si>
  <si>
    <t xml:space="preserve">  -20     27      -|=======                                                    </t>
  </si>
  <si>
    <t xml:space="preserve">  -19     35      -|=========                                                  </t>
  </si>
  <si>
    <t xml:space="preserve">  -18     34      -|=========                                                  </t>
  </si>
  <si>
    <t xml:space="preserve">  -17     53      -|==============                                             </t>
  </si>
  <si>
    <t xml:space="preserve">  -16     24      -|======                                                     </t>
  </si>
  <si>
    <t xml:space="preserve">  -15     26      -|=======                                                    </t>
  </si>
  <si>
    <t xml:space="preserve">  -14     17      -|=====                                                      </t>
  </si>
  <si>
    <t xml:space="preserve">  -13     14      -|====                                                       </t>
  </si>
  <si>
    <t xml:space="preserve">  -12     12      -|===                                                        </t>
  </si>
  <si>
    <t xml:space="preserve">  -11     15      -|====                                                       </t>
  </si>
  <si>
    <t xml:space="preserve">  -10     10      -|===                                                        </t>
  </si>
  <si>
    <t xml:space="preserve">   -9     13      -|====                                                       </t>
  </si>
  <si>
    <t xml:space="preserve">   -8     10      -|===                                                        </t>
  </si>
  <si>
    <t xml:space="preserve">   -7     13      -|====                                                       </t>
  </si>
  <si>
    <t xml:space="preserve">   -6      8      -|==                                                         </t>
  </si>
  <si>
    <t xml:space="preserve">   -5     11      -|===                                                        </t>
  </si>
  <si>
    <t xml:space="preserve">   -4     13      -|====                                                       </t>
  </si>
  <si>
    <t xml:space="preserve">   -3     13      -|====                                                       </t>
  </si>
  <si>
    <t xml:space="preserve">   -2      7      -|==                                                         </t>
  </si>
  <si>
    <t xml:space="preserve">   -1      7      -|==                                                         </t>
  </si>
  <si>
    <t xml:space="preserve">    0     16      -|====                                                       </t>
  </si>
  <si>
    <t xml:space="preserve">    1      9      -|===                                                        </t>
  </si>
  <si>
    <t xml:space="preserve">    2      6      -|==                                                         </t>
  </si>
  <si>
    <t xml:space="preserve">    3     10      -|===                                                        </t>
  </si>
  <si>
    <t xml:space="preserve">    4      6      -|==                                                         </t>
  </si>
  <si>
    <t xml:space="preserve">    5      6      -|==                                                         </t>
  </si>
  <si>
    <t xml:space="preserve">    6      6      -|==                                                         </t>
  </si>
  <si>
    <t xml:space="preserve">    7      7      -|==                                                         </t>
  </si>
  <si>
    <t xml:space="preserve">    8     10      -|===                                                        </t>
  </si>
  <si>
    <t xml:space="preserve">    9      8      -|==                                                         </t>
  </si>
  <si>
    <t xml:space="preserve">   10      7      -|==                                                         </t>
  </si>
  <si>
    <t xml:space="preserve">   11      6      -|==                                                         </t>
  </si>
  <si>
    <t xml:space="preserve">   12      3      -|=                                                          </t>
  </si>
  <si>
    <t xml:space="preserve">   13      8      -|==                                                         </t>
  </si>
  <si>
    <t xml:space="preserve">   14      4      -|=                                                          </t>
  </si>
  <si>
    <t xml:space="preserve">   15      6      -|==                                                         </t>
  </si>
  <si>
    <t xml:space="preserve">   16      5      -|==                                                         </t>
  </si>
  <si>
    <t xml:space="preserve">   17      5      -|==                                                         </t>
  </si>
  <si>
    <t xml:space="preserve">   18      4      -|=                                                          </t>
  </si>
  <si>
    <t xml:space="preserve">   19      7      -|==                                                         </t>
  </si>
  <si>
    <t xml:space="preserve">   20      4      -|=                                                          </t>
  </si>
  <si>
    <t xml:space="preserve">   21     10      -|===                                                        </t>
  </si>
  <si>
    <t xml:space="preserve">   22      6      -|==                                                         </t>
  </si>
  <si>
    <t xml:space="preserve">   23     10      -|===                                                        </t>
  </si>
  <si>
    <t xml:space="preserve">   24     10      -|===                                                        </t>
  </si>
  <si>
    <t xml:space="preserve">   25      9      -|===                                                        </t>
  </si>
  <si>
    <t xml:space="preserve">   26      5      -|==                                                         </t>
  </si>
  <si>
    <t xml:space="preserve">   27      4      -|=                                                          </t>
  </si>
  <si>
    <t xml:space="preserve">   28     11      -|===                                                        </t>
  </si>
  <si>
    <t xml:space="preserve">   29      6      -|==                                                         </t>
  </si>
  <si>
    <t xml:space="preserve">   30      8      -|==                                                         </t>
  </si>
  <si>
    <t xml:space="preserve">   31      9      -|===                                                        </t>
  </si>
  <si>
    <t xml:space="preserve">   32      6      -|==                                                         </t>
  </si>
  <si>
    <t xml:space="preserve">   33      9      -|===                                                        </t>
  </si>
  <si>
    <t xml:space="preserve">   34      6      -|==                                                         </t>
  </si>
  <si>
    <t xml:space="preserve">   35      5      -|==                                                         </t>
  </si>
  <si>
    <t xml:space="preserve">   36      7      -|==                                                         </t>
  </si>
  <si>
    <t xml:space="preserve">   37      4      -|=                                                          </t>
  </si>
  <si>
    <t xml:space="preserve">   38      8      -|==                                                         </t>
  </si>
  <si>
    <t xml:space="preserve">   39      5      -|==                                                         </t>
  </si>
  <si>
    <t xml:space="preserve">   40      7      -|==                                                         </t>
  </si>
  <si>
    <t xml:space="preserve">   41      8      -|==                                                         </t>
  </si>
  <si>
    <t xml:space="preserve">   42     11      -|===                                                        </t>
  </si>
  <si>
    <t xml:space="preserve">   43      5      -|==                                                         </t>
  </si>
  <si>
    <t xml:space="preserve">   44      6      -|==                                                         </t>
  </si>
  <si>
    <t xml:space="preserve">   45      8      -|==                                                         </t>
  </si>
  <si>
    <t xml:space="preserve">   46     10      -|===                                                        </t>
  </si>
  <si>
    <t xml:space="preserve">   47      8      -|==                                                         </t>
  </si>
  <si>
    <t xml:space="preserve">   48      4      -|=                                                          </t>
  </si>
  <si>
    <t xml:space="preserve">   49     11      -|===                                                        </t>
  </si>
  <si>
    <t xml:space="preserve">   50     12      -|===                                                        </t>
  </si>
  <si>
    <t xml:space="preserve">   51      3      -|=                                                          </t>
  </si>
  <si>
    <t xml:space="preserve">   52      2      -|=                                                          </t>
  </si>
  <si>
    <t xml:space="preserve">   53      6      -|==                                                         </t>
  </si>
  <si>
    <t xml:space="preserve">   54      0      -|                                                           </t>
  </si>
  <si>
    <t xml:space="preserve">   55      2      -|=                                                          </t>
  </si>
  <si>
    <t xml:space="preserve">   56      7      -|==                                                         </t>
  </si>
  <si>
    <t xml:space="preserve">   57      3      -|=                                                          </t>
  </si>
  <si>
    <t xml:space="preserve">   58      5      -|==                                                         </t>
  </si>
  <si>
    <t xml:space="preserve">   59      4      -|=                                                          </t>
  </si>
  <si>
    <t xml:space="preserve">   60      9      -|===                                                        </t>
  </si>
  <si>
    <t xml:space="preserve">   61      6      -|==                                                         </t>
  </si>
  <si>
    <t xml:space="preserve">   62      3      -|=                                                          </t>
  </si>
  <si>
    <t xml:space="preserve">   63      3      -|=                                                          </t>
  </si>
  <si>
    <t xml:space="preserve">   64      4      -|=                                                          </t>
  </si>
  <si>
    <t xml:space="preserve">   65      2      -|=                                                          </t>
  </si>
  <si>
    <t xml:space="preserve">   66      3      -|=                                                          </t>
  </si>
  <si>
    <t xml:space="preserve">   67     10      -|===                                                        </t>
  </si>
  <si>
    <t xml:space="preserve">   68      8      -|==                                                         </t>
  </si>
  <si>
    <t xml:space="preserve">   69      7      -|==                                                         </t>
  </si>
  <si>
    <t xml:space="preserve">   70      3      -|=                                                          </t>
  </si>
  <si>
    <t xml:space="preserve">   71      3      -|=                                                          </t>
  </si>
  <si>
    <t xml:space="preserve">   72      6      -|==                                                         </t>
  </si>
  <si>
    <t xml:space="preserve">   73      4      -|=                                                          </t>
  </si>
  <si>
    <t xml:space="preserve">   74      6      -|==                                                         </t>
  </si>
  <si>
    <t xml:space="preserve">   75      4      -|=                                                          </t>
  </si>
  <si>
    <t xml:space="preserve">   76      4      -|=                                                          </t>
  </si>
  <si>
    <t xml:space="preserve">   77      5      -|==                                                         </t>
  </si>
  <si>
    <t xml:space="preserve">   78      8      -|==                                                         </t>
  </si>
  <si>
    <t xml:space="preserve">   79      4      -|=                                                          </t>
  </si>
  <si>
    <t xml:space="preserve">   80      9      -|===                                                        </t>
  </si>
  <si>
    <t xml:space="preserve">   81      3      -|=                                                          </t>
  </si>
  <si>
    <t xml:space="preserve">   82      5      -|==                                                         </t>
  </si>
  <si>
    <t xml:space="preserve">   83      6      -|==                                                         </t>
  </si>
  <si>
    <t xml:space="preserve">   84      3      -|=                                                          </t>
  </si>
  <si>
    <t xml:space="preserve">   85      0      -|                                                           </t>
  </si>
  <si>
    <t xml:space="preserve">   86      2      -|=                                                          </t>
  </si>
  <si>
    <t xml:space="preserve">   87      1      -|=                                                          </t>
  </si>
  <si>
    <t xml:space="preserve">   88      5      -|==                                                         </t>
  </si>
  <si>
    <t xml:space="preserve">   89      6      -|==                                                         </t>
  </si>
  <si>
    <t xml:space="preserve">   90      3      -|=                                                          </t>
  </si>
  <si>
    <t xml:space="preserve">   91      2      -|=                                                          </t>
  </si>
  <si>
    <t xml:space="preserve">   92      2      -|=                                                          </t>
  </si>
  <si>
    <t xml:space="preserve">   93      2      -|=                                                          </t>
  </si>
  <si>
    <t xml:space="preserve">   94      6      -|==                                                         </t>
  </si>
  <si>
    <t xml:space="preserve">   95      4      -|=                                                          </t>
  </si>
  <si>
    <t xml:space="preserve">   96      8      -|==                                                         </t>
  </si>
  <si>
    <t xml:space="preserve">   97      6      -|==                                                         </t>
  </si>
  <si>
    <t xml:space="preserve">   98      3      -|=                                                          </t>
  </si>
  <si>
    <t xml:space="preserve">   99      5      -|==                                                         </t>
  </si>
  <si>
    <t xml:space="preserve">  100      7      -|==                                                         </t>
  </si>
  <si>
    <t xml:space="preserve">  101      2      -|=                                                          </t>
  </si>
  <si>
    <t xml:space="preserve">  102      2      -|=                                                          </t>
  </si>
  <si>
    <t xml:space="preserve">  103      4      -|=                                                          </t>
  </si>
  <si>
    <t xml:space="preserve">  104      2      -|=                                                          </t>
  </si>
  <si>
    <t xml:space="preserve">  105      6      -|==                                                         </t>
  </si>
  <si>
    <t xml:space="preserve">  106      7      -|==                                                         </t>
  </si>
  <si>
    <t xml:space="preserve">  107      3      -|=                                                          </t>
  </si>
  <si>
    <t xml:space="preserve">  108      3      -|=                                                          </t>
  </si>
  <si>
    <t xml:space="preserve">  109      4      -|=                                                          </t>
  </si>
  <si>
    <t xml:space="preserve">  110      4      -|=                                                          </t>
  </si>
  <si>
    <t xml:space="preserve">  111      5      -|==                                                         </t>
  </si>
  <si>
    <t xml:space="preserve">  112      6      -|==                                                         </t>
  </si>
  <si>
    <t xml:space="preserve">  113      3      -|=                                                          </t>
  </si>
  <si>
    <t xml:space="preserve">  114     10      -|===                                                        </t>
  </si>
  <si>
    <t xml:space="preserve">  115      1      -|=                                                          </t>
  </si>
  <si>
    <t xml:space="preserve">  116      4      -|=                                                          </t>
  </si>
  <si>
    <t xml:space="preserve">  117      3      -|=                                                          </t>
  </si>
  <si>
    <t xml:space="preserve">  118      3      -|=                                                          </t>
  </si>
  <si>
    <t xml:space="preserve">  119      8      -|==                                                         </t>
  </si>
  <si>
    <t xml:space="preserve">  120      8      -|==                                                         </t>
  </si>
  <si>
    <t xml:space="preserve">  121      2      -|=                                                          </t>
  </si>
  <si>
    <t xml:space="preserve">  122      5      -|==                                                         </t>
  </si>
  <si>
    <t xml:space="preserve">  123      4      -|=                                                          </t>
  </si>
  <si>
    <t xml:space="preserve">  124      5      -|==                                                         </t>
  </si>
  <si>
    <t xml:space="preserve">  125      4      -|=                                                          </t>
  </si>
  <si>
    <t xml:space="preserve">  126      2      -|=                                                          </t>
  </si>
  <si>
    <t xml:space="preserve">  127      4      -|=                                                          </t>
  </si>
  <si>
    <t xml:space="preserve">  128      6      -|==                                                         </t>
  </si>
  <si>
    <t xml:space="preserve">  129      5      -|==                                                         </t>
  </si>
  <si>
    <t xml:space="preserve">  130      6      -|==                                                         </t>
  </si>
  <si>
    <t xml:space="preserve">  131      6      -|==                                                         </t>
  </si>
  <si>
    <t xml:space="preserve">  132      4      -|=                                                          </t>
  </si>
  <si>
    <t xml:space="preserve">  133      5      -|==                                                         </t>
  </si>
  <si>
    <t xml:space="preserve">  134      4      -|=                                                          </t>
  </si>
  <si>
    <t xml:space="preserve">  135      3      -|=                                                          </t>
  </si>
  <si>
    <t xml:space="preserve">  136      1      -|=                                                          </t>
  </si>
  <si>
    <t xml:space="preserve">  137      6      -|==                                                         </t>
  </si>
  <si>
    <t xml:space="preserve">  138      9      -|===                                                        </t>
  </si>
  <si>
    <t xml:space="preserve">  139      4      -|=                                                          </t>
  </si>
  <si>
    <t xml:space="preserve">  140      3      -|=                                                          </t>
  </si>
  <si>
    <t xml:space="preserve">  141      8      -|==                                                         </t>
  </si>
  <si>
    <t xml:space="preserve">  142      4      -|=                                                          </t>
  </si>
  <si>
    <t xml:space="preserve">  143      3      -|=                                                          </t>
  </si>
  <si>
    <t xml:space="preserve">  144      2      -|=                                                          </t>
  </si>
  <si>
    <t xml:space="preserve">  145      2      -|=                                                          </t>
  </si>
  <si>
    <t xml:space="preserve">  146      2      -|=                                                          </t>
  </si>
  <si>
    <t xml:space="preserve">  147      4      -|=                                                          </t>
  </si>
  <si>
    <t xml:space="preserve">  148      3      -|=                                                          </t>
  </si>
  <si>
    <t xml:space="preserve">  149      5      -|==                                                         </t>
  </si>
  <si>
    <t xml:space="preserve">  150      2      -|=                                                          </t>
  </si>
  <si>
    <t xml:space="preserve">  151      2      -|=                                                          </t>
  </si>
  <si>
    <t xml:space="preserve">  152      3      -|=                                                          </t>
  </si>
  <si>
    <t xml:space="preserve">  153      4      -|=                                                          </t>
  </si>
  <si>
    <t xml:space="preserve">  154      6      -|==                                                         </t>
  </si>
  <si>
    <t xml:space="preserve">  155      3      -|=                                                          </t>
  </si>
  <si>
    <t xml:space="preserve">  156      2      -|=                                                          </t>
  </si>
  <si>
    <t xml:space="preserve">  157      1      -|=                                                          </t>
  </si>
  <si>
    <t xml:space="preserve">  158      3      -|=                                                          </t>
  </si>
  <si>
    <t xml:space="preserve">  159      2      -|=                                                          </t>
  </si>
  <si>
    <t xml:space="preserve">  160      3      -|=                                                          </t>
  </si>
  <si>
    <t xml:space="preserve">  161      2      -|=                                                          </t>
  </si>
  <si>
    <t xml:space="preserve">  162      5      -|==                                                         </t>
  </si>
  <si>
    <t xml:space="preserve">  163      4      -|=                                                          </t>
  </si>
  <si>
    <t xml:space="preserve">  164      1      -|=                                                          </t>
  </si>
  <si>
    <t xml:space="preserve">  165      4      -|=                                                          </t>
  </si>
  <si>
    <t xml:space="preserve">  166      3      -|=                                                          </t>
  </si>
  <si>
    <t xml:space="preserve">  167      6      -|==                                                         </t>
  </si>
  <si>
    <t xml:space="preserve">  168      3      -|=                                                          </t>
  </si>
  <si>
    <t xml:space="preserve">  169      1      -|=                                                          </t>
  </si>
  <si>
    <t xml:space="preserve">  170      1      -|=                                                          </t>
  </si>
  <si>
    <t xml:space="preserve">  171      1      -|=                                                          </t>
  </si>
  <si>
    <t xml:space="preserve">  172      3      -|=                                                          </t>
  </si>
  <si>
    <t xml:space="preserve">  173      2      -|=                                                          </t>
  </si>
  <si>
    <t xml:space="preserve">  174      0      -|                                                           </t>
  </si>
  <si>
    <t xml:space="preserve">  175      1      -|=                                                          </t>
  </si>
  <si>
    <t xml:space="preserve">  176      2      -|=                                                          </t>
  </si>
  <si>
    <t xml:space="preserve">  177      2      -|=                                                          </t>
  </si>
  <si>
    <t xml:space="preserve">  178      3      -|=                                                          </t>
  </si>
  <si>
    <t xml:space="preserve">  179      3      -|=                                                          </t>
  </si>
  <si>
    <t xml:space="preserve">  180      3      -|=                                                          </t>
  </si>
  <si>
    <t xml:space="preserve">  181      1      -|=                                                          </t>
  </si>
  <si>
    <t xml:space="preserve">  182      1      -|=                                                          </t>
  </si>
  <si>
    <t xml:space="preserve">  183      3      -|=                                                          </t>
  </si>
  <si>
    <t xml:space="preserve">  184      1      -|=                                                          </t>
  </si>
  <si>
    <t xml:space="preserve">  185      2      -|=                                                          </t>
  </si>
  <si>
    <t xml:space="preserve">  186      1      -|=                                                          </t>
  </si>
  <si>
    <t xml:space="preserve">  187      3      -|=                                                          </t>
  </si>
  <si>
    <t xml:space="preserve">  188      1      -|=                                                          </t>
  </si>
  <si>
    <t xml:space="preserve">  189      1      -|=                                                          </t>
  </si>
  <si>
    <t xml:space="preserve">  190      1      -|=                                                          </t>
  </si>
  <si>
    <t xml:space="preserve">  191      1      -|=                                                          </t>
  </si>
  <si>
    <t xml:space="preserve">  192      1      -|=                                                          </t>
  </si>
  <si>
    <t xml:space="preserve">  193      0      -|                                                           </t>
  </si>
  <si>
    <t xml:space="preserve">  194      1      -|=                                                          </t>
  </si>
  <si>
    <t xml:space="preserve">  195      1      -|=                                                          </t>
  </si>
  <si>
    <t xml:space="preserve">  196      2      -|=                                                          </t>
  </si>
  <si>
    <t xml:space="preserve">  197      5      -|==                                                         </t>
  </si>
  <si>
    <t xml:space="preserve">  198      3      -|=                                                          </t>
  </si>
  <si>
    <t xml:space="preserve">  199      2      -|=                                                          </t>
  </si>
  <si>
    <t xml:space="preserve">  200      3      -|=                                                          </t>
  </si>
  <si>
    <t xml:space="preserve">  201      0      -|                                                           </t>
  </si>
  <si>
    <t xml:space="preserve">  202      1      -|=                                                          </t>
  </si>
  <si>
    <t xml:space="preserve">  203      1      -|=                                                          </t>
  </si>
  <si>
    <t xml:space="preserve">  204      2      -|=                                                          </t>
  </si>
  <si>
    <t xml:space="preserve">  205      1      -|=                                                          </t>
  </si>
  <si>
    <t xml:space="preserve">  206      0      -|                                                           </t>
  </si>
  <si>
    <t xml:space="preserve">  207      2      -|=                                                          </t>
  </si>
  <si>
    <t xml:space="preserve">  208      1      -|=                                                          </t>
  </si>
  <si>
    <t xml:space="preserve">  209      2      -|=                                                          </t>
  </si>
  <si>
    <t xml:space="preserve">  210      0      -|                                                           </t>
  </si>
  <si>
    <t xml:space="preserve">  211      1      -|=                                                          </t>
  </si>
  <si>
    <t xml:space="preserve">  212      2      -|=                                                          </t>
  </si>
  <si>
    <t xml:space="preserve">  213      3      -|=                                                          </t>
  </si>
  <si>
    <t xml:space="preserve">  214      2      -|=                                                          </t>
  </si>
  <si>
    <t xml:space="preserve">  215      1      -|=                                                          </t>
  </si>
  <si>
    <t xml:space="preserve">  216      2      -|=                                                          </t>
  </si>
  <si>
    <t xml:space="preserve">  217      1      -|=                                                          </t>
  </si>
  <si>
    <t xml:space="preserve">  218      2      -|=                                                          </t>
  </si>
  <si>
    <t xml:space="preserve">  219      4      -|=                                                          </t>
  </si>
  <si>
    <t xml:space="preserve">  220      2      -|=                                                          </t>
  </si>
  <si>
    <t xml:space="preserve">  221      2      -|=                                                          </t>
  </si>
  <si>
    <t xml:space="preserve">  222      0      -|                                                           </t>
  </si>
  <si>
    <t xml:space="preserve">  223      0      -|                                                           </t>
  </si>
  <si>
    <t xml:space="preserve">  224      2      -|=                                                          </t>
  </si>
  <si>
    <t xml:space="preserve">  225      5      -|==                                                         </t>
  </si>
  <si>
    <t xml:space="preserve">  226      7      -|==                                                         </t>
  </si>
  <si>
    <t xml:space="preserve">  227      4      -|=                                                          </t>
  </si>
  <si>
    <t xml:space="preserve">  228      1      -|=                                                          </t>
  </si>
  <si>
    <t xml:space="preserve">  229      3      -|=                                                          </t>
  </si>
  <si>
    <t xml:space="preserve">  230      1      -|=                                                          </t>
  </si>
  <si>
    <t xml:space="preserve">  231      2      -|=                                                          </t>
  </si>
  <si>
    <t xml:space="preserve">  232      4      -|=                                                          </t>
  </si>
  <si>
    <t xml:space="preserve">  233      5      -|==                                                         </t>
  </si>
  <si>
    <t xml:space="preserve">  234      4      -|=                                                          </t>
  </si>
  <si>
    <t xml:space="preserve">  235      4      -|=                                                          </t>
  </si>
  <si>
    <t xml:space="preserve">  236      2      -|=                                                          </t>
  </si>
  <si>
    <t xml:space="preserve">  237      5      -|==                                                         </t>
  </si>
  <si>
    <t xml:space="preserve">  238      3      -|=                                                          </t>
  </si>
  <si>
    <t xml:space="preserve">  239      1      -|=                                                          </t>
  </si>
  <si>
    <t xml:space="preserve">  240      3      -|=                                                          </t>
  </si>
  <si>
    <t xml:space="preserve">  241      4      -|=                                                          </t>
  </si>
  <si>
    <t xml:space="preserve">  242      2      -|=                                                          </t>
  </si>
  <si>
    <t xml:space="preserve">  243      3      -|=                                                          </t>
  </si>
  <si>
    <t xml:space="preserve">  244      2      -|=                                                          </t>
  </si>
  <si>
    <t xml:space="preserve">  245      2      -|=                                                          </t>
  </si>
  <si>
    <t xml:space="preserve">  246      1      -|=                                                          </t>
  </si>
  <si>
    <t xml:space="preserve">  247      4      -|=                                                          </t>
  </si>
  <si>
    <t xml:space="preserve">  248      3      -|=                                                          </t>
  </si>
  <si>
    <t xml:space="preserve">  249      7      -|==                                                         </t>
  </si>
  <si>
    <t xml:space="preserve">  250      3      -|=                                                          </t>
  </si>
  <si>
    <t xml:space="preserve">  251      5      -|==                                                         </t>
  </si>
  <si>
    <t xml:space="preserve">  252      6      -|==                                                         </t>
  </si>
  <si>
    <t xml:space="preserve">  253      1      -|=                                                          </t>
  </si>
  <si>
    <t xml:space="preserve">  254      1      -|=                                                          </t>
  </si>
  <si>
    <t xml:space="preserve">  255      1      -|=                                                          </t>
  </si>
  <si>
    <t xml:space="preserve">  256      3      -|=                                                          </t>
  </si>
  <si>
    <t xml:space="preserve">  257      3      -|=                                                          </t>
  </si>
  <si>
    <t xml:space="preserve">  258      2      -|=                                                          </t>
  </si>
  <si>
    <t xml:space="preserve">  259      3      -|=                                                          </t>
  </si>
  <si>
    <t xml:space="preserve">  260      4      -|=                                                          </t>
  </si>
  <si>
    <t xml:space="preserve">  261      2      -|=                                                          </t>
  </si>
  <si>
    <t xml:space="preserve">  262      2      -|=                                                          </t>
  </si>
  <si>
    <t xml:space="preserve">  263      2      -|=                                                          </t>
  </si>
  <si>
    <t xml:space="preserve">  264      6      -|==                                                         </t>
  </si>
  <si>
    <t xml:space="preserve">  265      2      -|=                                                          </t>
  </si>
  <si>
    <t xml:space="preserve">  266      6      -|==                                                         </t>
  </si>
  <si>
    <t xml:space="preserve">  267      3      -|=                                                          </t>
  </si>
  <si>
    <t xml:space="preserve">  268      2      -|=                                                          </t>
  </si>
  <si>
    <t xml:space="preserve">  269      3      -|=                                                          </t>
  </si>
  <si>
    <t xml:space="preserve">  270      3      -|=                                                          </t>
  </si>
  <si>
    <t xml:space="preserve">  271      4      -|=                                                          </t>
  </si>
  <si>
    <t xml:space="preserve">  272      0      -|                                                           </t>
  </si>
  <si>
    <t xml:space="preserve">  273      2      -|=                                                          </t>
  </si>
  <si>
    <t xml:space="preserve">  274      0      -|                                                           </t>
  </si>
  <si>
    <t xml:space="preserve">  275      4      -|=                                                          </t>
  </si>
  <si>
    <t xml:space="preserve">  276      5      -|==                                                         </t>
  </si>
  <si>
    <t xml:space="preserve">  277      1      -|=                                                          </t>
  </si>
  <si>
    <t xml:space="preserve">  278      1      -|=                                                          </t>
  </si>
  <si>
    <t xml:space="preserve">  279      0      -|                                                           </t>
  </si>
  <si>
    <t xml:space="preserve">  280      6      -|==                                                         </t>
  </si>
  <si>
    <t xml:space="preserve">  281      1      -|=                                                          </t>
  </si>
  <si>
    <t xml:space="preserve">  282      0      -|                                                           </t>
  </si>
  <si>
    <t xml:space="preserve">  283      2      -|=                                                          </t>
  </si>
  <si>
    <t xml:space="preserve">  284      1      -|=                                                          </t>
  </si>
  <si>
    <t xml:space="preserve">  285      1      -|=                                                          </t>
  </si>
  <si>
    <t xml:space="preserve">  286      1      -|=                                                          </t>
  </si>
  <si>
    <t xml:space="preserve">  287      0      -|                                                           </t>
  </si>
  <si>
    <t xml:space="preserve">  288      0      -|                                                           </t>
  </si>
  <si>
    <t xml:space="preserve">  289      2      -|=                                                          </t>
  </si>
  <si>
    <t xml:space="preserve">  290      1      -|=                                                          </t>
  </si>
  <si>
    <t xml:space="preserve">  291      1      -|=                                                          </t>
  </si>
  <si>
    <t xml:space="preserve">  292      1      -|=                                                          </t>
  </si>
  <si>
    <t xml:space="preserve">  293      0      -|                                                           </t>
  </si>
  <si>
    <t xml:space="preserve">  294      0      -|                                                           </t>
  </si>
  <si>
    <t xml:space="preserve">  295      1      -|=                                                          </t>
  </si>
  <si>
    <t xml:space="preserve">  296      0      -|                                                           </t>
  </si>
  <si>
    <t xml:space="preserve">  297      1      -|=                                                          </t>
  </si>
  <si>
    <t xml:space="preserve">  298      5      -|==                                                         </t>
  </si>
  <si>
    <t xml:space="preserve">  299      1      -|=                                                          </t>
  </si>
  <si>
    <t xml:space="preserve">  300      0      -|                                                           </t>
  </si>
  <si>
    <t xml:space="preserve">  301      0      -|                                                           </t>
  </si>
  <si>
    <t xml:space="preserve">&gt; 302     42      -|===========                                                </t>
  </si>
  <si>
    <t xml:space="preserve">     Total hits:           1113</t>
  </si>
  <si>
    <t xml:space="preserve">     Satisfying E cutoff:  1093</t>
  </si>
  <si>
    <t xml:space="preserve">     Total memory:         260K</t>
  </si>
  <si>
    <t xml:space="preserve">     Satisfying E cutoff:  1113</t>
  </si>
  <si>
    <t xml:space="preserve">     Total memory:         2162K</t>
  </si>
  <si>
    <t>Sequence</t>
  </si>
  <si>
    <t>Description</t>
  </si>
  <si>
    <t>tr|A0A060SJ06|A0A060SJ06_PYCCI</t>
  </si>
  <si>
    <t>Uncharacterized protei</t>
  </si>
  <si>
    <t>tr|A0A017SN63|A0A017SN63_9EURO</t>
  </si>
  <si>
    <t>Cyclin-like protein OS</t>
  </si>
  <si>
    <t>tr|A0A061H9G3|A0A061H9G3_9BASI</t>
  </si>
  <si>
    <t>tr|A0A010QK95|A0A010QK95_9PEZI</t>
  </si>
  <si>
    <t>Cyclin OS=Colletotrich</t>
  </si>
  <si>
    <t>tr|A0A059JGH7|A0A059JGH7_9EURO</t>
  </si>
  <si>
    <t>tr|A0A135S211|A0A135S211_9PEZI</t>
  </si>
  <si>
    <t>tr|A0A135V0W3|A0A135V0W3_9PEZI</t>
  </si>
  <si>
    <t>tr|T0KXU1|T0KXU1_COLGC</t>
  </si>
  <si>
    <t>tr|A0A017SE22|A0A017SE22_9EURO</t>
  </si>
  <si>
    <t>Cyclin OS=Aspergillus</t>
  </si>
  <si>
    <t>tr|A0A161XX90|A0A161XX90_9PEZI</t>
  </si>
  <si>
    <t>Pho85 cyclin-1 OS=Coll</t>
  </si>
  <si>
    <t>tr|A0A166X440|A0A166X440_9PEZI</t>
  </si>
  <si>
    <t>PHO85 cyclin-1 OS=Coll</t>
  </si>
  <si>
    <t>tr|L2GHE5|L2GHE5_COLGN</t>
  </si>
  <si>
    <t>tr|H1V6I9|H1V6I9_COLHI</t>
  </si>
  <si>
    <t>tr|F2SVH1|F2SVH1_TRIRC</t>
  </si>
  <si>
    <t>tr|E3QHE7|E3QHE7_COLGM</t>
  </si>
  <si>
    <t>Cyclin domain-containi</t>
  </si>
  <si>
    <t>tr|A0A066WX97|A0A066WX97_COLSU</t>
  </si>
  <si>
    <t>Putative cyclin OS=Col</t>
  </si>
  <si>
    <t>tr|N4UWB6|N4UWB6_COLOR</t>
  </si>
  <si>
    <t>tr|E4UZ86|E4UZ86_ARTGP</t>
  </si>
  <si>
    <t>C-type cyclin OS=Arthr</t>
  </si>
  <si>
    <t>tr|C5FRN8|C5FRN8_ARTOC</t>
  </si>
  <si>
    <t>tr|R9NXZ2|R9NXZ2_PSEHS</t>
  </si>
  <si>
    <t>tr|V5ETV4|V5ETV4_KALBG</t>
  </si>
  <si>
    <t>Cyclin OS=Kalmanozyma</t>
  </si>
  <si>
    <t>tr|M9MCI0|M9MCI0_PSEA3</t>
  </si>
  <si>
    <t>Cyclin OS=Pseudozyma a</t>
  </si>
  <si>
    <t>tr|A0A059J6Q2|A0A059J6Q2_9EURO</t>
  </si>
  <si>
    <t>tr|A0A081CCI8|A0A081CCI8_PSEA2</t>
  </si>
  <si>
    <t>tr|E7A0T4|E7A0T4_SPORE</t>
  </si>
  <si>
    <t>Related to cyclin OS=S</t>
  </si>
  <si>
    <t>tr|I2G199|I2G199_USTH4</t>
  </si>
  <si>
    <t>Related to cyclin OS=U</t>
  </si>
  <si>
    <t>tr|A0A0D1E0H1|A0A0D1E0H1_USTMA</t>
  </si>
  <si>
    <t>Chromosome 6, whole ge</t>
  </si>
  <si>
    <t>tr|A0A010RKX7|A0A010RKX7_9PEZI</t>
  </si>
  <si>
    <t>tr|A0A135SXD6|A0A135SXD6_9PEZI</t>
  </si>
  <si>
    <t>tr|A0A017SJ19|A0A017SJ19_9EURO</t>
  </si>
  <si>
    <t>RNA polymerase II holo</t>
  </si>
  <si>
    <t>tr|R8BCZ8|R8BCZ8_TOGMI</t>
  </si>
  <si>
    <t>Putative cyclin domain</t>
  </si>
  <si>
    <t>tr|A0A0G2FER1|A0A0G2FER1_9PEZI</t>
  </si>
  <si>
    <t>Putative pho85 cyclin-</t>
  </si>
  <si>
    <t>tr|C5FXT4|C5FXT4_ARTOC</t>
  </si>
  <si>
    <t>Cyclin OS=Arthroderma</t>
  </si>
  <si>
    <t>tr|A0A066WIG2|A0A066WIG2_9BASI</t>
  </si>
  <si>
    <t>tr|E4UVT1|E4UVT1_ARTGP</t>
  </si>
  <si>
    <t>tr|W3WW40|W3WW40_9PEZI</t>
  </si>
  <si>
    <t>tr|C9SSP4|C9SSP4_VERA1</t>
  </si>
  <si>
    <t>PHO85 cyclin-1 OS=Vert</t>
  </si>
  <si>
    <t>tr|M7SXV0|M7SXV0_EUTLA</t>
  </si>
  <si>
    <t>tr|A0A117DZ32|A0A117DZ32_ASPNG</t>
  </si>
  <si>
    <t>C-type cyclin OS=Asper</t>
  </si>
  <si>
    <t>tr|G7XX88|G7XX88_ASPKW</t>
  </si>
  <si>
    <t>tr|G3XYJ3|G3XYJ3_ASPNA</t>
  </si>
  <si>
    <t>tr|A0A0S7E273|A0A0S7E273_9EURO</t>
  </si>
  <si>
    <t>PHO85 cyclin-1 OS=Aspe</t>
  </si>
  <si>
    <t>tr|A0A167DQU3|A0A167DQU3_9PEZI</t>
  </si>
  <si>
    <t>tr|A0A0J6YRZ7|A0A0J6YRZ7_COCIT</t>
  </si>
  <si>
    <t>tr|A0A0J8RN67|A0A0J8RN67_COCIT</t>
  </si>
  <si>
    <t>tr|J3KLF0|J3KLF0_COCIM</t>
  </si>
  <si>
    <t>Cyclin OS=Coccidioides</t>
  </si>
  <si>
    <t>tr|A1D4F0|A1D4F0_NEOFI</t>
  </si>
  <si>
    <t>Cyclin OS=Neosartorya</t>
  </si>
  <si>
    <t>tr|A0A0K8LQ14|A0A0K8LQ14_9EURO</t>
  </si>
  <si>
    <t>tr|E9CRD2|E9CRD2_COCPS</t>
  </si>
  <si>
    <t>tr|A0A136IUP6|A0A136IUP6_9PEZI</t>
  </si>
  <si>
    <t>tr|A0A161YL25|A0A161YL25_9PEZI</t>
  </si>
  <si>
    <t>sp|A1C7R6|SSN8_ASPCL</t>
  </si>
  <si>
    <t>tr|T0LPI8|T0LPI8_COLGC</t>
  </si>
  <si>
    <t>tr|L2FD91|L2FD91_COLGN</t>
  </si>
  <si>
    <t>sp|Q0CV29|SSN8_ASPTN</t>
  </si>
  <si>
    <t>tr|Q4WJU6|Q4WJU6_ASPFU</t>
  </si>
  <si>
    <t>Cyclin (Pcl1), putativ</t>
  </si>
  <si>
    <t>tr|J4HYM6|J4HYM6_9APHY</t>
  </si>
  <si>
    <t>tr|C7YLP3|C7YLP3_NECH7</t>
  </si>
  <si>
    <t>Predicted protein OS=N</t>
  </si>
  <si>
    <t>tr|G2X5I7|G2X5I7_VERDV</t>
  </si>
  <si>
    <t>tr|A2R5Z1|A2R5Z1_ASPNC</t>
  </si>
  <si>
    <t>Aspergillus niger cont</t>
  </si>
  <si>
    <t>tr|A0A0P7BNC7|A0A0P7BNC7_9HYPO</t>
  </si>
  <si>
    <t>tr|A0A0D9N5Y7|A0A0D9N5Y7_ASPFA</t>
  </si>
  <si>
    <t>tr|A0A0F0IFN4|A0A0F0IFN4_ASPPU</t>
  </si>
  <si>
    <t>CCL1 like protein OS=A</t>
  </si>
  <si>
    <t>tr|A0A0L1IXF7|A0A0L1IXF7_ASPNO</t>
  </si>
  <si>
    <t>tr|B8N6K7|B8N6K7_ASPFN</t>
  </si>
  <si>
    <t>C-type cyclin (Fic1),</t>
  </si>
  <si>
    <t>sp|Q2UDB2|SSN8_ASPOR</t>
  </si>
  <si>
    <t>tr|A0A0F7TCL2|A0A0F7TCL2_9EURO</t>
  </si>
  <si>
    <t>tr|F0X9P5|F0X9P5_GROCL</t>
  </si>
  <si>
    <t>Cyclin OS=Grosmannia c</t>
  </si>
  <si>
    <t>tr|V5FT21|V5FT21_BYSSN</t>
  </si>
  <si>
    <t>sp|Q4WZT9|SSN8_ASPFU</t>
  </si>
  <si>
    <t>tr|A0A0A2IGR3|A0A0A2IGR3_PENEN</t>
  </si>
  <si>
    <t>Cyclin C/H/T/L OS=Peni</t>
  </si>
  <si>
    <t>tr|A0A151GDJ7|A0A151GDJ7_9HYPO</t>
  </si>
  <si>
    <t>tr|F9G629|F9G629_FUSOF</t>
  </si>
  <si>
    <t>tr|E9E0P6|E9E0P6_METAQ</t>
  </si>
  <si>
    <t>Putative uncharacteriz</t>
  </si>
  <si>
    <t>tr|N4TYY8|N4TYY8_FUSC1</t>
  </si>
  <si>
    <t>PHO85 cyclin-1 OS=Fusa</t>
  </si>
  <si>
    <t>tr|K9FE87|K9FE87_PEND2</t>
  </si>
  <si>
    <t>tr|A0A0H1BQ69|A0A0H1BQ69_9EURO</t>
  </si>
  <si>
    <t>tr|X0CWA6|X0CWA6_FUSOX</t>
  </si>
  <si>
    <t>tr|A0A0M9WIK4|A0A0M9WIK4_9EURO</t>
  </si>
  <si>
    <t>tr|A0A168IJC1|A0A168IJC1_CORDF</t>
  </si>
  <si>
    <t>Cyclin OS=Cordyceps co</t>
  </si>
  <si>
    <t>tr|A0A124GTS6|A0A124GTS6_9EURO</t>
  </si>
  <si>
    <t>tr|A0A0A2L8M7|A0A0A2L8M7_PENIT</t>
  </si>
  <si>
    <t>tr|A0A0D2XH68|A0A0D2XH68_FUSO4</t>
  </si>
  <si>
    <t>tr|G9MPA6|G9MPA6_HYPVG</t>
  </si>
  <si>
    <t>tr|A0A0G4P5B3|A0A0G4P5B3_PENCA</t>
  </si>
  <si>
    <t>Cyclin-like OS=Penicil</t>
  </si>
  <si>
    <t>tr|X0KLC3|X0KLC3_FUSOX</t>
  </si>
  <si>
    <t>tr|S3C9Y8|S3C9Y8_OPHP1</t>
  </si>
  <si>
    <t>Pho85 cyclin-1 OS=Ophi</t>
  </si>
  <si>
    <t>tr|A0A135LFT2|A0A135LFT2_PENPA</t>
  </si>
  <si>
    <t>Cyclin C/H OS=Penicill</t>
  </si>
  <si>
    <t>tr|A0A0B2X7H3|A0A0B2X7H3_9HYPO</t>
  </si>
  <si>
    <t>Cyclin Pcl, fungi OS=M</t>
  </si>
  <si>
    <t>sp|Q5BBA8|SSN8_EMENI</t>
  </si>
  <si>
    <t>tr|A0A0G2I2S1|A0A0G2I2S1_9EURO</t>
  </si>
  <si>
    <t>tr|A0A0D9N9B7|A0A0D9N9B7_ASPFA</t>
  </si>
  <si>
    <t>Cyclin N-terminal doma</t>
  </si>
  <si>
    <t>tr|H1VPJ2|H1VPJ2_COLHI</t>
  </si>
  <si>
    <t>tr|V5FVZ1|V5FVZ1_BYSSN</t>
  </si>
  <si>
    <t>tr|S0E8K0|S0E8K0_GIBF5</t>
  </si>
  <si>
    <t>Related to cyclin pclA</t>
  </si>
  <si>
    <t>tr|A0A0F8UP48|A0A0F8UP48_9EURO</t>
  </si>
  <si>
    <t>Putative C-type cyclin</t>
  </si>
  <si>
    <t>tr|A0A084QWD3|A0A084QWD3_9HYPO</t>
  </si>
  <si>
    <t>tr|A0A0A1V6S1|A0A0A1V6S1_9HYPO</t>
  </si>
  <si>
    <t>Cyclin domain protein</t>
  </si>
  <si>
    <t>tr|E9EP43|E9EP43_METRA</t>
  </si>
  <si>
    <t>Cyclin OS=Metarhizium</t>
  </si>
  <si>
    <t>tr|A0A0L0N9D0|A0A0L0N9D0_9HYPO</t>
  </si>
  <si>
    <t>PHO85 cyclin-9 OS=Toly</t>
  </si>
  <si>
    <t>tr|A0A0G4PL73|A0A0G4PL73_PENCA</t>
  </si>
  <si>
    <t>tr|A0A0F0IC73|A0A0F0IC73_ASPPU</t>
  </si>
  <si>
    <t>tr|A0A0L1J981|A0A0L1J981_ASPNO</t>
  </si>
  <si>
    <t>Cyclin (Pcl1) OS=Asper</t>
  </si>
  <si>
    <t>tr|T5AK41|T5AK41_OPHSC</t>
  </si>
  <si>
    <t>Cyclin OS=Ophiocordyce</t>
  </si>
  <si>
    <t>tr|A0A0A2J5M5|A0A0A2J5M5_PENEN</t>
  </si>
  <si>
    <t>Cyclin, N-terminal OS=</t>
  </si>
  <si>
    <t>tr|F7VWA0|F7VWA0_SORMK</t>
  </si>
  <si>
    <t>WGS project CABT000000</t>
  </si>
  <si>
    <t>tr|A0A0F4YRU3|A0A0F4YRU3_TALEM</t>
  </si>
  <si>
    <t>tr|A0A0F9X7I7|A0A0F9X7I7_TRIHA</t>
  </si>
  <si>
    <t>tr|G2QWZ2|G2QWZ2_THITE</t>
  </si>
  <si>
    <t>tr|B8N3L2|B8N3L2_ASPFN</t>
  </si>
  <si>
    <t>tr|A0A0F8UXZ3|A0A0F8UXZ3_9EURO</t>
  </si>
  <si>
    <t>tr|F2PV29|F2PV29_TRIEC</t>
  </si>
  <si>
    <t>C-type cyclin OS=Trich</t>
  </si>
  <si>
    <t>tr|W6Q3D8|W6Q3D8_PENRF</t>
  </si>
  <si>
    <t>tr|G3JFD7|G3JFD7_CORMM</t>
  </si>
  <si>
    <t>Cyclin OS=Cordyceps mi</t>
  </si>
  <si>
    <t>tr|A0A0B4HKI9|A0A0B4HKI9_9HYPO</t>
  </si>
  <si>
    <t>tr|W7LUT4|W7LUT4_GIBM7</t>
  </si>
  <si>
    <t>tr|G4V010|G4V010_NEUT9</t>
  </si>
  <si>
    <t>Cyclin OS=Neurospora t</t>
  </si>
  <si>
    <t>tr|A0A0M9EYM7|A0A0M9EYM7_9HYPO</t>
  </si>
  <si>
    <t>Pho85 cyclin-1 OS=Fusa</t>
  </si>
  <si>
    <t>tr|I1RW15|I1RW15_GIBZE</t>
  </si>
  <si>
    <t>tr|S8FY81|S8FY81_FOMPI</t>
  </si>
  <si>
    <t>tr|A0A0D2KI70|A0A0D2KI70_9EURO</t>
  </si>
  <si>
    <t>tr|A0A0U5GD45|A0A0U5GD45_9EURO</t>
  </si>
  <si>
    <t>Putative RNA polymeras</t>
  </si>
  <si>
    <t>tr|U7PKN4|U7PKN4_SPOS1</t>
  </si>
  <si>
    <t>tr|K3VN93|K3VN93_FUSPC</t>
  </si>
  <si>
    <t>tr|A0A167SK02|A0A167SK02_9PEZI</t>
  </si>
  <si>
    <t>Cyclin OS=Sporothrix i</t>
  </si>
  <si>
    <t>tr|A0A0W7VL72|A0A0W7VL72_9HYPO</t>
  </si>
  <si>
    <t>tr|H6BPJ5|H6BPJ5_EXODN</t>
  </si>
  <si>
    <t>G1/S-specific cyclin P</t>
  </si>
  <si>
    <t>tr|A0A178AFX8|A0A178AFX8_9PLEO</t>
  </si>
  <si>
    <t>Cyclin OS=Stagonospora</t>
  </si>
  <si>
    <t>tr|C0NY88|C0NY88_AJECG</t>
  </si>
  <si>
    <t>C-type cyclin OS=Ajell</t>
  </si>
  <si>
    <t>tr|A0A179U2Z6|A0A179U2Z6_AJEDR</t>
  </si>
  <si>
    <t>tr|Q2GRW1|Q2GRW1_CHAGB</t>
  </si>
  <si>
    <t>tr|A0A101MQI2|A0A101MQI2_9EURO</t>
  </si>
  <si>
    <t>tr|B6H7Y6|B6H7Y6_PENRW</t>
  </si>
  <si>
    <t>Pc16g08700 protein OS=</t>
  </si>
  <si>
    <t>tr|G3XRM2|G3XRM2_ASPNA</t>
  </si>
  <si>
    <t>tr|S8B1P2|S8B1P2_PENO1</t>
  </si>
  <si>
    <t>tr|A0A0F4YUW4|A0A0F4YUW4_TALEM</t>
  </si>
  <si>
    <t>Cyclin (Pcl1) OS=Rasam</t>
  </si>
  <si>
    <t>tr|W6PX16|W6PX16_PENRF</t>
  </si>
  <si>
    <t>tr|A0A177CZI6|A0A177CZI6_9PLEO</t>
  </si>
  <si>
    <t>Cyclin OS=Paraphaeosph</t>
  </si>
  <si>
    <t>tr|A0A0D2AC02|A0A0D2AC02_9EURO</t>
  </si>
  <si>
    <t>tr|A0A0D2A6F8|A0A0D2A6F8_9PEZI</t>
  </si>
  <si>
    <t>tr|A0A0L9SHZ3|A0A0L9SHZ3_9HYPO</t>
  </si>
  <si>
    <t>tr|A0A0M8P2S7|A0A0M8P2S7_9EURO</t>
  </si>
  <si>
    <t>tr|A0A0M9VS21|A0A0M9VS21_9HYPO</t>
  </si>
  <si>
    <t>PHO85 cyclin-1 OS=Esco</t>
  </si>
  <si>
    <t>tr|Q7S6I8|Q7S6I8_NEUCR</t>
  </si>
  <si>
    <t>Cyclin OS=Neurospora c</t>
  </si>
  <si>
    <t>tr|W9WNX8|W9WNX8_9EURO</t>
  </si>
  <si>
    <t>tr|B6QKM3|B6QKM3_TALMQ</t>
  </si>
  <si>
    <t>tr|A0A0A2KHB8|A0A0A2KHB8_PENIT</t>
  </si>
  <si>
    <t>tr|B6HJN5|B6HJN5_PENRW</t>
  </si>
  <si>
    <t>Pc21g02410 protein OS=</t>
  </si>
  <si>
    <t>tr|A6R1W1|A6R1W1_AJECN</t>
  </si>
  <si>
    <t>tr|A0A178E8J4|A0A178E8J4_9PLEO</t>
  </si>
  <si>
    <t>Cyclin OS=Pyrenochaeta</t>
  </si>
  <si>
    <t>tr|A2Q876|A2Q876_ASPNC</t>
  </si>
  <si>
    <t>tr|A0A163EIB4|A0A163EIB4_DIDRA</t>
  </si>
  <si>
    <t>Regulation of cyclin-d</t>
  </si>
  <si>
    <t>tr|A0A0D2EIZ4|A0A0D2EIZ4_9EURO</t>
  </si>
  <si>
    <t>Unplaced genomic scaff</t>
  </si>
  <si>
    <t>tr|E3QQU0|E3QQU0_COLGM</t>
  </si>
  <si>
    <t>tr|A0A100I2D3|A0A100I2D3_ASPNG</t>
  </si>
  <si>
    <t>tr|W9XIH2|W9XIH2_9EURO</t>
  </si>
  <si>
    <t>tr|W2S5Q9|W2S5Q9_9EURO</t>
  </si>
  <si>
    <t>tr|S7ZBI7|S7ZBI7_PENO1</t>
  </si>
  <si>
    <t>tr|G7XNZ3|G7XNZ3_ASPKW</t>
  </si>
  <si>
    <t>tr|A0A0U5G4V0|A0A0U5G4V0_9EURO</t>
  </si>
  <si>
    <t>Putative Cyclin OS=Asp</t>
  </si>
  <si>
    <t>tr|A0A066XSQ4|A0A066XSQ4_COLSU</t>
  </si>
  <si>
    <t>tr|U1GPH0|U1GPH0_ENDPU</t>
  </si>
  <si>
    <t>tr|G0SW11|G0SW11_RHOT2</t>
  </si>
  <si>
    <t>Alternative cyclin Pcl</t>
  </si>
  <si>
    <t>tr|B2APW3|B2APW3_PODAN</t>
  </si>
  <si>
    <t>Podospora anserina S m</t>
  </si>
  <si>
    <t>tr|B2VWM8|B2VWM8_PYRTR</t>
  </si>
  <si>
    <t>Cyclin OS=Pyrenophora</t>
  </si>
  <si>
    <t>tr|C0NCH2|C0NCH2_AJECG</t>
  </si>
  <si>
    <t>Cyclin OS=Ajellomyces</t>
  </si>
  <si>
    <t>tr|A0A086SWB2|A0A086SWB2_ACRC1</t>
  </si>
  <si>
    <t>tr|K9FSB9|K9FSB9_PEND2</t>
  </si>
  <si>
    <t>tr|A0A0D2FTH4|A0A0D2FTH4_9EURO</t>
  </si>
  <si>
    <t>Rhinocladiella mackenz</t>
  </si>
  <si>
    <t>tr|A1CRI9|A1CRI9_ASPCL</t>
  </si>
  <si>
    <t>tr|A0A0G2HVP4|A0A0G2HVP4_9EURO</t>
  </si>
  <si>
    <t>tr|A0A177DPN0|A0A177DPN0_ALTAL</t>
  </si>
  <si>
    <t>Cyclin OS=Alternaria a</t>
  </si>
  <si>
    <t>tr|F0UI42|F0UI42_AJEC8</t>
  </si>
  <si>
    <t>tr|M2RMP5|M2RMP5_COCSN</t>
  </si>
  <si>
    <t>tr|E3RMG2|E3RMG2_PYRTT</t>
  </si>
  <si>
    <t>tr|A0A0H1BF52|A0A0H1BF52_9EURO</t>
  </si>
  <si>
    <t>tr|M7WNQ4|M7WNQ4_RHOT1</t>
  </si>
  <si>
    <t>tr|A0A135LXD6|A0A135LXD6_PENPA</t>
  </si>
  <si>
    <t>tr|A0A0D2F5M8|A0A0D2F5M8_9EURO</t>
  </si>
  <si>
    <t>tr|A0A0D1W601|A0A0D1W601_9EURO</t>
  </si>
  <si>
    <t>tr|C1G1Q3|C1G1Q3_PARBD</t>
  </si>
  <si>
    <t>tr|A0A072P784|A0A072P784_9EURO</t>
  </si>
  <si>
    <t>tr|R0J5A8|R0J5A8_SETT2</t>
  </si>
  <si>
    <t>tr|Q0CRD0|Q0CRD0_ASPTN</t>
  </si>
  <si>
    <t>tr|N4VEK9|N4VEK9_COLOR</t>
  </si>
  <si>
    <t>tr|G5EAX4|G5EAX4_EMENI</t>
  </si>
  <si>
    <t>tr|F2PWJ6|F2PWJ6_TRIEC</t>
  </si>
  <si>
    <t>PHO85 cyclin-1 OS=Tric</t>
  </si>
  <si>
    <t>tr|C1HC10|C1HC10_PARBA</t>
  </si>
  <si>
    <t>C-type cyclin OS=Parac</t>
  </si>
  <si>
    <t>tr|A0A059JCQ5|A0A059JCQ5_9EURO</t>
  </si>
  <si>
    <t>tr|E5AF11|E5AF11_LEPMJ</t>
  </si>
  <si>
    <t>Similar to cyclin OS=L</t>
  </si>
  <si>
    <t>tr|D4AYV1|D4AYV1_ARTBC</t>
  </si>
  <si>
    <t>tr|M3B415|M3B415_PSEFD</t>
  </si>
  <si>
    <t>tr|C1GR35|C1GR35_PARBA</t>
  </si>
  <si>
    <t>tr|A8PSY4|A8PSY4_MALGO</t>
  </si>
  <si>
    <t>tr|M5EQD3|M5EQD3_MALS4</t>
  </si>
  <si>
    <t>Similar to S.cerevisia</t>
  </si>
  <si>
    <t>tr|A0A0D2AEY9|A0A0D2AEY9_9EURO</t>
  </si>
  <si>
    <t>tr|W9VRC7|W9VRC7_9EURO</t>
  </si>
  <si>
    <t>tr|A0A0D0DZP6|A0A0D0DZP6_9HOMO</t>
  </si>
  <si>
    <t>tr|F2SQD0|F2SQD0_TRIRC</t>
  </si>
  <si>
    <t>tr|R7Z4E8|R7Z4E8_CONA1</t>
  </si>
  <si>
    <t>tr|A0A0A2VJ54|A0A0A2VJ54_BEABA</t>
  </si>
  <si>
    <t>PHO85 cyclin-1 OS=Beau</t>
  </si>
  <si>
    <t>tr|W9Y1W9|W9Y1W9_9EURO</t>
  </si>
  <si>
    <t>tr|E4UQ51|E4UQ51_ARTGP</t>
  </si>
  <si>
    <t>PHO85 cyclin-1 OS=Arth</t>
  </si>
  <si>
    <t>tr|W6YB54|W6YB54_COCCA</t>
  </si>
  <si>
    <t>tr|A0A0D0AUE0|A0A0D0AUE0_9HOMO</t>
  </si>
  <si>
    <t>tr|A0A0M9VPS8|A0A0M9VPS8_9BASI</t>
  </si>
  <si>
    <t>tr|A0A109FIX6|A0A109FIX6_9BASI</t>
  </si>
  <si>
    <t>tr|A0A0A1TK69|A0A0A1TK69_9HYPO</t>
  </si>
  <si>
    <t>tr|A0A0S7DGP0|A0A0S7DGP0_9EURO</t>
  </si>
  <si>
    <t>Cyclin pch1 OS=Aspergi</t>
  </si>
  <si>
    <t>tr|A0A0D2B5E5|A0A0D2B5E5_9EURO</t>
  </si>
  <si>
    <t>tr|A0A0K8LAG0|A0A0K8LAG0_9EURO</t>
  </si>
  <si>
    <t>tr|A1D761|A1D761_NEOFI</t>
  </si>
  <si>
    <t>Cyclin, N-terminal dom</t>
  </si>
  <si>
    <t>tr|J4UR71|J4UR71_BEAB2</t>
  </si>
  <si>
    <t>tr|A0A0D2DF26|A0A0D2DF26_9EURO</t>
  </si>
  <si>
    <t>tr|A1CKA8|A1CKA8_ASPCL</t>
  </si>
  <si>
    <t>tr|A0A0J6XXK1|A0A0J6XXK1_COCIT</t>
  </si>
  <si>
    <t>Cyclin-C OS=Coccidioid</t>
  </si>
  <si>
    <t>sp|Q1EAW8|SSN8_COCIM</t>
  </si>
  <si>
    <t>tr|A4D9E7|A4D9E7_ASPFU</t>
  </si>
  <si>
    <t>Cyclin, putative OS=Ne</t>
  </si>
  <si>
    <t>tr|A0A0C3D324|A0A0C3D324_9PEZI</t>
  </si>
  <si>
    <t>tr|C5GDC8|C5GDC8_AJEDR</t>
  </si>
  <si>
    <t>tr|A0A162HRZ8|A0A162HRZ8_9HYPO</t>
  </si>
  <si>
    <t>Cyclin OS=Cordyceps br</t>
  </si>
  <si>
    <t>tr|M3D5T8|M3D5T8_SPHMS</t>
  </si>
  <si>
    <t>Cyclin OS=Sphaerulina</t>
  </si>
  <si>
    <t>tr|W7HVL1|W7HVL1_9PEZI</t>
  </si>
  <si>
    <t>tr|A0A0S6XJ59|A0A0S6XJ59_9FUNG</t>
  </si>
  <si>
    <t>tr|M1W9W2|M1W9W2_CLAP2</t>
  </si>
  <si>
    <t>tr|K1XHY8|K1XHY8_MARBU</t>
  </si>
  <si>
    <t>Cyclin OS=Marssonina b</t>
  </si>
  <si>
    <t>tr|A0A0L1HE73|A0A0L1HE73_9PLEO</t>
  </si>
  <si>
    <t>Cyclin protein OS=Stem</t>
  </si>
  <si>
    <t>tr|E9D605|E9D605_COCPS</t>
  </si>
  <si>
    <t>tr|C1G9B1|C1G9B1_PARBD</t>
  </si>
  <si>
    <t>tr|A0A0D2ERJ7|A0A0D2ERJ7_9EURO</t>
  </si>
  <si>
    <t>tr|A0A0P9IU50|A0A0P9IU50_RHOGW</t>
  </si>
  <si>
    <t>tr|A0A0G2EAW2|A0A0G2EAW2_9PEZI</t>
  </si>
  <si>
    <t>Putative cyclin OS=Dip</t>
  </si>
  <si>
    <t>tr|A0A0F0ICK2|A0A0F0ICK2_ASPPU</t>
  </si>
  <si>
    <t>tr|A0A063BU21|A0A063BU21_9HYPO</t>
  </si>
  <si>
    <t>PHO85 cyclin-1 OS=Usti</t>
  </si>
  <si>
    <t>tr|A0A0D9N6D9|A0A0D9N6D9_ASPFA</t>
  </si>
  <si>
    <t>tr|C4JVK4|C4JVK4_UNCRE</t>
  </si>
  <si>
    <t>tr|B8N1X5|B8N1X5_ASPFN</t>
  </si>
  <si>
    <t>Cyclin, putative OS=As</t>
  </si>
  <si>
    <t>tr|D5GPU1|D5GPU1_TUBMM</t>
  </si>
  <si>
    <t>tr|Q0U1E0|Q0U1E0_PHANO</t>
  </si>
  <si>
    <t>tr|A0A0F7TR50|A0A0F7TR50_9EURO</t>
  </si>
  <si>
    <t>tr|A0A139I290|A0A139I290_9PEZI</t>
  </si>
  <si>
    <t>tr|A0A0L1IQM9|A0A0L1IQM9_ASPNO</t>
  </si>
  <si>
    <t>tr|Q0CP52|Q0CP52_ASPTN</t>
  </si>
  <si>
    <t>tr|A0A060SET8|A0A060SET8_PYCCI</t>
  </si>
  <si>
    <t>tr|W9CD44|W9CD44_9HELO</t>
  </si>
  <si>
    <t>tr|R1G9B6|R1G9B6_BOTPV</t>
  </si>
  <si>
    <t>Putative cyclin protei</t>
  </si>
  <si>
    <t>tr|A0A0G2IBC8|A0A0G2IBC8_9EURO</t>
  </si>
  <si>
    <t>tr|U5H1Q4|U5H1Q4_USTV1</t>
  </si>
  <si>
    <t>tr|U4L952|U4L952_PYROM</t>
  </si>
  <si>
    <t>Similar to PHO85 cycli</t>
  </si>
  <si>
    <t>tr|N1PPP5|N1PPP5_DOTSN</t>
  </si>
  <si>
    <t>Cyclin like protein OS</t>
  </si>
  <si>
    <t>tr|A0A0F4GL63|A0A0F4GL63_9PEZI</t>
  </si>
  <si>
    <t>tr|A0A0H1BFM7|A0A0H1BFM7_9EURO</t>
  </si>
  <si>
    <t>tr|A0A0F8U9A4|A0A0F8U9A4_9EURO</t>
  </si>
  <si>
    <t>tr|A0A0F8DAV5|A0A0F8DAV5_CERFI</t>
  </si>
  <si>
    <t>PHO85 cyclin-1 OS=Cera</t>
  </si>
  <si>
    <t>tr|A0A139GZN9|A0A139GZN9_9PEZI</t>
  </si>
  <si>
    <t>tr|G2QH68|G2QH68_MYCTT</t>
  </si>
  <si>
    <t>tr|F2PRK2|F2PRK2_TRIEC</t>
  </si>
  <si>
    <t>Cyclin OS=Trichophyton</t>
  </si>
  <si>
    <t>tr|C5GMZ3|C5GMZ3_AJEDR</t>
  </si>
  <si>
    <t>tr|G0SAC7|G0SAC7_CHATD</t>
  </si>
  <si>
    <t>G1/S-specific cyclin p</t>
  </si>
  <si>
    <t>tr|A0A074XPU4|A0A074XPU4_AURPU</t>
  </si>
  <si>
    <t>Cyclin OS=Aureobasidiu</t>
  </si>
  <si>
    <t>tr|S3D9V9|S3D9V9_GLAL2</t>
  </si>
  <si>
    <t>tr|G1XAR2|G1XAR2_ARTOA</t>
  </si>
  <si>
    <t>tr|A0A0J8RK99|A0A0J8RK99_COCIT</t>
  </si>
  <si>
    <t>tr|A0A0F4ZGX6|A0A0F4ZGX6_9PEZI</t>
  </si>
  <si>
    <t>tr|Q5B399|Q5B399_EMENI</t>
  </si>
  <si>
    <t>Cyclin, putative (AFU_</t>
  </si>
  <si>
    <t>tr|S8A8B5|S8A8B5_DACHA</t>
  </si>
  <si>
    <t>tr|A0A0J8RBI5|A0A0J8RBI5_COCIT</t>
  </si>
  <si>
    <t>tr|G9P079|G9P079_HYPAI</t>
  </si>
  <si>
    <t>tr|F0UNK1|F0UNK1_AJEC8</t>
  </si>
  <si>
    <t>tr|M7UAR3|M7UAR3_BOTF1</t>
  </si>
  <si>
    <t>tr|C0NPD3|C0NPD3_AJECG</t>
  </si>
  <si>
    <t>tr|A0A074WF15|A0A074WF15_9PEZI</t>
  </si>
  <si>
    <t>tr|A0A0E1RXG3|A0A0E1RXG3_COCIM</t>
  </si>
  <si>
    <t>tr|A0A0J6YDX5|A0A0J6YDX5_COCIT</t>
  </si>
  <si>
    <t>tr|E9DFE8|E9DFE8_COCPS</t>
  </si>
  <si>
    <t>tr|A0A074YSI5|A0A074YSI5_9PEZI</t>
  </si>
  <si>
    <t>tr|G2YIS7|G2YIS7_BOTF4</t>
  </si>
  <si>
    <t>tr|A0A0U5G8S2|A0A0U5G8S2_9EURO</t>
  </si>
  <si>
    <t>Putative CDK9 kinase-a</t>
  </si>
  <si>
    <t>tr|V5G1H2|V5G1H2_BYSSN</t>
  </si>
  <si>
    <t>Cyclin, putative OS=By</t>
  </si>
  <si>
    <t>tr|A7E4V1|A7E4V1_SCLS1</t>
  </si>
  <si>
    <t>tr|A0A094GYS5|A0A094GYS5_9PEZI</t>
  </si>
  <si>
    <t>tr|A0A100IL33|A0A100IL33_ASPNG</t>
  </si>
  <si>
    <t>tr|A0A194S6G9|A0A194S6G9_RHOGW</t>
  </si>
  <si>
    <t>tr|G7XCN2|G7XCN2_ASPKW</t>
  </si>
  <si>
    <t>tr|A0A094E9C3|A0A094E9C3_9PEZI</t>
  </si>
  <si>
    <t>tr|V5I1C5|V5I1C5_BYSSN</t>
  </si>
  <si>
    <t>tr|A0A094FRD4|A0A094FRD4_9PEZI</t>
  </si>
  <si>
    <t>tr|A0A0P1BRM3|A0A0P1BRM3_9BASI</t>
  </si>
  <si>
    <t>Cyclin OS=Ceraceosorus</t>
  </si>
  <si>
    <t>tr|F2SGG5|F2SGG5_TRIRC</t>
  </si>
  <si>
    <t>tr|A0A164ZQ39|A0A164ZQ39_9PEZI</t>
  </si>
  <si>
    <t>tr|G0RWD8|G0RWD8_HYPJQ</t>
  </si>
  <si>
    <t>Predicted protein (Fra</t>
  </si>
  <si>
    <t>tr|A0A094A682|A0A094A682_9PEZI</t>
  </si>
  <si>
    <t>tr|A0A094HME2|A0A094HME2_9PEZI</t>
  </si>
  <si>
    <t>tr|A0A094AC80|A0A094AC80_9PEZI</t>
  </si>
  <si>
    <t>tr|L8G5A2|L8G5A2_PSED2</t>
  </si>
  <si>
    <t>tr|A0A093YCR2|A0A093YCR2_9PEZI</t>
  </si>
  <si>
    <t>tr|A0A093ZHP0|A0A093ZHP0_9PEZI</t>
  </si>
  <si>
    <t>tr|A0A094D751|A0A094D751_9PEZI</t>
  </si>
  <si>
    <t>tr|Q2UL57|Q2UL57_ASPOR</t>
  </si>
  <si>
    <t>tr|A0A094BVM8|A0A094BVM8_9PEZI</t>
  </si>
  <si>
    <t>tr|A0A093ZQN5|A0A093ZQN5_9PEZI</t>
  </si>
  <si>
    <t>tr|A0A0F4YI39|A0A0F4YI39_TALEM</t>
  </si>
  <si>
    <t>Cyclin OS=Rasamsonia e</t>
  </si>
  <si>
    <t>tr|B0DKC4|B0DKC4_LACBS</t>
  </si>
  <si>
    <t>Predicted protein OS=L</t>
  </si>
  <si>
    <t>tr|A0A094CGY8|A0A094CGY8_9PEZI</t>
  </si>
  <si>
    <t>tr|A0A094G6Z2|A0A094G6Z2_9PEZI</t>
  </si>
  <si>
    <t>tr|K2REU4|K2REU4_MACPH</t>
  </si>
  <si>
    <t>tr|A2R7K2|A2R7K2_ASPNC</t>
  </si>
  <si>
    <t>tr|E5QZQ5|E5QZQ5_ARTGP</t>
  </si>
  <si>
    <t>Cyclin-K OS=Arthroderm</t>
  </si>
  <si>
    <t>tr|B8MLC1|B8MLC1_TALSN</t>
  </si>
  <si>
    <t>Cyclin, putative OS=Ta</t>
  </si>
  <si>
    <t>tr|Q4WJ70|Q4WJ70_ASPFU</t>
  </si>
  <si>
    <t>tr|D4AMJ4|D4AMJ4_ARTBC</t>
  </si>
  <si>
    <t>Cyclin, putative OS=Ar</t>
  </si>
  <si>
    <t>tr|K5X2T2|K5X2T2_AGABU</t>
  </si>
  <si>
    <t>tr|A0A0L0MWH8|A0A0L0MWH8_9HYPO</t>
  </si>
  <si>
    <t>PHO85 cyclin-1 OS=Toly</t>
  </si>
  <si>
    <t>tr|F2PW81|F2PW81_TRIEC</t>
  </si>
  <si>
    <t>Cyclin-K OS=Trichophyt</t>
  </si>
  <si>
    <t>tr|W6QGH8|W6QGH8_PENRF</t>
  </si>
  <si>
    <t>tr|G7DU71|G7DU71_MIXOS</t>
  </si>
  <si>
    <t>tr|A0A059IXJ1|A0A059IXJ1_9EURO</t>
  </si>
  <si>
    <t>tr|A0A100ICN8|A0A100ICN8_ASPNG</t>
  </si>
  <si>
    <t>tr|A0A135RXM7|A0A135RXM7_9PEZI</t>
  </si>
  <si>
    <t>tr|C5FDN7|C5FDN7_ARTOC</t>
  </si>
  <si>
    <t>tr|C4JYT9|C4JYT9_UNCRE</t>
  </si>
  <si>
    <t>tr|A0A0K8LNI6|A0A0K8LNI6_9EURO</t>
  </si>
  <si>
    <t>CTD kinase subunit bet</t>
  </si>
  <si>
    <t>tr|A0A0J8RI60|A0A0J8RI60_COCIT</t>
  </si>
  <si>
    <t>Cyclin-C protein OS=Co</t>
  </si>
  <si>
    <t>tr|A1D3S4|A1D3S4_NEOFI</t>
  </si>
  <si>
    <t>tr|G7XEK9|G7XEK9_ASPKW</t>
  </si>
  <si>
    <t>tr|A0A010SFJ0|A0A010SFJ0_9PEZI</t>
  </si>
  <si>
    <t>tr|G4MZ18|G4MZ18_MAGO7</t>
  </si>
  <si>
    <t>PHO85 cyclin-1 OS=Magn</t>
  </si>
  <si>
    <t>tr|F2SEV3|F2SEV3_TRIRC</t>
  </si>
  <si>
    <t>tr|A0A0C9X4H1|A0A0C9X4H1_9AGAR</t>
  </si>
  <si>
    <t>tr|A0A135T1M1|A0A135T1M1_9PEZI</t>
  </si>
  <si>
    <t>tr|A0A166WFS0|A0A166WFS0_9PEZI</t>
  </si>
  <si>
    <t>tr|A0A0S7E734|A0A0S7E734_9EURO</t>
  </si>
  <si>
    <t>tr|A2QPI6|A2QPI6_ASPNC</t>
  </si>
  <si>
    <t>tr|G3XZM7|G3XZM7_ASPNA</t>
  </si>
  <si>
    <t>tr|A0A017SRP7|A0A017SRP7_9EURO</t>
  </si>
  <si>
    <t>tr|A0A151V626|A0A151V626_HYPMA</t>
  </si>
  <si>
    <t>PHO85 cyclin-1 OS=Hyps</t>
  </si>
  <si>
    <t>tr|A0A0A2J3Q3|A0A0A2J3Q3_PENEN</t>
  </si>
  <si>
    <t>Glutathione S-transfer</t>
  </si>
  <si>
    <t>tr|E9CZB7|E9CZB7_COCPS</t>
  </si>
  <si>
    <t>tr|C5FJ31|C5FJ31_ARTOC</t>
  </si>
  <si>
    <t>tr|A0A0D8JX57|A0A0D8JX57_COCIM</t>
  </si>
  <si>
    <t>tr|A0A166YZC4|A0A166YZC4_9PEZI</t>
  </si>
  <si>
    <t>tr|M7X5W3|M7X5W3_RHOT1</t>
  </si>
  <si>
    <t>Cyclin OS=Rhodosporidi</t>
  </si>
  <si>
    <t>tr|A0A0F7TFE3|A0A0F7TFE3_9EURO</t>
  </si>
  <si>
    <t>tr|E3QQ58|E3QQ58_COLGM</t>
  </si>
  <si>
    <t>tr|H1VS38|H1VS38_COLHI</t>
  </si>
  <si>
    <t>tr|U1GUN0|U1GUN0_ENDPU</t>
  </si>
  <si>
    <t>tr|A0A066X5Z3|A0A066X5Z3_COLSU</t>
  </si>
  <si>
    <t>tr|A0A0A2KVZ3|A0A0A2KVZ3_PENIT</t>
  </si>
  <si>
    <t>tr|L2G1D6|L2G1D6_COLGN</t>
  </si>
  <si>
    <t>RNA polymerase ii holo</t>
  </si>
  <si>
    <t>tr|A0A0J6YJE0|A0A0J6YJE0_COCIT</t>
  </si>
  <si>
    <t>Cyclin-L2 OS=Coccidioi</t>
  </si>
  <si>
    <t>tr|A0A0F0IFD3|A0A0F0IFD3_ASPPU</t>
  </si>
  <si>
    <t>tr|A0A0C3HGD2|A0A0C3HGD2_9PEZI</t>
  </si>
  <si>
    <t>tr|A0A0M8P3Q5|A0A0M8P3Q5_9EURO</t>
  </si>
  <si>
    <t>tr|T0L552|T0L552_COLGC</t>
  </si>
  <si>
    <t>tr|A0A0L1J7C6|A0A0L1J7C6_ASPNO</t>
  </si>
  <si>
    <t>tr|C5G7B6|C5G7B6_AJEDR</t>
  </si>
  <si>
    <t>tr|R7YHV6|R7YHV6_CONA1</t>
  </si>
  <si>
    <t>tr|A0A194XSK2|A0A194XSK2_9HELO</t>
  </si>
  <si>
    <t>Cyclin-C OS=Phialoceph</t>
  </si>
  <si>
    <t>tr|A0A0D9MUY4|A0A0D9MUY4_ASPFA</t>
  </si>
  <si>
    <t>tr|Q2UBL1|Q2UBL1_ASPOR</t>
  </si>
  <si>
    <t>tr|A0A166KBB6|A0A166KBB6_9HOMO</t>
  </si>
  <si>
    <t>tr|G2WTW5|G2WTW5_VERDV</t>
  </si>
  <si>
    <t>Cyclin-C OS=Verticilli</t>
  </si>
  <si>
    <t>tr|A1CQW1|A1CQW1_ASPCL</t>
  </si>
  <si>
    <t>tr|A0A0G4PP37|A0A0G4PP37_PENCA</t>
  </si>
  <si>
    <t>tr|B6HQM1|B6HQM1_PENRW</t>
  </si>
  <si>
    <t>Pc22g11660 protein OS=</t>
  </si>
  <si>
    <t>tr|S3DGP3|S3DGP3_GLAL2</t>
  </si>
  <si>
    <t>tr|M5GGV6|M5GGV6_DACPD</t>
  </si>
  <si>
    <t>tr|A0A0J8QKR2|A0A0J8QKR2_COCIT</t>
  </si>
  <si>
    <t>tr|C1GZI5|C1GZI5_PARBA</t>
  </si>
  <si>
    <t>Cyclin OS=Paracoccidio</t>
  </si>
  <si>
    <t>tr|C1G148|C1G148_PARBD</t>
  </si>
  <si>
    <t>sp|Q9HE63|SSN8_NEUCR</t>
  </si>
  <si>
    <t>tr|C9SFB4|C9SFB4_VERA1</t>
  </si>
  <si>
    <t>tr|A0A0A2V655|A0A0A2V655_PARBA</t>
  </si>
  <si>
    <t>tr|B8M6Q5|B8M6Q5_TALSN</t>
  </si>
  <si>
    <t>tr|A0A094AKI5|A0A094AKI5_9PEZI</t>
  </si>
  <si>
    <t>tr|C6HRT2|C6HRT2_AJECH</t>
  </si>
  <si>
    <t>tr|A6QRS2|A6QRS2_AJECN</t>
  </si>
  <si>
    <t>tr|A0A094AD53|A0A094AD53_9PEZI</t>
  </si>
  <si>
    <t>tr|A0A094CM38|A0A094CM38_9PEZI</t>
  </si>
  <si>
    <t>tr|W3WZC7|W3WZC7_9PEZI</t>
  </si>
  <si>
    <t>tr|A0A0E9NGX4|A0A0E9NGX4_9ASCO</t>
  </si>
  <si>
    <t>tr|A0A0E9NGC2|A0A0E9NGC2_9ASCO</t>
  </si>
  <si>
    <t>tr|C1G551|C1G551_PARBD</t>
  </si>
  <si>
    <t>tr|W9CL68|W9CL68_9HELO</t>
  </si>
  <si>
    <t>Cyclin-C OS=Sclerotini</t>
  </si>
  <si>
    <t>tr|F0U8E4|F0U8E4_AJEC8</t>
  </si>
  <si>
    <t>tr|A0A0G4MED7|A0A0G4MED7_9PEZI</t>
  </si>
  <si>
    <t>tr|A0A084G0T6|A0A084G0T6_9PEZI</t>
  </si>
  <si>
    <t>tr|A0A094DJD5|A0A094DJD5_9PEZI</t>
  </si>
  <si>
    <t>tr|S8AZQ1|S8AZQ1_PENO1</t>
  </si>
  <si>
    <t>tr|A0A0C4E400|A0A0C4E400_MAGP6</t>
  </si>
  <si>
    <t>tr|B6Q896|B6Q896_TALMQ</t>
  </si>
  <si>
    <t>tr|A0A067NLR1|A0A067NLR1_PLEOS</t>
  </si>
  <si>
    <t>tr|G0RY24|G0RY24_CHATD</t>
  </si>
  <si>
    <t>tr|C0NV58|C0NV58_AJECG</t>
  </si>
  <si>
    <t>tr|A0A151GMU5|A0A151GMU5_9HYPO</t>
  </si>
  <si>
    <t>C-type cyclin-like Fic</t>
  </si>
  <si>
    <t>tr|K1WUI7|K1WUI7_MARBU</t>
  </si>
  <si>
    <t>tr|A0A0D2AJA0|A0A0D2AJA0_9PEZI</t>
  </si>
  <si>
    <t>tr|B8PKJ8|B8PKJ8_POSPM</t>
  </si>
  <si>
    <t>Predicted protein OS=P</t>
  </si>
  <si>
    <t>tr|C7YZF3|C7YZF3_NECH7</t>
  </si>
  <si>
    <t>tr|A0A163D3Z2|A0A163D3Z2_DIDRA</t>
  </si>
  <si>
    <t>tr|A0A093Z9V5|A0A093Z9V5_9PEZI</t>
  </si>
  <si>
    <t>tr|G3Y5X0|G3Y5X0_ASPNA</t>
  </si>
  <si>
    <t>tr|G4UTB7|G4UTB7_NEUT9</t>
  </si>
  <si>
    <t>tr|A0A0L6VAL3|A0A0L6VAL3_9BASI</t>
  </si>
  <si>
    <t>tr|A0A0G2GCT2|A0A0G2GCT2_9EURO</t>
  </si>
  <si>
    <t>Putative c-type cyclin</t>
  </si>
  <si>
    <t>tr|G2RHJ1|G2RHJ1_THITE</t>
  </si>
  <si>
    <t>tr|A0A0S6XGU9|A0A0S6XGU9_9FUNG</t>
  </si>
  <si>
    <t>tr|A0A094H505|A0A094H505_9PEZI</t>
  </si>
  <si>
    <t>tr|W6YJ58|W6YJ58_COCCA</t>
  </si>
  <si>
    <t>tr|A0A094FBH4|A0A094FBH4_9PEZI</t>
  </si>
  <si>
    <t>tr|B6QI40|B6QI40_TALMQ</t>
  </si>
  <si>
    <t>tr|A0A074Y0D8|A0A074Y0D8_AURPU</t>
  </si>
  <si>
    <t>C/H/G cyclin OS=Aureob</t>
  </si>
  <si>
    <t>tr|R0JM06|R0JM06_SETT2</t>
  </si>
  <si>
    <t>tr|N1J8H0|N1J8H0_BLUG1</t>
  </si>
  <si>
    <t>Cyclin OS=Blumeria gra</t>
  </si>
  <si>
    <t>tr|B6Q3S5|B6Q3S5_TALMQ</t>
  </si>
  <si>
    <t>tr|G9N321|G9N321_HYPVG</t>
  </si>
  <si>
    <t>tr|K2RXH6|K2RXH6_MACPH</t>
  </si>
  <si>
    <t>Cyclin OS=Macrophomina</t>
  </si>
  <si>
    <t>tr|A0A164ZZR3|A0A164ZZR3_9PEZI</t>
  </si>
  <si>
    <t>tr|A0A177D2W9|A0A177D2W9_ALTAL</t>
  </si>
  <si>
    <t>C/H/G cyclin OS=Altern</t>
  </si>
  <si>
    <t>tr|L8FY65|L8FY65_PSED2</t>
  </si>
  <si>
    <t>tr|A0A094E8L3|A0A094E8L3_9PEZI</t>
  </si>
  <si>
    <t>tr|A0A094HC37|A0A094HC37_9PEZI</t>
  </si>
  <si>
    <t>tr|E4ZMT8|E4ZMT8_LEPMJ</t>
  </si>
  <si>
    <t>Similar to cyclin-C OS</t>
  </si>
  <si>
    <t>tr|E3K3B3|E3K3B3_PUCGT</t>
  </si>
  <si>
    <t>tr|M2R2A7|M2R2A7_COCSN</t>
  </si>
  <si>
    <t>tr|M2UVB3|M2UVB3_COCH5</t>
  </si>
  <si>
    <t>tr|C8VF28|C8VF28_EMENI</t>
  </si>
  <si>
    <t>tr|A0A139HH94|A0A139HH94_9PEZI</t>
  </si>
  <si>
    <t>tr|A0A0J8U744|A0A0J8U744_COCIT</t>
  </si>
  <si>
    <t>tr|A0A178E4C5|A0A178E4C5_9PLEO</t>
  </si>
  <si>
    <t>C/H/G cyclin OS=Pyreno</t>
  </si>
  <si>
    <t>tr|A0A0A1TMJ9|A0A0A1TMJ9_9HYPO</t>
  </si>
  <si>
    <t>tr|A0A0N1GXD4|A0A0N1GXD4_9EURO</t>
  </si>
  <si>
    <t>PHO85 cyclin-2 OS=Phia</t>
  </si>
  <si>
    <t>tr|A0A094FPB4|A0A094FPB4_9PEZI</t>
  </si>
  <si>
    <t>tr|A0A178ADA8|A0A178ADA8_9PLEO</t>
  </si>
  <si>
    <t>C/H/G cyclin OS=Stagon</t>
  </si>
  <si>
    <t>tr|A0A135LUN8|A0A135LUN8_PENPA</t>
  </si>
  <si>
    <t>Fructosamine/Ketosamin</t>
  </si>
  <si>
    <t>tr|A0A0L0VMZ3|A0A0L0VMZ3_9BASI</t>
  </si>
  <si>
    <t>tr|A0A0P7BPC9|A0A0P7BPC9_9HYPO</t>
  </si>
  <si>
    <t>tr|N4UWJ7|N4UWJ7_COLOR</t>
  </si>
  <si>
    <t>tr|A0A177D0D9|A0A177D0D9_9PLEO</t>
  </si>
  <si>
    <t>C/H/G cyclin OS=Paraph</t>
  </si>
  <si>
    <t>tr|A0A0W7VF46|A0A0W7VF46_9HYPO</t>
  </si>
  <si>
    <t>tr|S7QGQ6|S7QGQ6_GLOTA</t>
  </si>
  <si>
    <t>tr|K3V7E0|K3V7E0_FUSPC</t>
  </si>
  <si>
    <t>tr|A0A063BPD2|A0A063BPD2_9HYPO</t>
  </si>
  <si>
    <t>tr|A0A0H1BKR7|A0A0H1BKR7_9EURO</t>
  </si>
  <si>
    <t>tr|I1RKF3|I1RKF3_GIBZE</t>
  </si>
  <si>
    <t>tr|A0A084QCE0|A0A084QCE0_9HYPO</t>
  </si>
  <si>
    <t>tr|J4W8I2|J4W8I2_BEAB2</t>
  </si>
  <si>
    <t>tr|A0A090CFZ3|A0A090CFZ3_PODAN</t>
  </si>
  <si>
    <t>Putative Cyclin-C OS=P</t>
  </si>
  <si>
    <t>tr|A0A0F8XTB4|A0A0F8XTB4_9EURO</t>
  </si>
  <si>
    <t>Putative cyclin OS=Asp</t>
  </si>
  <si>
    <t>tr|A0A067PD51|A0A067PD51_PLEOS</t>
  </si>
  <si>
    <t>tr|A0A0B2WY79|A0A0B2WY79_9HYPO</t>
  </si>
  <si>
    <t>tr|A0A165HE18|A0A165HE18_9PEZI</t>
  </si>
  <si>
    <t>tr|A0A0M9ER26|A0A0M9ER26_9HYPO</t>
  </si>
  <si>
    <t>Rna polymerase ii holo</t>
  </si>
  <si>
    <t>tr|J3P1X5|J3P1X5_GAGT3</t>
  </si>
  <si>
    <t>PHO85 cyclin-1 OS=Gaeu</t>
  </si>
  <si>
    <t>tr|M2YM31|M2YM31_PSEFD</t>
  </si>
  <si>
    <t>tr|M7THS6|M7THS6_EUTLA</t>
  </si>
  <si>
    <t>Putative rna polymeras</t>
  </si>
  <si>
    <t>tr|M2MME9|M2MME9_BAUCO</t>
  </si>
  <si>
    <t>tr|A0A168IZE2|A0A168IZE2_CORDF</t>
  </si>
  <si>
    <t>Cyclin C/H/T/L OS=Cord</t>
  </si>
  <si>
    <t>tr|B2VSI1|B2VSI1_PYRTR</t>
  </si>
  <si>
    <t>Cyclin-C OS=Pyrenophor</t>
  </si>
  <si>
    <t>tr|M2R1V6|M2R1V6_CERS8</t>
  </si>
  <si>
    <t>tr|A0A0A1V528|A0A0A1V528_9HYPO</t>
  </si>
  <si>
    <t>tr|E9EZA5|E9EZA5_METRA</t>
  </si>
  <si>
    <t>Cyclin C/H/T/L OS=Meta</t>
  </si>
  <si>
    <t>tr|E3S5W7|E3S5W7_PYRTT</t>
  </si>
  <si>
    <t>tr|A0A074W509|A0A074W509_9PEZI</t>
  </si>
  <si>
    <t>tr|A0A136IP61|A0A136IP61_9PEZI</t>
  </si>
  <si>
    <t>tr|R4XC26|R4XC26_TAPDE</t>
  </si>
  <si>
    <t>Cyclin OS=Taphrina def</t>
  </si>
  <si>
    <t>tr|U5HGL5|U5HGL5_USTV1</t>
  </si>
  <si>
    <t>tr|A0A0B4I9Z4|A0A0B4I9Z4_9HYPO</t>
  </si>
  <si>
    <t>tr|A0A151VH87|A0A151VH87_HYPMA</t>
  </si>
  <si>
    <t>Cyclin-L2 OS=Hypsizygu</t>
  </si>
  <si>
    <t>tr|E9DW43|E9DW43_METAQ</t>
  </si>
  <si>
    <t>tr|B8MQ51|B8MQ51_TALSN</t>
  </si>
  <si>
    <t>tr|A0A178DWF6|A0A178DWF6_9PLEO</t>
  </si>
  <si>
    <t>tr|A0A137Q319|A0A137Q319_9AGAR</t>
  </si>
  <si>
    <t>PHO85 cyclin-1 OS=Leuc</t>
  </si>
  <si>
    <t>tr|G9NU68|G9NU68_HYPAI</t>
  </si>
  <si>
    <t>tr|T5AHW4|T5AHW4_OPHSC</t>
  </si>
  <si>
    <t>Cyclin C/H/T/L OS=Ophi</t>
  </si>
  <si>
    <t>tr|A0A162JTX1|A0A162JTX1_9HYPO</t>
  </si>
  <si>
    <t>tr|A0A0G2J8P4|A0A0G2J8P4_9EURO</t>
  </si>
  <si>
    <t>tr|A0A139IP83|A0A139IP83_9PEZI</t>
  </si>
  <si>
    <t>tr|W9YL09|W9YL09_9EURO</t>
  </si>
  <si>
    <t>tr|A0A0F9XGM9|A0A0F9XGM9_TRIHA</t>
  </si>
  <si>
    <t>tr|A0A0L0NF33|A0A0L0NF33_9HYPO</t>
  </si>
  <si>
    <t>tr|A0A165H972|A0A165H972_9APHY</t>
  </si>
  <si>
    <t>tr|A0A0D0BHZ6|A0A0D0BHZ6_9AGAR</t>
  </si>
  <si>
    <t>tr|F7VP82|F7VP82_SORMK</t>
  </si>
  <si>
    <t>tr|W4KK65|W4KK65_9HOMO</t>
  </si>
  <si>
    <t>tr|A0A0F4ZIY3|A0A0F4ZIY3_9PEZI</t>
  </si>
  <si>
    <t>tr|A0A0D1YFE5|A0A0D1YFE5_9EURO</t>
  </si>
  <si>
    <t>tr|A0A074WRW4|A0A074WRW4_9PEZI</t>
  </si>
  <si>
    <t>tr|W7MXN2|W7MXN2_GIBM7</t>
  </si>
  <si>
    <t>tr|A0A165Q579|A0A165Q579_9APHY</t>
  </si>
  <si>
    <t>tr|N4UEB3|N4UEB3_FUSC1</t>
  </si>
  <si>
    <t>tr|A0A0W4ZIR5|A0A0W4ZIR5_PNEJI</t>
  </si>
  <si>
    <t>tr|H6BP78|H6BP78_EXODN</t>
  </si>
  <si>
    <t>DNA-directed RNA polym</t>
  </si>
  <si>
    <t>tr|A0A0B1NVT2|A0A0B1NVT2_UNCNE</t>
  </si>
  <si>
    <t>tr|A0A0W4ZC54|A0A0W4ZC54_PNECA</t>
  </si>
  <si>
    <t>tr|A0A0G2H259|A0A0G2H259_9EURO</t>
  </si>
  <si>
    <t>Putative cyclin OS=Pha</t>
  </si>
  <si>
    <t>tr|A0A0S7DTM5|A0A0S7DTM5_9EURO</t>
  </si>
  <si>
    <t>tr|M1W5N5|M1W5N5_CLAP2</t>
  </si>
  <si>
    <t>Related to cyclin homo</t>
  </si>
  <si>
    <t>tr|A0A072PMP4|A0A072PMP4_9EURO</t>
  </si>
  <si>
    <t>tr|A0A0L9SVB6|A0A0L9SVB6_9HYPO</t>
  </si>
  <si>
    <t>tr|L0PEU9|L0PEU9_PNEJ8</t>
  </si>
  <si>
    <t>tr|A0A0F8DGN9|A0A0F8DGN9_CERFI</t>
  </si>
  <si>
    <t>tr|G3J399|G3J399_CORMM</t>
  </si>
  <si>
    <t>tr|A0A0G4L706|A0A0G4L706_9PEZI</t>
  </si>
  <si>
    <t>tr|Q6C0S0|Q6C0S0_YARLI</t>
  </si>
  <si>
    <t>YALI0F22231p OS=Yarrow</t>
  </si>
  <si>
    <t>tr|K9FV19|K9FV19_PEND2</t>
  </si>
  <si>
    <t>Cyclin, putative OS=Pe</t>
  </si>
  <si>
    <t>tr|S0EJP7|S0EJP7_GIBF5</t>
  </si>
  <si>
    <t>tr|A0A0D2KBR4|A0A0D2KBR4_9EURO</t>
  </si>
  <si>
    <t>tr|F9XJN6|F9XJN6_ZYMTI</t>
  </si>
  <si>
    <t>tr|A0A0D2YC48|A0A0D2YC48_FUSO4</t>
  </si>
  <si>
    <t>tr|N1RB11|N1RB11_FUSC4</t>
  </si>
  <si>
    <t>tr|X0CUS3|X0CUS3_FUSOX</t>
  </si>
  <si>
    <t>tr|X0LB09|X0LB09_FUSOX</t>
  </si>
  <si>
    <t>tr|U7Q8C3|U7Q8C3_SPOS1</t>
  </si>
  <si>
    <t>tr|A0A0C3FTF2|A0A0C3FTF2_9HOMO</t>
  </si>
  <si>
    <t>tr|Q5KE24|Q5KE24_CRYNJ</t>
  </si>
  <si>
    <t>G1/s-specific cyclin p</t>
  </si>
  <si>
    <t>tr|A0A0C9WAS1|A0A0C9WAS1_9HOMO</t>
  </si>
  <si>
    <t>tr|A0A0D0BIJ7|A0A0D0BIJ7_9HOMO</t>
  </si>
  <si>
    <t>tr|A0A0D2EBZ9|A0A0D2EBZ9_9EURO</t>
  </si>
  <si>
    <t>tr|A0A061HDU8|A0A061HDU8_BLUGR</t>
  </si>
  <si>
    <t>Cyclin-like component</t>
  </si>
  <si>
    <t>tr|N1JH69|N1JH69_BLUG1</t>
  </si>
  <si>
    <t>C-type cyclin OS=Blume</t>
  </si>
  <si>
    <t>tr|A0A0D1ZBE0|A0A0D1ZBE0_9EURO</t>
  </si>
  <si>
    <t>tr|A0A167QT91|A0A167QT91_9PEZI</t>
  </si>
  <si>
    <t>C-type cyclin OS=Sporo</t>
  </si>
  <si>
    <t>tr|A0A0G4M644|A0A0G4M644_9PEZI</t>
  </si>
  <si>
    <t>tr|A0A101MMQ7|A0A101MMQ7_9EURO</t>
  </si>
  <si>
    <t>tr|A0A165I6Q8|A0A165I6Q8_9APHY</t>
  </si>
  <si>
    <t>tr|A0A0F4GTB3|A0A0F4GTB3_9PEZI</t>
  </si>
  <si>
    <t>tr|A0A0C2X5L1|A0A0C2X5L1_AMAMU</t>
  </si>
  <si>
    <t>tr|Q5KP43|Q5KP43_CRYNJ</t>
  </si>
  <si>
    <t>Cyclin, putative OS=Cr</t>
  </si>
  <si>
    <t>tr|A0A0D0E6K6|A0A0D0E6K6_9HOMO</t>
  </si>
  <si>
    <t>tr|A0A177DJJ0|A0A177DJJ0_ALTAL</t>
  </si>
  <si>
    <t>tr|G0RS47|G0RS47_HYPJQ</t>
  </si>
  <si>
    <t>Cyclin OS=Hypocrea jec</t>
  </si>
  <si>
    <t>tr|A0A165DYL2|A0A165DYL2_EXIGL</t>
  </si>
  <si>
    <t>tr|K5WYD4|K5WYD4_PHACS</t>
  </si>
  <si>
    <t>tr|A6QVF9|A6QVF9_AJECN</t>
  </si>
  <si>
    <t>tr|Q0CUJ8|Q0CUJ8_ASPTN</t>
  </si>
  <si>
    <t>tr|A0A0D2FB06|A0A0D2FB06_9EURO</t>
  </si>
  <si>
    <t>tr|A0A086TG35|A0A086TG35_ACRC1</t>
  </si>
  <si>
    <t>tr|A0A0D2IB95|A0A0D2IB95_9EURO</t>
  </si>
  <si>
    <t>tr|A0A072P622|A0A072P622_9EURO</t>
  </si>
  <si>
    <t>tr|A0A0G2FEN9|A0A0G2FEN9_9PEZI</t>
  </si>
  <si>
    <t>tr|W9XN44|W9XN44_9EURO</t>
  </si>
  <si>
    <t>tr|A0A0J0XYK0|A0A0J0XYK0_9TREE</t>
  </si>
  <si>
    <t>tr|N1PGI2|N1PGI2_DOTSN</t>
  </si>
  <si>
    <t>tr|A0A194XNZ3|A0A194XNZ3_9HELO</t>
  </si>
  <si>
    <t>tr|A0A0L6WJ06|A0A0L6WJ06_9AGAR</t>
  </si>
  <si>
    <t>Cyclin-L2 OS=Termitomy</t>
  </si>
  <si>
    <t>tr|M7NRQ4|M7NRQ4_PNEMU</t>
  </si>
  <si>
    <t>tr|S8FXW5|S8FXW5_FOMPI</t>
  </si>
  <si>
    <t>tr|G2WQ37|G2WQ37_VERDV</t>
  </si>
  <si>
    <t>tr|W9WH48|W9WH48_9EURO</t>
  </si>
  <si>
    <t>tr|A0A0D2PF81|A0A0D2PF81_9AGAR</t>
  </si>
  <si>
    <t>tr|A0A074YG90|A0A074YG90_9PEZI</t>
  </si>
  <si>
    <t>tr|U4KZ28|U4KZ28_PYROM</t>
  </si>
  <si>
    <t>Similar to RNA polymer</t>
  </si>
  <si>
    <t>tr|A0A095EG87|A0A095EG87_CRYGR</t>
  </si>
  <si>
    <t>tr|A0A177CEQ3|A0A177CEQ3_9PLEO</t>
  </si>
  <si>
    <t>tr|F0XV22|F0XV22_GROCL</t>
  </si>
  <si>
    <t>C-type cyclin OS=Grosm</t>
  </si>
  <si>
    <t>tr|R0ISW6|R0ISW6_SETT2</t>
  </si>
  <si>
    <t>tr|A0A0W0EUG2|A0A0W0EUG2_9AGAR</t>
  </si>
  <si>
    <t>Carboxypeptidase OS=Mo</t>
  </si>
  <si>
    <t>tr|A0A074VRZ6|A0A074VRZ6_9PEZI</t>
  </si>
  <si>
    <t>tr|A0A0D2CIS3|A0A0D2CIS3_9EURO</t>
  </si>
  <si>
    <t>tr|V2YN56|V2YN56_MONRO</t>
  </si>
  <si>
    <t>Cyclin OS=Moniliophtho</t>
  </si>
  <si>
    <t>tr|A0A0D2B476|A0A0D2B476_9EURO</t>
  </si>
  <si>
    <t>tr|D8PPH8|D8PPH8_SCHCM</t>
  </si>
  <si>
    <t>tr|A0A165U6Z0|A0A165U6Z0_9APHY</t>
  </si>
  <si>
    <t>tr|M2MZM8|M2MZM8_BAUCO</t>
  </si>
  <si>
    <t>tr|W9WWT1|W9WWT1_9EURO</t>
  </si>
  <si>
    <t>tr|A0A0W0FZP9|A0A0W0FZP9_9AGAR</t>
  </si>
  <si>
    <t>tr|V2YMF6|V2YMF6_MONRO</t>
  </si>
  <si>
    <t>Cyclin-dependent prote</t>
  </si>
  <si>
    <t>tr|A0A067QDG1|A0A067QDG1_9HOMO</t>
  </si>
  <si>
    <t>tr|A0A0H2RRI0|A0A0H2RRI0_9HOMO</t>
  </si>
  <si>
    <t>tr|W9YDQ5|W9YDQ5_9EURO</t>
  </si>
  <si>
    <t>tr|W6YYC4|W6YYC4_COCCA</t>
  </si>
  <si>
    <t>tr|M2R5N8|M2R5N8_COCSN</t>
  </si>
  <si>
    <t>tr|A0A0L1HJ93|A0A0L1HJ93_9PLEO</t>
  </si>
  <si>
    <t>Cytochrome p450 61 OS=</t>
  </si>
  <si>
    <t>tr|A0A074ZGP2|A0A074ZGP2_9PEZI</t>
  </si>
  <si>
    <t>tr|A0A150UZU1|A0A150UZU1_9PEZI</t>
  </si>
  <si>
    <t>tr|D8PVR8|D8PVR8_SCHCM</t>
  </si>
  <si>
    <t>tr|N1RJS4|N1RJS4_FUSC4</t>
  </si>
  <si>
    <t>tr|A0A074WA87|A0A074WA87_9PEZI</t>
  </si>
  <si>
    <t>tr|E3S9X3|E3S9X3_PYRTT</t>
  </si>
  <si>
    <t>tr|A0A095C7K4|A0A095C7K4_CRYGR</t>
  </si>
  <si>
    <t>Cyclin OS=Cryptococcus</t>
  </si>
  <si>
    <t>tr|D6RKQ3|D6RKQ3_COPC7</t>
  </si>
  <si>
    <t>Cyclin-L1 OS=Coprinops</t>
  </si>
  <si>
    <t>tr|A0A094CQ30|A0A094CQ30_9PEZI</t>
  </si>
  <si>
    <t>tr|A0A0D1Y2S5|A0A0D1Y2S5_9EURO</t>
  </si>
  <si>
    <t>tr|A0A0D2H313|A0A0D2H313_9EURO</t>
  </si>
  <si>
    <t>tr|W9XXI5|W9XXI5_9EURO</t>
  </si>
  <si>
    <t>tr|F9X665|F9X665_ZYMTI</t>
  </si>
  <si>
    <t>tr|A0A0D2I567|A0A0D2I567_9EURO</t>
  </si>
  <si>
    <t>tr|G8BHK6|G8BHK6_CANPC</t>
  </si>
  <si>
    <t>tr|K5WK73|K5WK73_PHACS</t>
  </si>
  <si>
    <t>tr|M7WQ53|M7WQ53_RHOT1</t>
  </si>
  <si>
    <t>tr|B0D3U4|B0D3U4_LACBS</t>
  </si>
  <si>
    <t>tr|U5H914|U5H914_USTV1</t>
  </si>
  <si>
    <t>tr|A0A0S6XFC5|A0A0S6XFC5_9FUNG</t>
  </si>
  <si>
    <t>tr|S3C8W4|S3C8W4_OPHP1</t>
  </si>
  <si>
    <t>tr|W9VGR7|W9VGR7_9EURO</t>
  </si>
  <si>
    <t>tr|F8Q623|F8Q623_SERL3</t>
  </si>
  <si>
    <t>tr|A0A0C3CL28|A0A0C3CL28_HEBCY</t>
  </si>
  <si>
    <t>tr|A0A0C3PPY3|A0A0C3PPY3_PHLGI</t>
  </si>
  <si>
    <t>tr|A0A015K5I3|A0A015K5I3_9GLOM</t>
  </si>
  <si>
    <t>Pcl1p OS=Rhizophagus i</t>
  </si>
  <si>
    <t>tr|E5A6P3|E5A6P3_LEPMJ</t>
  </si>
  <si>
    <t>tr|W9CBW1|W9CBW1_9HELO</t>
  </si>
  <si>
    <t>tr|B2W5M3|B2W5M3_PYRTR</t>
  </si>
  <si>
    <t>C-type cyclin OS=Pyren</t>
  </si>
  <si>
    <t>tr|A0A0L6WQN7|A0A0L6WQN7_9AGAR</t>
  </si>
  <si>
    <t>PHO85 cyclin-1 OS=Term</t>
  </si>
  <si>
    <t>tr|W2SEB4|W2SEB4_9EURO</t>
  </si>
  <si>
    <t>sp|Q2GVK1|SSN8_CHAGB</t>
  </si>
  <si>
    <t>tr|A0A0N0NPW8|A0A0N0NPW8_9EURO</t>
  </si>
  <si>
    <t>tr|A0A0D2BSU5|A0A0D2BSU5_9EURO</t>
  </si>
  <si>
    <t>tr|A0A0D1YLZ8|A0A0D1YLZ8_9EURO</t>
  </si>
  <si>
    <t>tr|W9XUC9|W9XUC9_9EURO</t>
  </si>
  <si>
    <t>tr|A0A165UPV9|A0A165UPV9_9HOMO</t>
  </si>
  <si>
    <t>tr|A7EQF7|A7EQF7_SCLS1</t>
  </si>
  <si>
    <t>tr|I4YAD4|I4YAD4_WALMC</t>
  </si>
  <si>
    <t>tr|W7HUW0|W7HUW0_9PEZI</t>
  </si>
  <si>
    <t>tr|A0A0D2CJE6|A0A0D2CJE6_9EURO</t>
  </si>
  <si>
    <t>tr|W9XJA5|W9XJA5_9EURO</t>
  </si>
  <si>
    <t>tr|U1HWX5|U1HWX5_ENDPU</t>
  </si>
  <si>
    <t>tr|A0A0D2G0D4|A0A0D2G0D4_9EURO</t>
  </si>
  <si>
    <t>tr|R7Z4Z1|R7Z4Z1_CONA1</t>
  </si>
  <si>
    <t>tr|A0A0C9UME5|A0A0C9UME5_9HOMO</t>
  </si>
  <si>
    <t>tr|A0A0D2FIR4|A0A0D2FIR4_9EURO</t>
  </si>
  <si>
    <t>tr|A0A0D2ACB3|A0A0D2ACB3_9EURO</t>
  </si>
  <si>
    <t>tr|A0A0D2IRH7|A0A0D2IRH7_9EURO</t>
  </si>
  <si>
    <t>tr|A0A0D2J8A1|A0A0D2J8A1_9EURO</t>
  </si>
  <si>
    <t>tr|A0A0D2BQ16|A0A0D2BQ16_9EURO</t>
  </si>
  <si>
    <t>tr|W9VKV5|W9VKV5_9EURO</t>
  </si>
  <si>
    <t>tr|A0A067TRZ3|A0A067TRZ3_9AGAR</t>
  </si>
  <si>
    <t>tr|K1VC30|K1VC30_TRIAC</t>
  </si>
  <si>
    <t>Cyclin OS=Trichosporon</t>
  </si>
  <si>
    <t>tr|A0A074Y956|A0A074Y956_AURPU</t>
  </si>
  <si>
    <t>tr|L8FTU8|L8FTU8_PSED2</t>
  </si>
  <si>
    <t>tr|A0A0B1NZZ2|A0A0B1NZZ2_UNCNE</t>
  </si>
  <si>
    <t>Putative cyclin ctk2 O</t>
  </si>
  <si>
    <t>tr|H6BLE5|H6BLE5_EXODN</t>
  </si>
  <si>
    <t>Cyclin H OS=Exophiala</t>
  </si>
  <si>
    <t>tr|A0A0C3SDN9|A0A0C3SDN9_PHLGI</t>
  </si>
  <si>
    <t>tr|A0A0D2DEY5|A0A0D2DEY5_9EURO</t>
  </si>
  <si>
    <t>tr|A0A067M3L3|A0A067M3L3_9HOMO</t>
  </si>
  <si>
    <t>tr|A0A067MDB4|A0A067MDB4_9HOMO</t>
  </si>
  <si>
    <t>tr|J3NSP8|J3NSP8_GAGT3</t>
  </si>
  <si>
    <t>tr|A0A178BBZ6|A0A178BBZ6_9PLEO</t>
  </si>
  <si>
    <t>tr|G0V7U7|G0V7U7_NAUCC</t>
  </si>
  <si>
    <t>tr|A0A163BAY5|A0A163BAY5_DIDRA</t>
  </si>
  <si>
    <t>tr|A0A0C3QJ54|A0A0C3QJ54_9HOMO</t>
  </si>
  <si>
    <t>tr|W9VMW2|W9VMW2_9EURO</t>
  </si>
  <si>
    <t>tr|K5W7J3|K5W7J3_AGABU</t>
  </si>
  <si>
    <t>tr|H6CBM7|H6CBM7_EXODN</t>
  </si>
  <si>
    <t>tr|R7YSB9|R7YSB9_CONA1</t>
  </si>
  <si>
    <t>tr|A0A0D2FXU7|A0A0D2FXU7_9EURO</t>
  </si>
  <si>
    <t>tr|M2V1C1|M2V1C1_COCH5</t>
  </si>
  <si>
    <t>tr|G0W4M2|G0W4M2_NAUDC</t>
  </si>
  <si>
    <t>tr|A0A0D2H6Q4|A0A0D2H6Q4_9EURO</t>
  </si>
  <si>
    <t>tr|J4I2T9|J4I2T9_9APHY</t>
  </si>
  <si>
    <t>tr|A0A165IFW1|A0A165IFW1_EXIGL</t>
  </si>
  <si>
    <t>tr|A0A0D2AJ56|A0A0D2AJ56_9EURO</t>
  </si>
  <si>
    <t>tr|A0A0D2CPM9|A0A0D2CPM9_9EURO</t>
  </si>
  <si>
    <t>tr|A0A0G2EL18|A0A0G2EL18_9PEZI</t>
  </si>
  <si>
    <t>tr|M7UEX2|M7UEX2_BOTF1</t>
  </si>
  <si>
    <t>tr|A0A074VYC8|A0A074VYC8_9PEZI</t>
  </si>
  <si>
    <t>tr|W9X659|W9X659_9EURO</t>
  </si>
  <si>
    <t>tr|A0A179U3U4|A0A179U3U4_AJEDR</t>
  </si>
  <si>
    <t>tr|A0A0N1P3C1|A0A0N1P3C1_9EURO</t>
  </si>
  <si>
    <t>Cyclin pch1 OS=Phialop</t>
  </si>
  <si>
    <t>tr|K9FCK5|K9FCK5_PEND2</t>
  </si>
  <si>
    <t>tr|S3CK88|S3CK88_GLAL2</t>
  </si>
  <si>
    <t>tr|G2Y372|G2Y372_BOTF4</t>
  </si>
  <si>
    <t>tr|W6MGU7|W6MGU7_9ASCO</t>
  </si>
  <si>
    <t>tr|A0A0G4P9F5|A0A0G4P9F5_PENCA</t>
  </si>
  <si>
    <t>sp|A4RD79|SSN8_MAGO7</t>
  </si>
  <si>
    <t>tr|A0A137QTH1|A0A137QTH1_9AGAR</t>
  </si>
  <si>
    <t>Cyclin-L2 OS=Leucoagar</t>
  </si>
  <si>
    <t>tr|G4TCB0|G4TCB0_SERID</t>
  </si>
  <si>
    <t>tr|A0A0F7TI04|A0A0F7TI04_9EURO</t>
  </si>
  <si>
    <t>Putative Cyclin OS=Pen</t>
  </si>
  <si>
    <t>tr|A0A0C3HJZ0|A0A0C3HJZ0_9PEZI</t>
  </si>
  <si>
    <t>tr|A0A0D2ERR0|A0A0D2ERR0_9EURO</t>
  </si>
  <si>
    <t>tr|A0A072PJX0|A0A072PJX0_9EURO</t>
  </si>
  <si>
    <t>tr|A0A0L0P3R6|A0A0L0P3R6_9ASCO</t>
  </si>
  <si>
    <t>tr|A0A0H5BYT1|A0A0H5BYT1_CYBJA</t>
  </si>
  <si>
    <t>SSN8 protein OS=Cyberl</t>
  </si>
  <si>
    <t>tr|C4XZ81|C4XZ81_CLAL4</t>
  </si>
  <si>
    <t>tr|Q6BPJ1|Q6BPJ1_DEBHA</t>
  </si>
  <si>
    <t>DEHA2E13200p OS=Debary</t>
  </si>
  <si>
    <t>tr|G8BML5|G8BML5_TETPH</t>
  </si>
  <si>
    <t>tr|U1GKD6|U1GKD6_ENDPU</t>
  </si>
  <si>
    <t>tr|A0A0C9ZZ15|A0A0C9ZZ15_9HOMO</t>
  </si>
  <si>
    <t>tr|D5GMK1|D5GMK1_TUBMM</t>
  </si>
  <si>
    <t>tr|A0A0D2DIY5|A0A0D2DIY5_9EURO</t>
  </si>
  <si>
    <t>tr|A0A074RLM2|A0A074RLM2_9HOMO</t>
  </si>
  <si>
    <t>Cyclin-L1 protein OS=R</t>
  </si>
  <si>
    <t>tr|A0A0J0XKF4|A0A0J0XKF4_9TREE</t>
  </si>
  <si>
    <t>tr|C5M8I0|C5M8I0_CANTT</t>
  </si>
  <si>
    <t>tr|A0A084R2U0|A0A084R2U0_9HYPO</t>
  </si>
  <si>
    <t>tr|A0A177DAC8|A0A177DAC8_ALTAL</t>
  </si>
  <si>
    <t>tr|A5E2H3|A5E2H3_LODEL</t>
  </si>
  <si>
    <t>tr|A7TLC7|A7TLC7_VANPO</t>
  </si>
  <si>
    <t>tr|R0JYE7|R0JYE7_SETT2</t>
  </si>
  <si>
    <t>tr|A0A074WBT0|A0A074WBT0_9PEZI</t>
  </si>
  <si>
    <t>tr|B6GVQ8|B6GVQ8_PENRW</t>
  </si>
  <si>
    <t>Pc03g00090 protein OS=</t>
  </si>
  <si>
    <t>tr|K2RI12|K2RI12_MACPH</t>
  </si>
  <si>
    <t>tr|S8AGC4|S8AGC4_DACHA</t>
  </si>
  <si>
    <t>tr|A0A074VUP4|A0A074VUP4_9PEZI</t>
  </si>
  <si>
    <t>tr|A0A166IQF3|A0A166IQF3_9HOMO</t>
  </si>
  <si>
    <t>tr|B2WDS5|B2WDS5_PYRTR</t>
  </si>
  <si>
    <t>Cyclin Pch1 OS=Pyrenop</t>
  </si>
  <si>
    <t>tr|K1X3P4|K1X3P4_MARBU</t>
  </si>
  <si>
    <t>tr|A0A139IV52|A0A139IV52_9PEZI</t>
  </si>
  <si>
    <t>tr|S7ZM21|S7ZM21_PENO1</t>
  </si>
  <si>
    <t>tr|A0A074XSM4|A0A074XSM4_AURPU</t>
  </si>
  <si>
    <t>tr|G1XIL2|G1XIL2_ARTOA</t>
  </si>
  <si>
    <t>tr|A0A163BTW4|A0A163BTW4_DIDRA</t>
  </si>
  <si>
    <t>tr|A0A0C3NFF4|A0A0C3NFF4_PISTI</t>
  </si>
  <si>
    <t>tr|M3IJB9|M3IJB9_CANMX</t>
  </si>
  <si>
    <t>tr|A0A180G9H0|A0A180G9H0_PUCT1</t>
  </si>
  <si>
    <t>tr|A0A194XA53|A0A194XA53_9HELO</t>
  </si>
  <si>
    <t>tr|N1QFR9|N1QFR9_SPHMS</t>
  </si>
  <si>
    <t>Cyclin-C OS=Sphaerulin</t>
  </si>
  <si>
    <t>tr|A0A0N0RY20|A0A0N0RY20_9EURO</t>
  </si>
  <si>
    <t>tr|A0A0D1ZTA6|A0A0D1ZTA6_9EURO</t>
  </si>
  <si>
    <t>tr|K2SCT9|K2SCT9_MACPH</t>
  </si>
  <si>
    <t>tr|A0A0C4EDR2|A0A0C4EDR2_MAGP6</t>
  </si>
  <si>
    <t>tr|R1GRN5|R1GRN5_BOTPV</t>
  </si>
  <si>
    <t>tr|C4QZL9|C4QZL9_KOMPG</t>
  </si>
  <si>
    <t>Pho85 cyclin of the Pc</t>
  </si>
  <si>
    <t>tr|E3RZX3|E3RZX3_PYRTT</t>
  </si>
  <si>
    <t>tr|W2S0D4|W2S0D4_9EURO</t>
  </si>
  <si>
    <t>tr|A0A0C3J1X1|A0A0C3J1X1_PISTI</t>
  </si>
  <si>
    <t>tr|G8XZD4|G8XZD4_PICSO</t>
  </si>
  <si>
    <t>Piso0_005579 protein O</t>
  </si>
  <si>
    <t>tr|A0A166KJ90|A0A166KJ90_9HOMO</t>
  </si>
  <si>
    <t>tr|A0A178E0T9|A0A178E0T9_9PLEO</t>
  </si>
  <si>
    <t>tr|A0A086STP7|A0A086STP7_ACRC1</t>
  </si>
  <si>
    <t>tr|A0A0N1NY77|A0A0N1NY77_9EURO</t>
  </si>
  <si>
    <t>tr|A0A094A1A8|A0A094A1A8_9PEZI</t>
  </si>
  <si>
    <t>tr|A0A0E9NE54|A0A0E9NE54_9ASCO</t>
  </si>
  <si>
    <t>tr|A0A177CL40|A0A177CL40_9PLEO</t>
  </si>
  <si>
    <t>tr|E4ZHY0|E4ZHY0_LEPMJ</t>
  </si>
  <si>
    <t>tr|N1QBU1|N1QBU1_PSEFD</t>
  </si>
  <si>
    <t>tr|M2M956|M2M956_BAUCO</t>
  </si>
  <si>
    <t>tr|A0A0F9XNF5|A0A0F9XNF5_TRIHA</t>
  </si>
  <si>
    <t>tr|A0A093XCI7|A0A093XCI7_9PEZI</t>
  </si>
  <si>
    <t>tr|K1V1K4|K1V1K4_TRIAC</t>
  </si>
  <si>
    <t>tr|A0A135LJ68|A0A135LJ68_PENPA</t>
  </si>
  <si>
    <t>tr|G3AP33|G3AP33_SPAPN</t>
  </si>
  <si>
    <t>tr|A0A0D1Z1F4|A0A0D1Z1F4_9EURO</t>
  </si>
  <si>
    <t>tr|A0A094GSP6|A0A094GSP6_9PEZI</t>
  </si>
  <si>
    <t>tr|A0A074ZFC9|A0A074ZFC9_9PEZI</t>
  </si>
  <si>
    <t>tr|A7TLC1|A7TLC1_VANPO</t>
  </si>
  <si>
    <t>tr|A0A178ARY3|A0A178ARY3_9PLEO</t>
  </si>
  <si>
    <t>tr|Q0UQB0|Q0UQB0_PHANO</t>
  </si>
  <si>
    <t>tr|M3D271|M3D271_SPHMS</t>
  </si>
  <si>
    <t>tr|A0A139GZA4|A0A139GZA4_9PEZI</t>
  </si>
  <si>
    <t>tr|A0A094G3Z9|A0A094G3Z9_9PEZI</t>
  </si>
  <si>
    <t>tr|A0A0D2A370|A0A0D2A370_9EURO</t>
  </si>
  <si>
    <t>tr|W3XK36|W3XK36_9PEZI</t>
  </si>
  <si>
    <t>sp|Q6CAC7|SSN8_YARLI</t>
  </si>
  <si>
    <t>tr|W6QGP7|W6QGP7_PENRF</t>
  </si>
  <si>
    <t>tr|A0A094HSA7|A0A094HSA7_9PEZI</t>
  </si>
  <si>
    <t>tr|K0KSD4|K0KSD4_WICCF</t>
  </si>
  <si>
    <t>G2/mitotic-specific cy</t>
  </si>
  <si>
    <t>tr|K0KLM9|K0KLM9_WICCF</t>
  </si>
  <si>
    <t>tr|G9MKJ2|G9MKJ2_HYPVG</t>
  </si>
  <si>
    <t>tr|A0A0C9MBJ7|A0A0C9MBJ7_9FUNG</t>
  </si>
  <si>
    <t>tr|A0A0L1HKP8|A0A0L1HKP8_9PLEO</t>
  </si>
  <si>
    <t>Cyclin pch1 OS=Stemphy</t>
  </si>
  <si>
    <t>tr|M3B6C3|M3B6C3_SPHMS</t>
  </si>
  <si>
    <t>tr|A0A0C9Z388|A0A0C9Z388_9HOMO</t>
  </si>
  <si>
    <t>tr|W7MXT3|W7MXT3_GIBM7</t>
  </si>
  <si>
    <t>tr|A0A0A2IDB5|A0A0A2IDB5_PENEN</t>
  </si>
  <si>
    <t>tr|B6H410|B6H410_PENRW</t>
  </si>
  <si>
    <t>Pc13g10740 protein OS=</t>
  </si>
  <si>
    <t>tr|G8Y2C7|G8Y2C7_PICSO</t>
  </si>
  <si>
    <t>tr|A0A0G2E4I3|A0A0G2E4I3_9PEZI</t>
  </si>
  <si>
    <t>Cyclin pch1 OS=Diplodi</t>
  </si>
  <si>
    <t>tr|A0A101M8N4|A0A101M8N4_9EURO</t>
  </si>
  <si>
    <t>tr|N1JQG5|N1JQG5_BLUG1</t>
  </si>
  <si>
    <t>Putative cyclin Ctk2 O</t>
  </si>
  <si>
    <t>tr|G4MXN2|G4MXN2_MAGO7</t>
  </si>
  <si>
    <t>Cyclin-K OS=Magnaporth</t>
  </si>
  <si>
    <t>tr|A0A0A2LCL1|A0A0A2LCL1_PENIT</t>
  </si>
  <si>
    <t>tr|B6K024|B6K024_SCHJY</t>
  </si>
  <si>
    <t>p-TEFB associated cycl</t>
  </si>
  <si>
    <t>tr|Q0UJI0|Q0UJI0_PHANO</t>
  </si>
  <si>
    <t>tr|A0A061HR29|A0A061HR29_BLUGR</t>
  </si>
  <si>
    <t>tr|A0A0F7TM72|A0A0F7TM72_9EURO</t>
  </si>
  <si>
    <t>tr|W2S4M8|W2S4M8_9EURO</t>
  </si>
  <si>
    <t>tr|A0A0C3AX23|A0A0C3AX23_9HOMO</t>
  </si>
  <si>
    <t>tr|S7S1N4|S7S1N4_GLOTA</t>
  </si>
  <si>
    <t>tr|A0A0W7VTJ5|A0A0W7VTJ5_9HYPO</t>
  </si>
  <si>
    <t>tr|C9SIK7|C9SIK7_VERA1</t>
  </si>
  <si>
    <t>Cyclin-K OS=Verticilli</t>
  </si>
  <si>
    <t>tr|H2ARZ9|H2ARZ9_KAZAF</t>
  </si>
  <si>
    <t>tr|A0A084GB37|A0A084GB37_9PEZI</t>
  </si>
  <si>
    <t>tr|A0A0C3DIE2|A0A0C3DIE2_9PEZI</t>
  </si>
  <si>
    <t>tr|F9G6A9|F9G6A9_FUSOF</t>
  </si>
  <si>
    <t>tr|A0A165TRM4|A0A165TRM4_9HOMO</t>
  </si>
  <si>
    <t>tr|G9NMA1|G9NMA1_HYPAI</t>
  </si>
  <si>
    <t>tr|A0A167RLD4|A0A167RLD4_9BASI</t>
  </si>
  <si>
    <t>tr|A0A0G2E7N6|A0A0G2E7N6_9PEZI</t>
  </si>
  <si>
    <t>tr|G0R737|G0R737_HYPJQ</t>
  </si>
  <si>
    <t>Predicted protein OS=H</t>
  </si>
  <si>
    <t>tr|A0A0A1TIV4|A0A0A1TIV4_9HYPO</t>
  </si>
  <si>
    <t>Putative Cyclin OS=Tor</t>
  </si>
  <si>
    <t>tr|A0A0F7ZQ57|A0A0F7ZQ57_9HYPO</t>
  </si>
  <si>
    <t>tr|A0A0B4H4S3|A0A0B4H4S3_9HYPO</t>
  </si>
  <si>
    <t>tr|G8YLH6|G8YLH6_PICSO</t>
  </si>
  <si>
    <t>Piso0_001700 protein O</t>
  </si>
  <si>
    <t>tr|A0A0A1UY42|A0A0A1UY42_9HYPO</t>
  </si>
  <si>
    <t>tr|E9EW39|E9EW39_METRA</t>
  </si>
  <si>
    <t>Cyclin-K OS=Metarhiziu</t>
  </si>
  <si>
    <t>tr|A0A063BVI9|A0A063BVI9_9HYPO</t>
  </si>
  <si>
    <t>Cyclin OS=Ustilaginoid</t>
  </si>
  <si>
    <t>sp|O74627|CG1C_SCHPO</t>
  </si>
  <si>
    <t>Cyclin pch1 OS=Schizos</t>
  </si>
  <si>
    <t>tr|A0A0H5CIV1|A0A0H5CIV1_CYBJA</t>
  </si>
  <si>
    <t>PCL1 protein OS=Cyberl</t>
  </si>
  <si>
    <t>tr|Q6BI12|Q6BI12_DEBHA</t>
  </si>
  <si>
    <t>DEHA2G14234p OS=Debary</t>
  </si>
  <si>
    <t>tr|M2U3T9|M2U3T9_COCH5</t>
  </si>
  <si>
    <t>tr|C5MAE1|C5MAE1_CANTT</t>
  </si>
  <si>
    <t>tr|G8BAT4|G8BAT4_CANPC</t>
  </si>
  <si>
    <t>tr|G3ATD6|G3ATD6_SPAPN</t>
  </si>
  <si>
    <t>tr|A0A165CNL7|A0A165CNL7_9BASI</t>
  </si>
  <si>
    <t>Cyclin-like protein (F</t>
  </si>
  <si>
    <t>tr|G2X2A8|G2X2A8_VERDV</t>
  </si>
  <si>
    <t>tr|N1PIV4|N1PIV4_DOTSN</t>
  </si>
  <si>
    <t>tr|A0A067QDB9|A0A067QDB9_9HOMO</t>
  </si>
  <si>
    <t>tr|A0A0L0P2H3|A0A0L0P2H3_9ASCO</t>
  </si>
  <si>
    <t>tr|M5FWU8|M5FWU8_DACPD</t>
  </si>
  <si>
    <t>tr|A0A0L0NL33|A0A0L0NL33_9HYPO</t>
  </si>
  <si>
    <t>Cyclin pch1 OS=Tolypoc</t>
  </si>
  <si>
    <t>tr|A0A0M9ETY1|A0A0M9ETY1_9HYPO</t>
  </si>
  <si>
    <t>Cyclin pch1 OS=Fusariu</t>
  </si>
  <si>
    <t>tr|G1WYD1|G1WYD1_ARTOA</t>
  </si>
  <si>
    <t>tr|J7RE53|J7RE53_KAZNA</t>
  </si>
  <si>
    <t>tr|A0A0M8N3X1|A0A0M8N3X1_9HYPO</t>
  </si>
  <si>
    <t>tr|S8BQS8|S8BQS8_DACHA</t>
  </si>
  <si>
    <t>tr|A0A166DVJ9|A0A166DVJ9_9HOMO</t>
  </si>
  <si>
    <t>tr|M1WGI5|M1WGI5_CLAP2</t>
  </si>
  <si>
    <t>Related to C-type cycl</t>
  </si>
  <si>
    <t>tr|W6YAT9|W6YAT9_COCCA</t>
  </si>
  <si>
    <t>tr|A0A099NVI0|A0A099NVI0_PICKU</t>
  </si>
  <si>
    <t>tr|M5CE95|M5CE95_THACB</t>
  </si>
  <si>
    <t>Rhizoctonia solani AG1</t>
  </si>
  <si>
    <t>tr|S2KGH3|S2KGH3_MUCC1</t>
  </si>
  <si>
    <t>tr|C5DBU1|C5DBU1_LACTC</t>
  </si>
  <si>
    <t>KLTH0A05346p OS=Lachan</t>
  </si>
  <si>
    <t>tr|A0A0A2WF76|A0A0A2WF76_BEABA</t>
  </si>
  <si>
    <t>Putative WD repeat-con</t>
  </si>
  <si>
    <t>tr|A0A0E9NI62|A0A0E9NI62_9ASCO</t>
  </si>
  <si>
    <t>tr|N1R9M8|N1R9M8_FUSC4</t>
  </si>
  <si>
    <t>tr|X0KD71|X0KD71_FUSOX</t>
  </si>
  <si>
    <t>tr|A0A167KMV4|A0A167KMV4_9BASI</t>
  </si>
  <si>
    <t>tr|A0A136J3R1|A0A136J3R1_9PEZI</t>
  </si>
  <si>
    <t>tr|A0A0F4G577|A0A0F4G577_9PEZI</t>
  </si>
  <si>
    <t>tr|A0A0C9MI69|A0A0C9MI69_9FUNG</t>
  </si>
  <si>
    <t>Cyclin-C-like OS=Mucor</t>
  </si>
  <si>
    <t>tr|G3B376|G3B376_CANTC</t>
  </si>
  <si>
    <t>tr|C4Y982|C4Y982_CLAL4</t>
  </si>
  <si>
    <t>tr|A3LQE4|A3LQE4_PICST</t>
  </si>
  <si>
    <t>tr|A0A099NTH2|A0A099NTH2_PICKU</t>
  </si>
  <si>
    <t>tr|A5DTL9|A5DTL9_LODEL</t>
  </si>
  <si>
    <t>tr|A0A0M9VTW6|A0A0M9VTW6_9HYPO</t>
  </si>
  <si>
    <t>Cyclin pch1 OS=Escovop</t>
  </si>
  <si>
    <t>tr|R9AKJ2|R9AKJ2_WALI9</t>
  </si>
  <si>
    <t>PHO85 cyclin-1 OS=Wall</t>
  </si>
  <si>
    <t>tr|D5G5S6|D5G5S6_TUBMM</t>
  </si>
  <si>
    <t>tr|A0A168KXA6|A0A168KXA6_CORDF</t>
  </si>
  <si>
    <t>tr|A0A166YWX8|A0A166YWX8_9HYPO</t>
  </si>
  <si>
    <t>tr|W1Q7Y5|W1Q7Y5_OGAPD</t>
  </si>
  <si>
    <t>Cyclin OS=Ogataea para</t>
  </si>
  <si>
    <t>tr|A0A0C4EN95|A0A0C4EN95_PUCT1</t>
  </si>
  <si>
    <t>tr|A0A164TTE7|A0A164TTE7_9HOMO</t>
  </si>
  <si>
    <t>tr|A0A0P7BBA2|A0A0P7BBA2_9HYPO</t>
  </si>
  <si>
    <t>tr|G3B6U1|G3B6U1_CANTC</t>
  </si>
  <si>
    <t>tr|I1RAE0|I1RAE0_GIBZE</t>
  </si>
  <si>
    <t>tr|M2TS93|M2TS93_COCH5</t>
  </si>
  <si>
    <t>tr|J4WKW7|J4WKW7_BEAB2</t>
  </si>
  <si>
    <t>Transcription regulato</t>
  </si>
  <si>
    <t>tr|M2R1L1|M2R1L1_COCSN</t>
  </si>
  <si>
    <t>tr|G2R0I1|G2R0I1_THITE</t>
  </si>
  <si>
    <t>tr|A0A168Q2G5|A0A168Q2G5_MUCCL</t>
  </si>
  <si>
    <t>Cyclin OS=Mucor circin</t>
  </si>
  <si>
    <t>tr|F9X1X3|F9X1X3_ZYMTI</t>
  </si>
  <si>
    <t>tr|G3AR22|G3AR22_SPAPN</t>
  </si>
  <si>
    <t>sp|A3LPX1|SSN8_PICST</t>
  </si>
  <si>
    <t>tr|A0A0H5C359|A0A0H5C359_CYBJA</t>
  </si>
  <si>
    <t>PCL2 protein OS=Cyberl</t>
  </si>
  <si>
    <t>tr|U4KY17|U4KY17_PYROM</t>
  </si>
  <si>
    <t>Similar to Cyclin pch1</t>
  </si>
  <si>
    <t>tr|S9VZI6|S9VZI6_SCHCR</t>
  </si>
  <si>
    <t>tr|G8YKP2|G8YKP2_PICSO</t>
  </si>
  <si>
    <t>Piso0_001398 protein O</t>
  </si>
  <si>
    <t>tr|A0A0H2RVS0|A0A0H2RVS0_9HOMO</t>
  </si>
  <si>
    <t>tr|A0A0D2X9M2|A0A0D2X9M2_FUSO4</t>
  </si>
  <si>
    <t>tr|F9FR41|F9FR41_FUSOF</t>
  </si>
  <si>
    <t>tr|X0C7R7|X0C7R7_FUSOX</t>
  </si>
  <si>
    <t>tr|W1Q6T1|W1Q6T1_OGAPD</t>
  </si>
  <si>
    <t>PHO85 cyclin-2 OS=Ogat</t>
  </si>
  <si>
    <t>tr|K3VRJ0|K3VRJ0_FUSPC</t>
  </si>
  <si>
    <t>tr|A0A162UTW1|A0A162UTW1_PHYB8</t>
  </si>
  <si>
    <t>Cyclin OS=Phycomyces b</t>
  </si>
  <si>
    <t>tr|A0A135V3H8|A0A135V3H8_9PEZI</t>
  </si>
  <si>
    <t>Cyclin-K OS=Colletotri</t>
  </si>
  <si>
    <t>tr|N4TF52|N4TF52_FUSC1</t>
  </si>
  <si>
    <t>tr|S6EZ04|S6EZ04_ZYGB2</t>
  </si>
  <si>
    <t>BN860_11672g1_1 OS=Zyg</t>
  </si>
  <si>
    <t>tr|A0A094FFI5|A0A094FFI5_9PEZI</t>
  </si>
  <si>
    <t>tr|K0KTK7|K0KTK7_WICCF</t>
  </si>
  <si>
    <t>Cyclin-B1-2 OS=Wickerh</t>
  </si>
  <si>
    <t>tr|F7VXU8|F7VXU8_SORMK</t>
  </si>
  <si>
    <t>tr|E3QMK6|E3QMK6_COLGM</t>
  </si>
  <si>
    <t>C-type cyclin OS=Colle</t>
  </si>
  <si>
    <t>tr|A0A094F0L3|A0A094F0L3_9PEZI</t>
  </si>
  <si>
    <t>tr|A0A165YTS6|A0A165YTS6_9HOMO</t>
  </si>
  <si>
    <t>tr|A0A0G4KTE9|A0A0G4KTE9_9PEZI</t>
  </si>
  <si>
    <t>tr|E3KAK7|E3KAK7_PUCGT</t>
  </si>
  <si>
    <t>tr|W1Q8R0|W1Q8R0_OGAPD</t>
  </si>
  <si>
    <t>tr|M3ITB9|M3ITB9_CANMX</t>
  </si>
  <si>
    <t>tr|A0A0B2X3R7|A0A0B2X3R7_9HYPO</t>
  </si>
  <si>
    <t>tr|J3P9P0|J3P9P0_GAGT3</t>
  </si>
  <si>
    <t>Cyclin-K OS=Gaeumannom</t>
  </si>
  <si>
    <t>tr|A0A0G4M9W6|A0A0G4M9W6_9PEZI</t>
  </si>
  <si>
    <t>tr|A0A166S378|A0A166S378_9PEZI</t>
  </si>
  <si>
    <t>Cyclin domain containi</t>
  </si>
  <si>
    <t>tr|A7UW89|A7UW89_NEUCR</t>
  </si>
  <si>
    <t>Cyclin Pch1 OS=Neurosp</t>
  </si>
  <si>
    <t>tr|U7Q8A0|U7Q8A0_SPOS1</t>
  </si>
  <si>
    <t>tr|G2Q415|G2Q415_MYCTT</t>
  </si>
  <si>
    <t>tr|G2RFK9|G2RFK9_THITE</t>
  </si>
  <si>
    <t>tr|E7KLB2|E7KLB2_YEASL</t>
  </si>
  <si>
    <t>Pcl9p OS=Saccharomyces</t>
  </si>
  <si>
    <t>tr|E7QCD0|E7QCD0_YEASZ</t>
  </si>
  <si>
    <t>sp|Q12477|PCL9_YEAST</t>
  </si>
  <si>
    <t>PHO85 cyclin-9 OS=Sacc</t>
  </si>
  <si>
    <t>sp|Q6BYF8|SSN8_DEBHA</t>
  </si>
  <si>
    <t>tr|I2JQU8|I2JQU8_DEKBR</t>
  </si>
  <si>
    <t>G1 cyclin OS=Brettanom</t>
  </si>
  <si>
    <t>tr|G8YNV5|G8YNV5_PICSO</t>
  </si>
  <si>
    <t>tr|A0A015KCT1|A0A015KCT1_9GLOM</t>
  </si>
  <si>
    <t>Ssn8p OS=Rhizophagus i</t>
  </si>
  <si>
    <t>tr|U9V0C5|U9V0C5_RHIID</t>
  </si>
  <si>
    <t>tr|E9E1M5|E9E1M5_METAQ</t>
  </si>
  <si>
    <t>tr|A0A0L0VMS8|A0A0L0VMS8_9BASI</t>
  </si>
  <si>
    <t>tr|R9ANJ1|R9ANJ1_WALI9</t>
  </si>
  <si>
    <t>PHO85 cyclin-9 OS=Wall</t>
  </si>
  <si>
    <t>tr|Q6FNS9|Q6FNS9_CANGA</t>
  </si>
  <si>
    <t>tr|A5DZK0|A5DZK0_LODEL</t>
  </si>
  <si>
    <t>tr|A0A0D1XZZ6|A0A0D1XZZ6_9PEZI</t>
  </si>
  <si>
    <t>tr|N1PY43|N1PY43_DOTSN</t>
  </si>
  <si>
    <t>tr|N4VPF5|N4VPF5_COLOR</t>
  </si>
  <si>
    <t>tr|R8BP38|R8BP38_TOGMI</t>
  </si>
  <si>
    <t>tr|G8BDQ5|G8BDQ5_CANPC</t>
  </si>
  <si>
    <t>tr|A0A066X8E3|A0A066X8E3_COLSU</t>
  </si>
  <si>
    <t>tr|W7LP69|W7LP69_GIBM7</t>
  </si>
  <si>
    <t>tr|W7HUZ4|W7HUZ4_9PEZI</t>
  </si>
  <si>
    <t>tr|A5DJ88|A5DJ88_PICGU</t>
  </si>
  <si>
    <t>tr|C9S7J8|C9S7J8_VERA1</t>
  </si>
  <si>
    <t>tr|A0A135TSP1|A0A135TSP1_9PEZI</t>
  </si>
  <si>
    <t>tr|A0A0D2APA2|A0A0D2APA2_9PEZI</t>
  </si>
  <si>
    <t>tr|A0A0W4ZL91|A0A0W4ZL91_PNEJI</t>
  </si>
  <si>
    <t>tr|G7DXF4|G7DXF4_MIXOS</t>
  </si>
  <si>
    <t>tr|E3Q6G5|E3Q6G5_COLGM</t>
  </si>
  <si>
    <t>tr|A7TF25|A7TF25_VANPO</t>
  </si>
  <si>
    <t>tr|S0DIY4|S0DIY4_GIBF5</t>
  </si>
  <si>
    <t>tr|E7KHA7|E7KHA7_YEASA</t>
  </si>
  <si>
    <t>Pcl1p OS=Saccharomyces</t>
  </si>
  <si>
    <t>tr|E7QJK2|E7QJK2_YEASZ</t>
  </si>
  <si>
    <t>sp|P24867|PCL1_YEAST</t>
  </si>
  <si>
    <t>PHO85 cyclin-1 OS=Sacc</t>
  </si>
  <si>
    <t>tr|A0A0D0C4Y6|A0A0D0C4Y6_9AGAR</t>
  </si>
  <si>
    <t>tr|Q2H1S0|Q2H1S0_CHAGB</t>
  </si>
  <si>
    <t>tr|J8LJA9|J8LJA9_SACAR</t>
  </si>
  <si>
    <t>tr|S3CGP9|S3CGP9_GLAL2</t>
  </si>
  <si>
    <t>tr|F4R9H7|F4R9H7_MELLP</t>
  </si>
  <si>
    <t>tr|T5A532|T5A532_OPHSC</t>
  </si>
  <si>
    <t>tr|A0A084FZK9|A0A084FZK9_9PEZI</t>
  </si>
  <si>
    <t>tr|W7LV08|W7LV08_GIBM7</t>
  </si>
  <si>
    <t>tr|A0A151GKW1|A0A151GKW1_9HYPO</t>
  </si>
  <si>
    <t>Cyclin OS=Drechmeria c</t>
  </si>
  <si>
    <t>tr|G8ZUM8|G8ZUM8_TORDC</t>
  </si>
  <si>
    <t>tr|A0A0W4ZBD8|A0A0W4ZBD8_PNECA</t>
  </si>
  <si>
    <t>tr|W6MRR0|W6MRR0_9ASCO</t>
  </si>
  <si>
    <t>tr|A0A0L6VV52|A0A0L6VV52_9BASI</t>
  </si>
  <si>
    <t>tr|K5X805|K5X805_PHACS</t>
  </si>
  <si>
    <t>tr|A0A166ZVF0|A0A166ZVF0_9PEZI</t>
  </si>
  <si>
    <t>tr|A0A165P5I5|A0A165P5I5_9HOMO</t>
  </si>
  <si>
    <t>tr|G2QLW2|G2QLW2_MYCTT</t>
  </si>
  <si>
    <t>tr|C7Z4A9|C7Z4A9_NECH7</t>
  </si>
  <si>
    <t>tr|A0A166M3M1|A0A166M3M1_9HOMO</t>
  </si>
  <si>
    <t>tr|C5DSQ0|C5DSQ0_ZYGRC</t>
  </si>
  <si>
    <t>ZYRO0C02068p OS=Zygosa</t>
  </si>
  <si>
    <t>tr|G8YN23|G8YN23_PICSO</t>
  </si>
  <si>
    <t>tr|A0A084QLR4|A0A084QLR4_9HYPO</t>
  </si>
  <si>
    <t>tr|A0A0C7MUZ1|A0A0C7MUZ1_9SACH</t>
  </si>
  <si>
    <t>LALA0S03e01068g1_1 OS=</t>
  </si>
  <si>
    <t>tr|G0W3J7|G0W3J7_NAUDC</t>
  </si>
  <si>
    <t>tr|C7YHD2|C7YHD2_NECH7</t>
  </si>
  <si>
    <t>tr|M3K6K0|M3K6K0_CANMX</t>
  </si>
  <si>
    <t>tr|C5MAS8|C5MAS8_CANTT</t>
  </si>
  <si>
    <t>tr|Q754H9|Q754H9_ASHGO</t>
  </si>
  <si>
    <t>AFR159Cp OS=Ashbya gos</t>
  </si>
  <si>
    <t>tr|A0A0D2XQV0|A0A0D2XQV0_FUSO4</t>
  </si>
  <si>
    <t>tr|A0A0J9UXP4|A0A0J9UXP4_FUSO4</t>
  </si>
  <si>
    <t>tr|A0A063BL20|A0A063BL20_9HYPO</t>
  </si>
  <si>
    <t>C-type cyclin OS=Ustil</t>
  </si>
  <si>
    <t>tr|E7LS94|E7LS94_YEASV</t>
  </si>
  <si>
    <t>tr|A0A099NY04|A0A099NY04_PICKU</t>
  </si>
  <si>
    <t>tr|N4UR57|N4UR57_FUSC1</t>
  </si>
  <si>
    <t>sp|Q5A4H9|SSN8_CANAL</t>
  </si>
  <si>
    <t>tr|T0KQJ5|T0KQJ5_COLGC</t>
  </si>
  <si>
    <t>tr|G9MXS5|G9MXS5_HYPVG</t>
  </si>
  <si>
    <t>tr|X0IZM5|X0IZM5_FUSOX</t>
  </si>
  <si>
    <t>tr|E7Q8I4|E7Q8I4_YEASB</t>
  </si>
  <si>
    <t>tr|A0A0M8N5J6|A0A0M8N5J6_9HYPO</t>
  </si>
  <si>
    <t>tr|Q6CL53|Q6CL53_KLULA</t>
  </si>
  <si>
    <t>KLLA0F05654p OS=Kluyve</t>
  </si>
  <si>
    <t>tr|A0A135V2M9|A0A135V2M9_9PEZI</t>
  </si>
  <si>
    <t>tr|A0A0C7N3E9|A0A0C7N3E9_9SACH</t>
  </si>
  <si>
    <t>LALA0S13e01134g1_1 OS=</t>
  </si>
  <si>
    <t>tr|A0A0C3NYJ7|A0A0C3NYJ7_PHLGI</t>
  </si>
  <si>
    <t>tr|M7NLV6|M7NLV6_PNEMU</t>
  </si>
  <si>
    <t>tr|A0A0W7VPY6|A0A0W7VPY6_9HYPO</t>
  </si>
  <si>
    <t>tr|J6EKY4|J6EKY4_SACK1</t>
  </si>
  <si>
    <t>PCL9-like protein OS=S</t>
  </si>
  <si>
    <t>tr|F8PPT6|F8PPT6_SERL3</t>
  </si>
  <si>
    <t>tr|C4R2K2|C4R2K2_KOMPG</t>
  </si>
  <si>
    <t>tr|R4XLA0|R4XLA0_TAPDE</t>
  </si>
  <si>
    <t>tr|F9G3E6|F9G3E6_FUSOF</t>
  </si>
  <si>
    <t>tr|X0CS37|X0CS37_FUSOX</t>
  </si>
  <si>
    <t>tr|G0S738|G0S738_CHATD</t>
  </si>
  <si>
    <t>C-terminal domain kina</t>
  </si>
  <si>
    <t>tr|A0A0B2X023|A0A0B2X023_9HYPO</t>
  </si>
  <si>
    <t>C-type cyclin OS=Metar</t>
  </si>
  <si>
    <t>tr|A0A168ADQ2|A0A168ADQ2_9PEZI</t>
  </si>
  <si>
    <t>Cyclin C/H/T/L OS=Spor</t>
  </si>
  <si>
    <t>tr|E7Q1J4|E7Q1J4_YEASB</t>
  </si>
  <si>
    <t>tr|A0A166XAR2|A0A166XAR2_9PEZI</t>
  </si>
  <si>
    <t>tr|M5G076|M5G076_DACPD</t>
  </si>
  <si>
    <t>Cyclin-L1 OS=Dacryopin</t>
  </si>
  <si>
    <t>sp|Q6CP20|SSN8_KLULA</t>
  </si>
  <si>
    <t>tr|L8FW50|L8FW50_PSED2</t>
  </si>
  <si>
    <t>tr|A0A0F4ZBI3|A0A0F4ZBI3_9PEZI</t>
  </si>
  <si>
    <t>tr|W6MSG5|W6MSG5_9ASCO</t>
  </si>
  <si>
    <t>tr|A0A086STK7|A0A086STK7_ACRC1</t>
  </si>
  <si>
    <t>tr|A0A165IHB1|A0A165IHB1_9PEZI</t>
  </si>
  <si>
    <t>tr|A0A0J0XN31|A0A0J0XN31_9TREE</t>
  </si>
  <si>
    <t>Putative general RNA p</t>
  </si>
  <si>
    <t>tr|L2FI29|L2FI29_COLGN</t>
  </si>
  <si>
    <t>tr|A5DFF1|A5DFF1_PICGU</t>
  </si>
  <si>
    <t>tr|J4TWH2|J4TWH2_SACK1</t>
  </si>
  <si>
    <t>PCL2-like protein OS=S</t>
  </si>
  <si>
    <t>tr|A0A0K6GB75|A0A0K6GB75_9HOMO</t>
  </si>
  <si>
    <t>tr|A0A165WPL6|A0A165WPL6_9HOMO</t>
  </si>
  <si>
    <t>tr|A0A135TNK9|A0A135TNK9_9PEZI</t>
  </si>
  <si>
    <t>tr|M7WLI3|M7WLI3_RHOT1</t>
  </si>
  <si>
    <t>Cyclin L1 OS=Rhodospor</t>
  </si>
  <si>
    <t>tr|A0A0A8L8W3|A0A0A8L8W3_9SACH</t>
  </si>
  <si>
    <t>WGS project CCBQ000000</t>
  </si>
  <si>
    <t>tr|A0A0D2PDB6|A0A0D2PDB6_9AGAR</t>
  </si>
  <si>
    <t>tr|G0VI97|G0VI97_NAUCC</t>
  </si>
  <si>
    <t>tr|A0A0G0APH0|A0A0G0APH0_TRIHA</t>
  </si>
  <si>
    <t>tr|M2MYX1|M2MYX1_BAUCO</t>
  </si>
  <si>
    <t>tr|G9NTL5|G9NTL5_HYPAI</t>
  </si>
  <si>
    <t>tr|A0A162NCT2|A0A162NCT2_PHYB8</t>
  </si>
  <si>
    <t>tr|A0A010R210|A0A010R210_9PEZI</t>
  </si>
  <si>
    <t>tr|A0A0C7MXE5|A0A0C7MXE5_9SACH</t>
  </si>
  <si>
    <t>LALA0S05e04324g1_1 OS=</t>
  </si>
  <si>
    <t>tr|A0A0L9SXY5|A0A0L9SXY5_9HYPO</t>
  </si>
  <si>
    <t>tr|I2GWS6|I2GWS6_TETBL</t>
  </si>
  <si>
    <t>tr|A0A067SW66|A0A067SW66_9AGAR</t>
  </si>
  <si>
    <t>tr|S6ERE3|S6ERE3_ZYGB2</t>
  </si>
  <si>
    <t>ZYBA0S04-06106g1_1 OS=</t>
  </si>
  <si>
    <t>tr|Q5KGC6|Q5KGC6_CRYNJ</t>
  </si>
  <si>
    <t>tr|E7KT84|E7KT84_YEASL</t>
  </si>
  <si>
    <t>tr|G8JQM8|G8JQM8_ERECY</t>
  </si>
  <si>
    <t>tr|A0A0B4H1F1|A0A0B4H1F1_9HYPO</t>
  </si>
  <si>
    <t>tr|A0A093Y8U8|A0A093Y8U8_9PEZI</t>
  </si>
  <si>
    <t>tr|S3CEY3|S3CEY3_OPHP1</t>
  </si>
  <si>
    <t>Cyclin-K OS=Ophiostoma</t>
  </si>
  <si>
    <t>tr|A0A0B7NEX7|A0A0B7NEX7_9FUNG</t>
  </si>
  <si>
    <t>tr|H2APG2|H2APG2_KAZAF</t>
  </si>
  <si>
    <t>tr|A0A0A1THS0|A0A0A1THS0_9HYPO</t>
  </si>
  <si>
    <t>tr|G8JWW0|G8JWW0_ERECY</t>
  </si>
  <si>
    <t>tr|C4R9A7|C4R9A7_KOMPG</t>
  </si>
  <si>
    <t>G1 cyclin, associates</t>
  </si>
  <si>
    <t>tr|A0A0L0P893|A0A0L0P893_9ASCO</t>
  </si>
  <si>
    <t>tr|A0A0C2TK06|A0A0C2TK06_AMAMU</t>
  </si>
  <si>
    <t>tr|G8ZZH0|G8ZZH0_TORDC</t>
  </si>
  <si>
    <t>tr|G8JRQ4|G8JRQ4_ERECY</t>
  </si>
  <si>
    <t>tr|A0A0C9MSD8|A0A0C9MSD8_9FUNG</t>
  </si>
  <si>
    <t>Cyclin OS=Mucor ambigu</t>
  </si>
  <si>
    <t>tr|U7PIT9|U7PIT9_SPOS1</t>
  </si>
  <si>
    <t>tr|K1WWY3|K1WWY3_MARBU</t>
  </si>
  <si>
    <t>sp|P25693|PCL2_YEAST</t>
  </si>
  <si>
    <t>PHO85 cyclin-2 OS=Sacc</t>
  </si>
  <si>
    <t>tr|F0X854|F0X854_GROCL</t>
  </si>
  <si>
    <t>tr|E7KAF1|E7KAF1_YEASA</t>
  </si>
  <si>
    <t>Pcl2p OS=Saccharomyces</t>
  </si>
  <si>
    <t>tr|E7KLE0|E7KLE0_YEASL</t>
  </si>
  <si>
    <t>tr|E7LSC8|E7LSC8_YEASV</t>
  </si>
  <si>
    <t>tr|E7QCF9|E7QCF9_YEASZ</t>
  </si>
  <si>
    <t>tr|A0A168GKG5|A0A168GKG5_MUCCL</t>
  </si>
  <si>
    <t>tr|C5DMP4|C5DMP4_LACTC</t>
  </si>
  <si>
    <t>KLTH0G10560p OS=Lachan</t>
  </si>
  <si>
    <t>tr|R8BC44|R8BC44_TOGMI</t>
  </si>
  <si>
    <t>Putative cyclin-k prot</t>
  </si>
  <si>
    <t>tr|C5DBD2|C5DBD2_LACTC</t>
  </si>
  <si>
    <t>KLTH0A01584p OS=Lachan</t>
  </si>
  <si>
    <t>tr|A0A093XUS4|A0A093XUS4_9PEZI</t>
  </si>
  <si>
    <t>tr|A0A0C3DX63|A0A0C3DX63_9HOMO</t>
  </si>
  <si>
    <t>tr|C5DPB9|C5DPB9_ZYGRC</t>
  </si>
  <si>
    <t>ZYRO0A02068p OS=Zygosa</t>
  </si>
  <si>
    <t>tr|I4YC22|I4YC22_WALMC</t>
  </si>
  <si>
    <t>tr|C4Y164|C4Y164_CLAL4</t>
  </si>
  <si>
    <t>tr|J5JBC9|J5JBC9_BEAB2</t>
  </si>
  <si>
    <t>C-type cyclin OS=Beauv</t>
  </si>
  <si>
    <t>tr|A0A0B2XEU7|A0A0B2XEU7_METRA</t>
  </si>
  <si>
    <t>tr|A0A068RH03|A0A068RH03_9FUNG</t>
  </si>
  <si>
    <t>Cyclin c OS=Lichtheimi</t>
  </si>
  <si>
    <t>tr|A0A0C3AZW8|A0A0C3AZW8_9HOMO</t>
  </si>
  <si>
    <t>tr|A0A094FPQ2|A0A094FPQ2_9PEZI</t>
  </si>
  <si>
    <t>tr|M1WFE7|M1WFE7_CLAP2</t>
  </si>
  <si>
    <t>tr|U4KW05|U4KW05_PYROM</t>
  </si>
  <si>
    <t>Similar to CTD kinase</t>
  </si>
  <si>
    <t>tr|A0A095D2N3|A0A095D2N3_CRYGR</t>
  </si>
  <si>
    <t>Cyclin C OS=Cryptococc</t>
  </si>
  <si>
    <t>tr|A0A0D2P236|A0A0D2P236_9AGAR</t>
  </si>
  <si>
    <t>tr|Q6FVF7|Q6FVF7_CANGA</t>
  </si>
  <si>
    <t>tr|G0WDI5|G0WDI5_NAUDC</t>
  </si>
  <si>
    <t>tr|A0A151GW38|A0A151GW38_9HYPO</t>
  </si>
  <si>
    <t>C-type cyclin OS=Drech</t>
  </si>
  <si>
    <t>tr|A0A084QEZ2|A0A084QEZ2_9HYPO</t>
  </si>
  <si>
    <t>tr|S0DUR4|S0DUR4_GIBF5</t>
  </si>
  <si>
    <t>tr|A0A167YXT8|A0A167YXT8_9PEZI</t>
  </si>
  <si>
    <t>tr|A0A0C9ZD77|A0A0C9ZD77_9HOMO</t>
  </si>
  <si>
    <t>tr|F9X389|F9X389_ZYMTI</t>
  </si>
  <si>
    <t>tr|R7S3E7|R7S3E7_PUNST</t>
  </si>
  <si>
    <t>tr|A0A014QYG3|A0A014QYG3_9HYPO</t>
  </si>
  <si>
    <t>tr|S7QJE3|S7QJE3_GLOTA</t>
  </si>
  <si>
    <t>tr|S2JA56|S2JA56_MUCC1</t>
  </si>
  <si>
    <t>tr|L2G8F2|L2G8F2_COLGN</t>
  </si>
  <si>
    <t>tr|A0A165JYS1|A0A165JYS1_9BASI</t>
  </si>
  <si>
    <t>tr|A0A0F4GNH5|A0A0F4GNH5_9PEZI</t>
  </si>
  <si>
    <t>tr|A0A150UUI7|A0A150UUI7_9PEZI</t>
  </si>
  <si>
    <t>tr|A0A095ERF3|A0A095ERF3_CRYGR</t>
  </si>
  <si>
    <t>tr|F7VMA2|F7VMA2_SORMK</t>
  </si>
  <si>
    <t>tr|H0EPH2|H0EPH2_GLAL7</t>
  </si>
  <si>
    <t>Putative PHO85 cyclin-</t>
  </si>
  <si>
    <t>tr|G7DW10|G7DW10_MIXOS</t>
  </si>
  <si>
    <t>tr|J4G971|J4G971_9APHY</t>
  </si>
  <si>
    <t>tr|Q6CNE3|Q6CNE3_KLULA</t>
  </si>
  <si>
    <t>KLLA0E13223p OS=Kluyve</t>
  </si>
  <si>
    <t>tr|T0M9G0|T0M9G0_COLGC</t>
  </si>
  <si>
    <t>tr|G9N0I1|G9N0I1_HYPVG</t>
  </si>
  <si>
    <t>tr|E6ZW73|E6ZW73_SPORE</t>
  </si>
  <si>
    <t>Related to SSN8-DNA-di</t>
  </si>
  <si>
    <t>tr|A0A074RQN0|A0A074RQN0_9HOMO</t>
  </si>
  <si>
    <t>Alcohol oxidase OS=Rhi</t>
  </si>
  <si>
    <t>tr|C5DTK5|C5DTK5_ZYGRC</t>
  </si>
  <si>
    <t>ZYRO0C09284p OS=Zygosa</t>
  </si>
  <si>
    <t>tr|A0A0M8MND5|A0A0M8MND5_9BASI</t>
  </si>
  <si>
    <t>tr|D5GE74|D5GE74_TUBMM</t>
  </si>
  <si>
    <t>tr|A0A132B5L9|A0A132B5L9_9HELO</t>
  </si>
  <si>
    <t>tr|H2AZI1|H2AZI1_KAZAF</t>
  </si>
  <si>
    <t>tr|A0A0L0NDN5|A0A0L0NDN5_9HYPO</t>
  </si>
  <si>
    <t>tr|A5DM99|A5DM99_PICGU</t>
  </si>
  <si>
    <t>tr|A0A0C9SWI8|A0A0C9SWI8_PAXIN</t>
  </si>
  <si>
    <t>tr|G0V8Y6|G0V8Y6_NAUCC</t>
  </si>
  <si>
    <t>tr|W6MW21|W6MW21_9ASCO</t>
  </si>
  <si>
    <t>tr|A0A166HNP4|A0A166HNP4_9HOMO</t>
  </si>
  <si>
    <t>C/H/G cyclin OS=Peniop</t>
  </si>
  <si>
    <t>tr|N1J6R6|N1J6R6_BLUG1</t>
  </si>
  <si>
    <t>CDK9 kinase-activating</t>
  </si>
  <si>
    <t>tr|G0RVD0|G0RVD0_HYPJQ</t>
  </si>
  <si>
    <t>tr|A0A166GCH2|A0A166GCH2_9HOMO</t>
  </si>
  <si>
    <t>C/H/G cyclin OS=Sistot</t>
  </si>
  <si>
    <t>tr|A0A0A8LBU6|A0A0A8LBU6_9SACH</t>
  </si>
  <si>
    <t>tr|A0A137QV70|A0A137QV70_9AGAR</t>
  </si>
  <si>
    <t>tr|A0A161XSJ7|A0A161XSJ7_9PEZI</t>
  </si>
  <si>
    <t>Cyclin-k OS=Colletotri</t>
  </si>
  <si>
    <t>sp|Q75AX7|SSN8_ASHGO</t>
  </si>
  <si>
    <t>tr|Q5KP45|Q5KP45_CRYNJ</t>
  </si>
  <si>
    <t>General RNA polymerase</t>
  </si>
  <si>
    <t>tr|A0A0F4ZAB1|A0A0F4ZAB1_9PEZI</t>
  </si>
  <si>
    <t>tr|G3JS76|G3JS76_CORMM</t>
  </si>
  <si>
    <t>tr|I2H1M9|I2H1M9_TETBL</t>
  </si>
  <si>
    <t>tr|A0A0W0G9K5|A0A0W0G9K5_9AGAR</t>
  </si>
  <si>
    <t>Putative cyclin-like p</t>
  </si>
  <si>
    <t>tr|V2X5Y9|V2X5Y9_MONRO</t>
  </si>
  <si>
    <t>tr|A0A061H0K0|A0A061H0K0_9BASI</t>
  </si>
  <si>
    <t>tr|A0A167EGM3|A0A167EGM3_9HYPO</t>
  </si>
  <si>
    <t>tr|G8ZYW6|G8ZYW6_TORDC</t>
  </si>
  <si>
    <t>tr|A0A0C9LWB7|A0A0C9LWB7_9FUNG</t>
  </si>
  <si>
    <t>Cyclin-L1 OS=Mucor amb</t>
  </si>
  <si>
    <t>tr|M2Q4L5|M2Q4L5_CERS8</t>
  </si>
  <si>
    <t>tr|A0A165IKY1|A0A165IKY1_9APHY</t>
  </si>
  <si>
    <t>tr|A0A164YTE2|A0A164YTE2_9HOMO</t>
  </si>
  <si>
    <t>Subfamily</t>
  </si>
  <si>
    <t>1-SP</t>
  </si>
  <si>
    <t>SE+SP-1</t>
  </si>
  <si>
    <t>Intervals</t>
  </si>
  <si>
    <t>&lt;0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</si>
  <si>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</si>
  <si>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</si>
  <si>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</si>
  <si>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</si>
  <si>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</si>
  <si>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</si>
  <si>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</si>
  <si>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</si>
  <si>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</si>
  <si>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</si>
  <si>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</si>
  <si>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</si>
  <si>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</si>
  <si>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</si>
  <si>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Findings</t>
  </si>
  <si>
    <t>140-130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</si>
</sst>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2F4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11" fontId="0" fillId="0" borderId="0" xfId="0" applyNumberFormat="1"/>
    <xf numFmtId="0" fontId="0" fillId="0" borderId="0" xfId="0" applyNumberFormat="1"/>
    <xf numFmtId="0" fontId="20" fillId="34" borderId="10" xfId="5" applyFont="1" applyFill="1" applyBorder="1"/>
    <xf numFmtId="0" fontId="20" fillId="34" borderId="10" xfId="5" applyFont="1" applyFill="1" applyBorder="1" applyAlignment="1"/>
    <xf numFmtId="0" fontId="18" fillId="33" borderId="11" xfId="42" applyFont="1" applyFill="1" applyBorder="1" applyAlignment="1"/>
    <xf numFmtId="0" fontId="18" fillId="33" borderId="12" xfId="42" applyFont="1" applyFill="1" applyBorder="1" applyAlignment="1"/>
    <xf numFmtId="2" fontId="18" fillId="33" borderId="11" xfId="42" applyNumberFormat="1" applyFont="1" applyFill="1" applyBorder="1" applyAlignment="1"/>
    <xf numFmtId="2" fontId="18" fillId="33" borderId="13" xfId="42" applyNumberFormat="1" applyFont="1" applyFill="1" applyBorder="1" applyAlignment="1"/>
    <xf numFmtId="0" fontId="19" fillId="34" borderId="10" xfId="42" applyFont="1" applyFill="1" applyBorder="1" applyAlignment="1">
      <alignment horizontal="center"/>
    </xf>
    <xf numFmtId="0" fontId="19" fillId="34" borderId="10" xfId="42" applyFont="1" applyFill="1" applyBorder="1" applyAlignment="1">
      <alignment wrapText="1"/>
    </xf>
    <xf numFmtId="2" fontId="18" fillId="33" borderId="13" xfId="42" applyNumberFormat="1" applyFont="1" applyFill="1" applyBorder="1" applyAlignment="1"/>
    <xf numFmtId="0" fontId="18" fillId="33" borderId="14" xfId="42" applyFont="1" applyFill="1" applyBorder="1" applyAlignment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ROC</a:t>
            </a:r>
            <a:r>
              <a:rPr lang="ru-RU"/>
              <a:t>-кривая</a:t>
            </a:r>
            <a:endParaRPr lang="en-US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roc!$G$1</c:f>
              <c:strCache>
                <c:ptCount val="1"/>
                <c:pt idx="0">
                  <c:v>SE</c:v>
                </c:pt>
              </c:strCache>
            </c:strRef>
          </c:tx>
          <c:marker>
            <c:symbol val="none"/>
          </c:marker>
          <c:cat>
            <c:strRef>
              <c:f>roc!$F:$F</c:f>
              <c:strCache>
                <c:ptCount val="1094"/>
                <c:pt idx="0">
                  <c:v>1-SP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0.02</c:v>
                </c:pt>
                <c:pt idx="31">
                  <c:v>0.02</c:v>
                </c:pt>
                <c:pt idx="32">
                  <c:v>0.02</c:v>
                </c:pt>
                <c:pt idx="33">
                  <c:v>0.02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0.04</c:v>
                </c:pt>
                <c:pt idx="48">
                  <c:v>0.04</c:v>
                </c:pt>
                <c:pt idx="49">
                  <c:v>0.04</c:v>
                </c:pt>
                <c:pt idx="50">
                  <c:v>0.04</c:v>
                </c:pt>
                <c:pt idx="51">
                  <c:v>0.04</c:v>
                </c:pt>
                <c:pt idx="52">
                  <c:v>0.04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0.06</c:v>
                </c:pt>
                <c:pt idx="70">
                  <c:v>0.06</c:v>
                </c:pt>
                <c:pt idx="71">
                  <c:v>0.06</c:v>
                </c:pt>
                <c:pt idx="72">
                  <c:v>0.06</c:v>
                </c:pt>
                <c:pt idx="73">
                  <c:v>0.06</c:v>
                </c:pt>
                <c:pt idx="74">
                  <c:v>0.06</c:v>
                </c:pt>
                <c:pt idx="75">
                  <c:v>0.06</c:v>
                </c:pt>
                <c:pt idx="76">
                  <c:v>0.06</c:v>
                </c:pt>
                <c:pt idx="77">
                  <c:v>0.06</c:v>
                </c:pt>
                <c:pt idx="78">
                  <c:v>0.06</c:v>
                </c:pt>
                <c:pt idx="79">
                  <c:v>0.06</c:v>
                </c:pt>
                <c:pt idx="80">
                  <c:v>0.07</c:v>
                </c:pt>
                <c:pt idx="81">
                  <c:v>0.07</c:v>
                </c:pt>
                <c:pt idx="82">
                  <c:v>0.07</c:v>
                </c:pt>
                <c:pt idx="83">
                  <c:v>0.07</c:v>
                </c:pt>
                <c:pt idx="84">
                  <c:v>0.07</c:v>
                </c:pt>
                <c:pt idx="85">
                  <c:v>0.07</c:v>
                </c:pt>
                <c:pt idx="86">
                  <c:v>0.07</c:v>
                </c:pt>
                <c:pt idx="87">
                  <c:v>0.07</c:v>
                </c:pt>
                <c:pt idx="88">
                  <c:v>0.07</c:v>
                </c:pt>
                <c:pt idx="89">
                  <c:v>0.07</c:v>
                </c:pt>
                <c:pt idx="90">
                  <c:v>0.07</c:v>
                </c:pt>
                <c:pt idx="91">
                  <c:v>0.08</c:v>
                </c:pt>
                <c:pt idx="92">
                  <c:v>0.08</c:v>
                </c:pt>
                <c:pt idx="93">
                  <c:v>0.08</c:v>
                </c:pt>
                <c:pt idx="94">
                  <c:v>0.08</c:v>
                </c:pt>
                <c:pt idx="95">
                  <c:v>0.08</c:v>
                </c:pt>
                <c:pt idx="96">
                  <c:v>0.08</c:v>
                </c:pt>
                <c:pt idx="97">
                  <c:v>0.08</c:v>
                </c:pt>
                <c:pt idx="98">
                  <c:v>0.08</c:v>
                </c:pt>
                <c:pt idx="99">
                  <c:v>0.08</c:v>
                </c:pt>
                <c:pt idx="100">
                  <c:v>0.08</c:v>
                </c:pt>
                <c:pt idx="101">
                  <c:v>0.08</c:v>
                </c:pt>
                <c:pt idx="102">
                  <c:v>0.09</c:v>
                </c:pt>
                <c:pt idx="103">
                  <c:v>0.09</c:v>
                </c:pt>
                <c:pt idx="104">
                  <c:v>0.09</c:v>
                </c:pt>
                <c:pt idx="105">
                  <c:v>0.09</c:v>
                </c:pt>
                <c:pt idx="106">
                  <c:v>0.09</c:v>
                </c:pt>
                <c:pt idx="107">
                  <c:v>0.09</c:v>
                </c:pt>
                <c:pt idx="108">
                  <c:v>0.09</c:v>
                </c:pt>
                <c:pt idx="109">
                  <c:v>0.09</c:v>
                </c:pt>
                <c:pt idx="110">
                  <c:v>0.09</c:v>
                </c:pt>
                <c:pt idx="111">
                  <c:v>0.09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0.11</c:v>
                </c:pt>
                <c:pt idx="124">
                  <c:v>0.11</c:v>
                </c:pt>
                <c:pt idx="125">
                  <c:v>0.11</c:v>
                </c:pt>
                <c:pt idx="126">
                  <c:v>0.11</c:v>
                </c:pt>
                <c:pt idx="127">
                  <c:v>0.11</c:v>
                </c:pt>
                <c:pt idx="128">
                  <c:v>0.11</c:v>
                </c:pt>
                <c:pt idx="129">
                  <c:v>0.11</c:v>
                </c:pt>
                <c:pt idx="130">
                  <c:v>0.11</c:v>
                </c:pt>
                <c:pt idx="131">
                  <c:v>0.11</c:v>
                </c:pt>
                <c:pt idx="132">
                  <c:v>0.11</c:v>
                </c:pt>
                <c:pt idx="133">
                  <c:v>0.11</c:v>
                </c:pt>
                <c:pt idx="134">
                  <c:v>0.12</c:v>
                </c:pt>
                <c:pt idx="135">
                  <c:v>0.12</c:v>
                </c:pt>
                <c:pt idx="136">
                  <c:v>0.12</c:v>
                </c:pt>
                <c:pt idx="137">
                  <c:v>0.12</c:v>
                </c:pt>
                <c:pt idx="138">
                  <c:v>0.12</c:v>
                </c:pt>
                <c:pt idx="139">
                  <c:v>0.12</c:v>
                </c:pt>
                <c:pt idx="140">
                  <c:v>0.12</c:v>
                </c:pt>
                <c:pt idx="141">
                  <c:v>0.12</c:v>
                </c:pt>
                <c:pt idx="142">
                  <c:v>0.12</c:v>
                </c:pt>
                <c:pt idx="143">
                  <c:v>0.12</c:v>
                </c:pt>
                <c:pt idx="144">
                  <c:v>0.12</c:v>
                </c:pt>
                <c:pt idx="145">
                  <c:v>0.13</c:v>
                </c:pt>
                <c:pt idx="146">
                  <c:v>0.13</c:v>
                </c:pt>
                <c:pt idx="147">
                  <c:v>0.13</c:v>
                </c:pt>
                <c:pt idx="148">
                  <c:v>0.13</c:v>
                </c:pt>
                <c:pt idx="149">
                  <c:v>0.13</c:v>
                </c:pt>
                <c:pt idx="150">
                  <c:v>0.13</c:v>
                </c:pt>
                <c:pt idx="151">
                  <c:v>0.13</c:v>
                </c:pt>
                <c:pt idx="152">
                  <c:v>0.13</c:v>
                </c:pt>
                <c:pt idx="153">
                  <c:v>0.13</c:v>
                </c:pt>
                <c:pt idx="154">
                  <c:v>0.13</c:v>
                </c:pt>
                <c:pt idx="155">
                  <c:v>0.13</c:v>
                </c:pt>
                <c:pt idx="156">
                  <c:v>0.14</c:v>
                </c:pt>
                <c:pt idx="157">
                  <c:v>0.14</c:v>
                </c:pt>
                <c:pt idx="158">
                  <c:v>0.14</c:v>
                </c:pt>
                <c:pt idx="159">
                  <c:v>0.14</c:v>
                </c:pt>
                <c:pt idx="160">
                  <c:v>0.14</c:v>
                </c:pt>
                <c:pt idx="161">
                  <c:v>0.14</c:v>
                </c:pt>
                <c:pt idx="162">
                  <c:v>0.14</c:v>
                </c:pt>
                <c:pt idx="163">
                  <c:v>0.14</c:v>
                </c:pt>
                <c:pt idx="164">
                  <c:v>0.14</c:v>
                </c:pt>
                <c:pt idx="165">
                  <c:v>0.14</c:v>
                </c:pt>
                <c:pt idx="166">
                  <c:v>0.14</c:v>
                </c:pt>
                <c:pt idx="167">
                  <c:v>0.15</c:v>
                </c:pt>
                <c:pt idx="168">
                  <c:v>0.15</c:v>
                </c:pt>
                <c:pt idx="169">
                  <c:v>0.15</c:v>
                </c:pt>
                <c:pt idx="170">
                  <c:v>0.15</c:v>
                </c:pt>
                <c:pt idx="171">
                  <c:v>0.15</c:v>
                </c:pt>
                <c:pt idx="172">
                  <c:v>0.15</c:v>
                </c:pt>
                <c:pt idx="173">
                  <c:v>0.15</c:v>
                </c:pt>
                <c:pt idx="174">
                  <c:v>0.15</c:v>
                </c:pt>
                <c:pt idx="175">
                  <c:v>0.15</c:v>
                </c:pt>
                <c:pt idx="176">
                  <c:v>0.15</c:v>
                </c:pt>
                <c:pt idx="177">
                  <c:v>0.15</c:v>
                </c:pt>
                <c:pt idx="178">
                  <c:v>0.16</c:v>
                </c:pt>
                <c:pt idx="179">
                  <c:v>0.16</c:v>
                </c:pt>
                <c:pt idx="180">
                  <c:v>0.16</c:v>
                </c:pt>
                <c:pt idx="181">
                  <c:v>0.16</c:v>
                </c:pt>
                <c:pt idx="182">
                  <c:v>0.16</c:v>
                </c:pt>
                <c:pt idx="183">
                  <c:v>0.16</c:v>
                </c:pt>
                <c:pt idx="184">
                  <c:v>0.16</c:v>
                </c:pt>
                <c:pt idx="185">
                  <c:v>0.16</c:v>
                </c:pt>
                <c:pt idx="186">
                  <c:v>0.16</c:v>
                </c:pt>
                <c:pt idx="187">
                  <c:v>0.16</c:v>
                </c:pt>
                <c:pt idx="188">
                  <c:v>0.17</c:v>
                </c:pt>
                <c:pt idx="189">
                  <c:v>0.17</c:v>
                </c:pt>
                <c:pt idx="190">
                  <c:v>0.17</c:v>
                </c:pt>
                <c:pt idx="191">
                  <c:v>0.17</c:v>
                </c:pt>
                <c:pt idx="192">
                  <c:v>0.17</c:v>
                </c:pt>
                <c:pt idx="193">
                  <c:v>0.17</c:v>
                </c:pt>
                <c:pt idx="194">
                  <c:v>0.17</c:v>
                </c:pt>
                <c:pt idx="195">
                  <c:v>0.17</c:v>
                </c:pt>
                <c:pt idx="196">
                  <c:v>0.17</c:v>
                </c:pt>
                <c:pt idx="197">
                  <c:v>0.17</c:v>
                </c:pt>
                <c:pt idx="198">
                  <c:v>0.17</c:v>
                </c:pt>
                <c:pt idx="199">
                  <c:v>0.18</c:v>
                </c:pt>
                <c:pt idx="200">
                  <c:v>0.18</c:v>
                </c:pt>
                <c:pt idx="201">
                  <c:v>0.18</c:v>
                </c:pt>
                <c:pt idx="202">
                  <c:v>0.18</c:v>
                </c:pt>
                <c:pt idx="203">
                  <c:v>0.18</c:v>
                </c:pt>
                <c:pt idx="204">
                  <c:v>0.18</c:v>
                </c:pt>
                <c:pt idx="205">
                  <c:v>0.18</c:v>
                </c:pt>
                <c:pt idx="206">
                  <c:v>0.18</c:v>
                </c:pt>
                <c:pt idx="207">
                  <c:v>0.18</c:v>
                </c:pt>
                <c:pt idx="208">
                  <c:v>0.18</c:v>
                </c:pt>
                <c:pt idx="209">
                  <c:v>0.18</c:v>
                </c:pt>
                <c:pt idx="210">
                  <c:v>0.19</c:v>
                </c:pt>
                <c:pt idx="211">
                  <c:v>0.19</c:v>
                </c:pt>
                <c:pt idx="212">
                  <c:v>0.19</c:v>
                </c:pt>
                <c:pt idx="213">
                  <c:v>0.19</c:v>
                </c:pt>
                <c:pt idx="214">
                  <c:v>0.19</c:v>
                </c:pt>
                <c:pt idx="215">
                  <c:v>0.19</c:v>
                </c:pt>
                <c:pt idx="216">
                  <c:v>0.19</c:v>
                </c:pt>
                <c:pt idx="217">
                  <c:v>0.19</c:v>
                </c:pt>
                <c:pt idx="218">
                  <c:v>0.19</c:v>
                </c:pt>
                <c:pt idx="219">
                  <c:v>0.19</c:v>
                </c:pt>
                <c:pt idx="220">
                  <c:v>0.19</c:v>
                </c:pt>
                <c:pt idx="221">
                  <c:v>0.2</c:v>
                </c:pt>
                <c:pt idx="222">
                  <c:v>0.2</c:v>
                </c:pt>
                <c:pt idx="223">
                  <c:v>0.2</c:v>
                </c:pt>
                <c:pt idx="224">
                  <c:v>0.2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0.21</c:v>
                </c:pt>
                <c:pt idx="233">
                  <c:v>0.21</c:v>
                </c:pt>
                <c:pt idx="234">
                  <c:v>0.21</c:v>
                </c:pt>
                <c:pt idx="235">
                  <c:v>0.21</c:v>
                </c:pt>
                <c:pt idx="236">
                  <c:v>0.21</c:v>
                </c:pt>
                <c:pt idx="237">
                  <c:v>0.21</c:v>
                </c:pt>
                <c:pt idx="238">
                  <c:v>0.21</c:v>
                </c:pt>
                <c:pt idx="239">
                  <c:v>0.21</c:v>
                </c:pt>
                <c:pt idx="240">
                  <c:v>0.21</c:v>
                </c:pt>
                <c:pt idx="241">
                  <c:v>0.21</c:v>
                </c:pt>
                <c:pt idx="242">
                  <c:v>0.21</c:v>
                </c:pt>
                <c:pt idx="243">
                  <c:v>0.22</c:v>
                </c:pt>
                <c:pt idx="244">
                  <c:v>0.22</c:v>
                </c:pt>
                <c:pt idx="245">
                  <c:v>0.22</c:v>
                </c:pt>
                <c:pt idx="246">
                  <c:v>0.22</c:v>
                </c:pt>
                <c:pt idx="247">
                  <c:v>0.22</c:v>
                </c:pt>
                <c:pt idx="248">
                  <c:v>0.22</c:v>
                </c:pt>
                <c:pt idx="249">
                  <c:v>0.22</c:v>
                </c:pt>
                <c:pt idx="250">
                  <c:v>0.22</c:v>
                </c:pt>
                <c:pt idx="251">
                  <c:v>0.22</c:v>
                </c:pt>
                <c:pt idx="252">
                  <c:v>0.22</c:v>
                </c:pt>
                <c:pt idx="253">
                  <c:v>0.22</c:v>
                </c:pt>
                <c:pt idx="254">
                  <c:v>0.23</c:v>
                </c:pt>
                <c:pt idx="255">
                  <c:v>0.23</c:v>
                </c:pt>
                <c:pt idx="256">
                  <c:v>0.23</c:v>
                </c:pt>
                <c:pt idx="257">
                  <c:v>0.23</c:v>
                </c:pt>
                <c:pt idx="258">
                  <c:v>0.23</c:v>
                </c:pt>
                <c:pt idx="259">
                  <c:v>0.23</c:v>
                </c:pt>
                <c:pt idx="260">
                  <c:v>0.23</c:v>
                </c:pt>
                <c:pt idx="261">
                  <c:v>0.23</c:v>
                </c:pt>
                <c:pt idx="262">
                  <c:v>0.23</c:v>
                </c:pt>
                <c:pt idx="263">
                  <c:v>0.23</c:v>
                </c:pt>
                <c:pt idx="264">
                  <c:v>0.23</c:v>
                </c:pt>
                <c:pt idx="265">
                  <c:v>0.24</c:v>
                </c:pt>
                <c:pt idx="266">
                  <c:v>0.24</c:v>
                </c:pt>
                <c:pt idx="267">
                  <c:v>0.24</c:v>
                </c:pt>
                <c:pt idx="268">
                  <c:v>0.24</c:v>
                </c:pt>
                <c:pt idx="269">
                  <c:v>0.24</c:v>
                </c:pt>
                <c:pt idx="270">
                  <c:v>0.24</c:v>
                </c:pt>
                <c:pt idx="271">
                  <c:v>0.24</c:v>
                </c:pt>
                <c:pt idx="272">
                  <c:v>0.24</c:v>
                </c:pt>
                <c:pt idx="273">
                  <c:v>0.24</c:v>
                </c:pt>
                <c:pt idx="274">
                  <c:v>0.24</c:v>
                </c:pt>
                <c:pt idx="275">
                  <c:v>0.24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0.26</c:v>
                </c:pt>
                <c:pt idx="288">
                  <c:v>0.26</c:v>
                </c:pt>
                <c:pt idx="289">
                  <c:v>0.26</c:v>
                </c:pt>
                <c:pt idx="290">
                  <c:v>0.26</c:v>
                </c:pt>
                <c:pt idx="291">
                  <c:v>0.26</c:v>
                </c:pt>
                <c:pt idx="292">
                  <c:v>0.26</c:v>
                </c:pt>
                <c:pt idx="293">
                  <c:v>0.26</c:v>
                </c:pt>
                <c:pt idx="294">
                  <c:v>0.26</c:v>
                </c:pt>
                <c:pt idx="295">
                  <c:v>0.26</c:v>
                </c:pt>
                <c:pt idx="296">
                  <c:v>0.26</c:v>
                </c:pt>
                <c:pt idx="297">
                  <c:v>0.26</c:v>
                </c:pt>
                <c:pt idx="298">
                  <c:v>0.27</c:v>
                </c:pt>
                <c:pt idx="299">
                  <c:v>0.27</c:v>
                </c:pt>
                <c:pt idx="300">
                  <c:v>0.27</c:v>
                </c:pt>
                <c:pt idx="301">
                  <c:v>0.27</c:v>
                </c:pt>
                <c:pt idx="302">
                  <c:v>0.27</c:v>
                </c:pt>
                <c:pt idx="303">
                  <c:v>0.27</c:v>
                </c:pt>
                <c:pt idx="304">
                  <c:v>0.27</c:v>
                </c:pt>
                <c:pt idx="305">
                  <c:v>0.27</c:v>
                </c:pt>
                <c:pt idx="306">
                  <c:v>0.27</c:v>
                </c:pt>
                <c:pt idx="307">
                  <c:v>0.27</c:v>
                </c:pt>
                <c:pt idx="308">
                  <c:v>0.27</c:v>
                </c:pt>
                <c:pt idx="309">
                  <c:v>0.28</c:v>
                </c:pt>
                <c:pt idx="310">
                  <c:v>0.28</c:v>
                </c:pt>
                <c:pt idx="311">
                  <c:v>0.28</c:v>
                </c:pt>
                <c:pt idx="312">
                  <c:v>0.28</c:v>
                </c:pt>
                <c:pt idx="313">
                  <c:v>0.28</c:v>
                </c:pt>
                <c:pt idx="314">
                  <c:v>0.28</c:v>
                </c:pt>
                <c:pt idx="315">
                  <c:v>0.28</c:v>
                </c:pt>
                <c:pt idx="316">
                  <c:v>0.28</c:v>
                </c:pt>
                <c:pt idx="317">
                  <c:v>0.28</c:v>
                </c:pt>
                <c:pt idx="318">
                  <c:v>0.28</c:v>
                </c:pt>
                <c:pt idx="319">
                  <c:v>0.29</c:v>
                </c:pt>
                <c:pt idx="320">
                  <c:v>0.29</c:v>
                </c:pt>
                <c:pt idx="321">
                  <c:v>0.29</c:v>
                </c:pt>
                <c:pt idx="322">
                  <c:v>0.29</c:v>
                </c:pt>
                <c:pt idx="323">
                  <c:v>0.29</c:v>
                </c:pt>
                <c:pt idx="324">
                  <c:v>0.29</c:v>
                </c:pt>
                <c:pt idx="325">
                  <c:v>0.29</c:v>
                </c:pt>
                <c:pt idx="326">
                  <c:v>0.29</c:v>
                </c:pt>
                <c:pt idx="327">
                  <c:v>0.29</c:v>
                </c:pt>
                <c:pt idx="328">
                  <c:v>0.29</c:v>
                </c:pt>
                <c:pt idx="329">
                  <c:v>0.29</c:v>
                </c:pt>
                <c:pt idx="330">
                  <c:v>0.3</c:v>
                </c:pt>
                <c:pt idx="331">
                  <c:v>0.3</c:v>
                </c:pt>
                <c:pt idx="332">
                  <c:v>0.3</c:v>
                </c:pt>
                <c:pt idx="333">
                  <c:v>0.3</c:v>
                </c:pt>
                <c:pt idx="334">
                  <c:v>0.3</c:v>
                </c:pt>
                <c:pt idx="335">
                  <c:v>0.3</c:v>
                </c:pt>
                <c:pt idx="336">
                  <c:v>0.3</c:v>
                </c:pt>
                <c:pt idx="337">
                  <c:v>0.3</c:v>
                </c:pt>
                <c:pt idx="338">
                  <c:v>0.3</c:v>
                </c:pt>
                <c:pt idx="339">
                  <c:v>0.3</c:v>
                </c:pt>
                <c:pt idx="340">
                  <c:v>0.3</c:v>
                </c:pt>
                <c:pt idx="341">
                  <c:v>0.31</c:v>
                </c:pt>
                <c:pt idx="342">
                  <c:v>0.31</c:v>
                </c:pt>
                <c:pt idx="343">
                  <c:v>0.31</c:v>
                </c:pt>
                <c:pt idx="344">
                  <c:v>0.31</c:v>
                </c:pt>
                <c:pt idx="345">
                  <c:v>0.31</c:v>
                </c:pt>
                <c:pt idx="346">
                  <c:v>0.31</c:v>
                </c:pt>
                <c:pt idx="347">
                  <c:v>0.31</c:v>
                </c:pt>
                <c:pt idx="348">
                  <c:v>0.31</c:v>
                </c:pt>
                <c:pt idx="349">
                  <c:v>0.31</c:v>
                </c:pt>
                <c:pt idx="350">
                  <c:v>0.31</c:v>
                </c:pt>
                <c:pt idx="351">
                  <c:v>0.31</c:v>
                </c:pt>
                <c:pt idx="352">
                  <c:v>0.32</c:v>
                </c:pt>
                <c:pt idx="353">
                  <c:v>0.32</c:v>
                </c:pt>
                <c:pt idx="354">
                  <c:v>0.32</c:v>
                </c:pt>
                <c:pt idx="355">
                  <c:v>0.32</c:v>
                </c:pt>
                <c:pt idx="356">
                  <c:v>0.32</c:v>
                </c:pt>
                <c:pt idx="357">
                  <c:v>0.32</c:v>
                </c:pt>
                <c:pt idx="358">
                  <c:v>0.32</c:v>
                </c:pt>
                <c:pt idx="359">
                  <c:v>0.32</c:v>
                </c:pt>
                <c:pt idx="360">
                  <c:v>0.32</c:v>
                </c:pt>
                <c:pt idx="361">
                  <c:v>0.32</c:v>
                </c:pt>
                <c:pt idx="362">
                  <c:v>0.32</c:v>
                </c:pt>
                <c:pt idx="363">
                  <c:v>0.33</c:v>
                </c:pt>
                <c:pt idx="364">
                  <c:v>0.33</c:v>
                </c:pt>
                <c:pt idx="365">
                  <c:v>0.33</c:v>
                </c:pt>
                <c:pt idx="366">
                  <c:v>0.33</c:v>
                </c:pt>
                <c:pt idx="367">
                  <c:v>0.33</c:v>
                </c:pt>
                <c:pt idx="368">
                  <c:v>0.33</c:v>
                </c:pt>
                <c:pt idx="369">
                  <c:v>0.33</c:v>
                </c:pt>
                <c:pt idx="370">
                  <c:v>0.33</c:v>
                </c:pt>
                <c:pt idx="371">
                  <c:v>0.33</c:v>
                </c:pt>
                <c:pt idx="372">
                  <c:v>0.33</c:v>
                </c:pt>
                <c:pt idx="373">
                  <c:v>0.33</c:v>
                </c:pt>
                <c:pt idx="374">
                  <c:v>0.34</c:v>
                </c:pt>
                <c:pt idx="375">
                  <c:v>0.34</c:v>
                </c:pt>
                <c:pt idx="376">
                  <c:v>0.34</c:v>
                </c:pt>
                <c:pt idx="377">
                  <c:v>0.34</c:v>
                </c:pt>
                <c:pt idx="378">
                  <c:v>0.34</c:v>
                </c:pt>
                <c:pt idx="379">
                  <c:v>0.34</c:v>
                </c:pt>
                <c:pt idx="380">
                  <c:v>0.34</c:v>
                </c:pt>
                <c:pt idx="381">
                  <c:v>0.34</c:v>
                </c:pt>
                <c:pt idx="382">
                  <c:v>0.34</c:v>
                </c:pt>
                <c:pt idx="383">
                  <c:v>0.34</c:v>
                </c:pt>
                <c:pt idx="384">
                  <c:v>0.35</c:v>
                </c:pt>
                <c:pt idx="385">
                  <c:v>0.35</c:v>
                </c:pt>
                <c:pt idx="386">
                  <c:v>0.35</c:v>
                </c:pt>
                <c:pt idx="387">
                  <c:v>0.35</c:v>
                </c:pt>
                <c:pt idx="388">
                  <c:v>0.35</c:v>
                </c:pt>
                <c:pt idx="389">
                  <c:v>0.35</c:v>
                </c:pt>
                <c:pt idx="390">
                  <c:v>0.35</c:v>
                </c:pt>
                <c:pt idx="391">
                  <c:v>0.35</c:v>
                </c:pt>
                <c:pt idx="392">
                  <c:v>0.35</c:v>
                </c:pt>
                <c:pt idx="393">
                  <c:v>0.35</c:v>
                </c:pt>
                <c:pt idx="394">
                  <c:v>0.35</c:v>
                </c:pt>
                <c:pt idx="395">
                  <c:v>0.36</c:v>
                </c:pt>
                <c:pt idx="396">
                  <c:v>0.36</c:v>
                </c:pt>
                <c:pt idx="397">
                  <c:v>0.36</c:v>
                </c:pt>
                <c:pt idx="398">
                  <c:v>0.36</c:v>
                </c:pt>
                <c:pt idx="399">
                  <c:v>0.36</c:v>
                </c:pt>
                <c:pt idx="400">
                  <c:v>0.36</c:v>
                </c:pt>
                <c:pt idx="401">
                  <c:v>0.36</c:v>
                </c:pt>
                <c:pt idx="402">
                  <c:v>0.36</c:v>
                </c:pt>
                <c:pt idx="403">
                  <c:v>0.36</c:v>
                </c:pt>
                <c:pt idx="404">
                  <c:v>0.36</c:v>
                </c:pt>
                <c:pt idx="405">
                  <c:v>0.36</c:v>
                </c:pt>
                <c:pt idx="406">
                  <c:v>0.37</c:v>
                </c:pt>
                <c:pt idx="407">
                  <c:v>0.37</c:v>
                </c:pt>
                <c:pt idx="408">
                  <c:v>0.37</c:v>
                </c:pt>
                <c:pt idx="409">
                  <c:v>0.37</c:v>
                </c:pt>
                <c:pt idx="410">
                  <c:v>0.37</c:v>
                </c:pt>
                <c:pt idx="411">
                  <c:v>0.37</c:v>
                </c:pt>
                <c:pt idx="412">
                  <c:v>0.37</c:v>
                </c:pt>
                <c:pt idx="413">
                  <c:v>0.37</c:v>
                </c:pt>
                <c:pt idx="414">
                  <c:v>0.37</c:v>
                </c:pt>
                <c:pt idx="415">
                  <c:v>0.37</c:v>
                </c:pt>
                <c:pt idx="416">
                  <c:v>0.37</c:v>
                </c:pt>
                <c:pt idx="417">
                  <c:v>0.38</c:v>
                </c:pt>
                <c:pt idx="418">
                  <c:v>0.38</c:v>
                </c:pt>
                <c:pt idx="419">
                  <c:v>0.38</c:v>
                </c:pt>
                <c:pt idx="420">
                  <c:v>0.38</c:v>
                </c:pt>
                <c:pt idx="421">
                  <c:v>0.38</c:v>
                </c:pt>
                <c:pt idx="422">
                  <c:v>0.38</c:v>
                </c:pt>
                <c:pt idx="423">
                  <c:v>0.38</c:v>
                </c:pt>
                <c:pt idx="424">
                  <c:v>0.38</c:v>
                </c:pt>
                <c:pt idx="425">
                  <c:v>0.38</c:v>
                </c:pt>
                <c:pt idx="426">
                  <c:v>0.38</c:v>
                </c:pt>
                <c:pt idx="427">
                  <c:v>0.38</c:v>
                </c:pt>
                <c:pt idx="428">
                  <c:v>0.39</c:v>
                </c:pt>
                <c:pt idx="429">
                  <c:v>0.39</c:v>
                </c:pt>
                <c:pt idx="430">
                  <c:v>0.39</c:v>
                </c:pt>
                <c:pt idx="431">
                  <c:v>0.39</c:v>
                </c:pt>
                <c:pt idx="432">
                  <c:v>0.39</c:v>
                </c:pt>
                <c:pt idx="433">
                  <c:v>0.39</c:v>
                </c:pt>
                <c:pt idx="434">
                  <c:v>0.39</c:v>
                </c:pt>
                <c:pt idx="435">
                  <c:v>0.39</c:v>
                </c:pt>
                <c:pt idx="436">
                  <c:v>0.39</c:v>
                </c:pt>
                <c:pt idx="437">
                  <c:v>0.39</c:v>
                </c:pt>
                <c:pt idx="438">
                  <c:v>0.39</c:v>
                </c:pt>
                <c:pt idx="439">
                  <c:v>0.4</c:v>
                </c:pt>
                <c:pt idx="440">
                  <c:v>0.4</c:v>
                </c:pt>
                <c:pt idx="441">
                  <c:v>0.4</c:v>
                </c:pt>
                <c:pt idx="442">
                  <c:v>0.4</c:v>
                </c:pt>
                <c:pt idx="443">
                  <c:v>0.4</c:v>
                </c:pt>
                <c:pt idx="444">
                  <c:v>0.4</c:v>
                </c:pt>
                <c:pt idx="445">
                  <c:v>0.4</c:v>
                </c:pt>
                <c:pt idx="446">
                  <c:v>0.4</c:v>
                </c:pt>
                <c:pt idx="447">
                  <c:v>0.4</c:v>
                </c:pt>
                <c:pt idx="448">
                  <c:v>0.4</c:v>
                </c:pt>
                <c:pt idx="449">
                  <c:v>0.4</c:v>
                </c:pt>
                <c:pt idx="450">
                  <c:v>0.41</c:v>
                </c:pt>
                <c:pt idx="451">
                  <c:v>0.41</c:v>
                </c:pt>
                <c:pt idx="452">
                  <c:v>0.41</c:v>
                </c:pt>
                <c:pt idx="453">
                  <c:v>0.41</c:v>
                </c:pt>
                <c:pt idx="454">
                  <c:v>0.41</c:v>
                </c:pt>
                <c:pt idx="455">
                  <c:v>0.41</c:v>
                </c:pt>
                <c:pt idx="456">
                  <c:v>0.41</c:v>
                </c:pt>
                <c:pt idx="457">
                  <c:v>0.41</c:v>
                </c:pt>
                <c:pt idx="458">
                  <c:v>0.41</c:v>
                </c:pt>
                <c:pt idx="459">
                  <c:v>0.41</c:v>
                </c:pt>
                <c:pt idx="460">
                  <c:v>0.42</c:v>
                </c:pt>
                <c:pt idx="461">
                  <c:v>0.42</c:v>
                </c:pt>
                <c:pt idx="462">
                  <c:v>0.42</c:v>
                </c:pt>
                <c:pt idx="463">
                  <c:v>0.42</c:v>
                </c:pt>
                <c:pt idx="464">
                  <c:v>0.42</c:v>
                </c:pt>
                <c:pt idx="465">
                  <c:v>0.42</c:v>
                </c:pt>
                <c:pt idx="466">
                  <c:v>0.42</c:v>
                </c:pt>
                <c:pt idx="467">
                  <c:v>0.42</c:v>
                </c:pt>
                <c:pt idx="468">
                  <c:v>0.42</c:v>
                </c:pt>
                <c:pt idx="469">
                  <c:v>0.42</c:v>
                </c:pt>
                <c:pt idx="470">
                  <c:v>0.42</c:v>
                </c:pt>
                <c:pt idx="471">
                  <c:v>0.43</c:v>
                </c:pt>
                <c:pt idx="472">
                  <c:v>0.43</c:v>
                </c:pt>
                <c:pt idx="473">
                  <c:v>0.43</c:v>
                </c:pt>
                <c:pt idx="474">
                  <c:v>0.43</c:v>
                </c:pt>
                <c:pt idx="475">
                  <c:v>0.43</c:v>
                </c:pt>
                <c:pt idx="476">
                  <c:v>0.43</c:v>
                </c:pt>
                <c:pt idx="477">
                  <c:v>0.43</c:v>
                </c:pt>
                <c:pt idx="478">
                  <c:v>0.43</c:v>
                </c:pt>
                <c:pt idx="479">
                  <c:v>0.43</c:v>
                </c:pt>
                <c:pt idx="480">
                  <c:v>0.43</c:v>
                </c:pt>
                <c:pt idx="481">
                  <c:v>0.43</c:v>
                </c:pt>
                <c:pt idx="482">
                  <c:v>0.44</c:v>
                </c:pt>
                <c:pt idx="483">
                  <c:v>0.44</c:v>
                </c:pt>
                <c:pt idx="484">
                  <c:v>0.44</c:v>
                </c:pt>
                <c:pt idx="485">
                  <c:v>0.44</c:v>
                </c:pt>
                <c:pt idx="486">
                  <c:v>0.44</c:v>
                </c:pt>
                <c:pt idx="487">
                  <c:v>0.44</c:v>
                </c:pt>
                <c:pt idx="488">
                  <c:v>0.44</c:v>
                </c:pt>
                <c:pt idx="489">
                  <c:v>0.44</c:v>
                </c:pt>
                <c:pt idx="490">
                  <c:v>0.44</c:v>
                </c:pt>
                <c:pt idx="491">
                  <c:v>0.44</c:v>
                </c:pt>
                <c:pt idx="492">
                  <c:v>0.44</c:v>
                </c:pt>
                <c:pt idx="493">
                  <c:v>0.45</c:v>
                </c:pt>
                <c:pt idx="494">
                  <c:v>0.45</c:v>
                </c:pt>
                <c:pt idx="495">
                  <c:v>0.45</c:v>
                </c:pt>
                <c:pt idx="496">
                  <c:v>0.45</c:v>
                </c:pt>
                <c:pt idx="497">
                  <c:v>0.45</c:v>
                </c:pt>
                <c:pt idx="498">
                  <c:v>0.45</c:v>
                </c:pt>
                <c:pt idx="499">
                  <c:v>0.45</c:v>
                </c:pt>
                <c:pt idx="500">
                  <c:v>0.45</c:v>
                </c:pt>
                <c:pt idx="501">
                  <c:v>0.45</c:v>
                </c:pt>
                <c:pt idx="502">
                  <c:v>0.45</c:v>
                </c:pt>
                <c:pt idx="503">
                  <c:v>0.45</c:v>
                </c:pt>
                <c:pt idx="504">
                  <c:v>0.46</c:v>
                </c:pt>
                <c:pt idx="505">
                  <c:v>0.46</c:v>
                </c:pt>
                <c:pt idx="506">
                  <c:v>0.46</c:v>
                </c:pt>
                <c:pt idx="507">
                  <c:v>0.46</c:v>
                </c:pt>
                <c:pt idx="508">
                  <c:v>0.46</c:v>
                </c:pt>
                <c:pt idx="509">
                  <c:v>0.46</c:v>
                </c:pt>
                <c:pt idx="510">
                  <c:v>0.46</c:v>
                </c:pt>
                <c:pt idx="511">
                  <c:v>0.46</c:v>
                </c:pt>
                <c:pt idx="512">
                  <c:v>0.46</c:v>
                </c:pt>
                <c:pt idx="513">
                  <c:v>0.46</c:v>
                </c:pt>
                <c:pt idx="514">
                  <c:v>0.46</c:v>
                </c:pt>
                <c:pt idx="515">
                  <c:v>0.47</c:v>
                </c:pt>
                <c:pt idx="516">
                  <c:v>0.47</c:v>
                </c:pt>
                <c:pt idx="517">
                  <c:v>0.47</c:v>
                </c:pt>
                <c:pt idx="518">
                  <c:v>0.47</c:v>
                </c:pt>
                <c:pt idx="519">
                  <c:v>0.47</c:v>
                </c:pt>
                <c:pt idx="520">
                  <c:v>0.47</c:v>
                </c:pt>
                <c:pt idx="521">
                  <c:v>0.47</c:v>
                </c:pt>
                <c:pt idx="522">
                  <c:v>0.47</c:v>
                </c:pt>
                <c:pt idx="523">
                  <c:v>0.47</c:v>
                </c:pt>
                <c:pt idx="524">
                  <c:v>0.47</c:v>
                </c:pt>
                <c:pt idx="525">
                  <c:v>0.48</c:v>
                </c:pt>
                <c:pt idx="526">
                  <c:v>0.48</c:v>
                </c:pt>
                <c:pt idx="527">
                  <c:v>0.48</c:v>
                </c:pt>
                <c:pt idx="528">
                  <c:v>0.48</c:v>
                </c:pt>
                <c:pt idx="529">
                  <c:v>0.48</c:v>
                </c:pt>
                <c:pt idx="530">
                  <c:v>0.48</c:v>
                </c:pt>
                <c:pt idx="531">
                  <c:v>0.48</c:v>
                </c:pt>
                <c:pt idx="532">
                  <c:v>0.48</c:v>
                </c:pt>
                <c:pt idx="533">
                  <c:v>0.48</c:v>
                </c:pt>
                <c:pt idx="534">
                  <c:v>0.48</c:v>
                </c:pt>
                <c:pt idx="535">
                  <c:v>0.48</c:v>
                </c:pt>
                <c:pt idx="536">
                  <c:v>0.49</c:v>
                </c:pt>
                <c:pt idx="537">
                  <c:v>0.49</c:v>
                </c:pt>
                <c:pt idx="538">
                  <c:v>0.49</c:v>
                </c:pt>
                <c:pt idx="539">
                  <c:v>0.49</c:v>
                </c:pt>
                <c:pt idx="540">
                  <c:v>0.49</c:v>
                </c:pt>
                <c:pt idx="541">
                  <c:v>0.49</c:v>
                </c:pt>
                <c:pt idx="542">
                  <c:v>0.49</c:v>
                </c:pt>
                <c:pt idx="543">
                  <c:v>0.49</c:v>
                </c:pt>
                <c:pt idx="544">
                  <c:v>0.49</c:v>
                </c:pt>
                <c:pt idx="545">
                  <c:v>0.49</c:v>
                </c:pt>
                <c:pt idx="546">
                  <c:v>0.49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0.51</c:v>
                </c:pt>
                <c:pt idx="559">
                  <c:v>0.51</c:v>
                </c:pt>
                <c:pt idx="560">
                  <c:v>0.51</c:v>
                </c:pt>
                <c:pt idx="561">
                  <c:v>0.51</c:v>
                </c:pt>
                <c:pt idx="562">
                  <c:v>0.51</c:v>
                </c:pt>
                <c:pt idx="563">
                  <c:v>0.51</c:v>
                </c:pt>
                <c:pt idx="564">
                  <c:v>0.51</c:v>
                </c:pt>
                <c:pt idx="565">
                  <c:v>0.51</c:v>
                </c:pt>
                <c:pt idx="566">
                  <c:v>0.51</c:v>
                </c:pt>
                <c:pt idx="567">
                  <c:v>0.51</c:v>
                </c:pt>
                <c:pt idx="568">
                  <c:v>0.51</c:v>
                </c:pt>
                <c:pt idx="569">
                  <c:v>0.52</c:v>
                </c:pt>
                <c:pt idx="570">
                  <c:v>0.52</c:v>
                </c:pt>
                <c:pt idx="571">
                  <c:v>0.52</c:v>
                </c:pt>
                <c:pt idx="572">
                  <c:v>0.52</c:v>
                </c:pt>
                <c:pt idx="573">
                  <c:v>0.52</c:v>
                </c:pt>
                <c:pt idx="574">
                  <c:v>0.52</c:v>
                </c:pt>
                <c:pt idx="575">
                  <c:v>0.52</c:v>
                </c:pt>
                <c:pt idx="576">
                  <c:v>0.52</c:v>
                </c:pt>
                <c:pt idx="577">
                  <c:v>0.52</c:v>
                </c:pt>
                <c:pt idx="578">
                  <c:v>0.52</c:v>
                </c:pt>
                <c:pt idx="579">
                  <c:v>0.52</c:v>
                </c:pt>
                <c:pt idx="580">
                  <c:v>0.53</c:v>
                </c:pt>
                <c:pt idx="581">
                  <c:v>0.53</c:v>
                </c:pt>
                <c:pt idx="582">
                  <c:v>0.53</c:v>
                </c:pt>
                <c:pt idx="583">
                  <c:v>0.53</c:v>
                </c:pt>
                <c:pt idx="584">
                  <c:v>0.53</c:v>
                </c:pt>
                <c:pt idx="585">
                  <c:v>0.53</c:v>
                </c:pt>
                <c:pt idx="586">
                  <c:v>0.53</c:v>
                </c:pt>
                <c:pt idx="587">
                  <c:v>0.53</c:v>
                </c:pt>
                <c:pt idx="588">
                  <c:v>0.53</c:v>
                </c:pt>
                <c:pt idx="589">
                  <c:v>0.53</c:v>
                </c:pt>
                <c:pt idx="590">
                  <c:v>0.54</c:v>
                </c:pt>
                <c:pt idx="591">
                  <c:v>0.54</c:v>
                </c:pt>
                <c:pt idx="592">
                  <c:v>0.54</c:v>
                </c:pt>
                <c:pt idx="593">
                  <c:v>0.54</c:v>
                </c:pt>
                <c:pt idx="594">
                  <c:v>0.54</c:v>
                </c:pt>
                <c:pt idx="595">
                  <c:v>0.54</c:v>
                </c:pt>
                <c:pt idx="596">
                  <c:v>0.54</c:v>
                </c:pt>
                <c:pt idx="597">
                  <c:v>0.54</c:v>
                </c:pt>
                <c:pt idx="598">
                  <c:v>0.54</c:v>
                </c:pt>
                <c:pt idx="599">
                  <c:v>0.54</c:v>
                </c:pt>
                <c:pt idx="600">
                  <c:v>0.54</c:v>
                </c:pt>
                <c:pt idx="601">
                  <c:v>0.55</c:v>
                </c:pt>
                <c:pt idx="602">
                  <c:v>0.55</c:v>
                </c:pt>
                <c:pt idx="603">
                  <c:v>0.55</c:v>
                </c:pt>
                <c:pt idx="604">
                  <c:v>0.55</c:v>
                </c:pt>
                <c:pt idx="605">
                  <c:v>0.55</c:v>
                </c:pt>
                <c:pt idx="606">
                  <c:v>0.55</c:v>
                </c:pt>
                <c:pt idx="607">
                  <c:v>0.55</c:v>
                </c:pt>
                <c:pt idx="608">
                  <c:v>0.55</c:v>
                </c:pt>
                <c:pt idx="609">
                  <c:v>0.55</c:v>
                </c:pt>
                <c:pt idx="610">
                  <c:v>0.55</c:v>
                </c:pt>
                <c:pt idx="611">
                  <c:v>0.55</c:v>
                </c:pt>
                <c:pt idx="612">
                  <c:v>0.56</c:v>
                </c:pt>
                <c:pt idx="613">
                  <c:v>0.56</c:v>
                </c:pt>
                <c:pt idx="614">
                  <c:v>0.56</c:v>
                </c:pt>
                <c:pt idx="615">
                  <c:v>0.56</c:v>
                </c:pt>
                <c:pt idx="616">
                  <c:v>0.56</c:v>
                </c:pt>
                <c:pt idx="617">
                  <c:v>0.56</c:v>
                </c:pt>
                <c:pt idx="618">
                  <c:v>0.56</c:v>
                </c:pt>
                <c:pt idx="619">
                  <c:v>0.56</c:v>
                </c:pt>
                <c:pt idx="620">
                  <c:v>0.56</c:v>
                </c:pt>
                <c:pt idx="621">
                  <c:v>0.56</c:v>
                </c:pt>
                <c:pt idx="622">
                  <c:v>0.56</c:v>
                </c:pt>
                <c:pt idx="623">
                  <c:v>0.57</c:v>
                </c:pt>
                <c:pt idx="624">
                  <c:v>0.57</c:v>
                </c:pt>
                <c:pt idx="625">
                  <c:v>0.57</c:v>
                </c:pt>
                <c:pt idx="626">
                  <c:v>0.57</c:v>
                </c:pt>
                <c:pt idx="627">
                  <c:v>0.57</c:v>
                </c:pt>
                <c:pt idx="628">
                  <c:v>0.57</c:v>
                </c:pt>
                <c:pt idx="629">
                  <c:v>0.57</c:v>
                </c:pt>
                <c:pt idx="630">
                  <c:v>0.57</c:v>
                </c:pt>
                <c:pt idx="631">
                  <c:v>0.57</c:v>
                </c:pt>
                <c:pt idx="632">
                  <c:v>0.57</c:v>
                </c:pt>
                <c:pt idx="633">
                  <c:v>0.57</c:v>
                </c:pt>
                <c:pt idx="634">
                  <c:v>0.58</c:v>
                </c:pt>
                <c:pt idx="635">
                  <c:v>0.58</c:v>
                </c:pt>
                <c:pt idx="636">
                  <c:v>0.58</c:v>
                </c:pt>
                <c:pt idx="637">
                  <c:v>0.58</c:v>
                </c:pt>
                <c:pt idx="638">
                  <c:v>0.58</c:v>
                </c:pt>
                <c:pt idx="639">
                  <c:v>0.58</c:v>
                </c:pt>
                <c:pt idx="640">
                  <c:v>0.58</c:v>
                </c:pt>
                <c:pt idx="641">
                  <c:v>0.58</c:v>
                </c:pt>
                <c:pt idx="642">
                  <c:v>0.58</c:v>
                </c:pt>
                <c:pt idx="643">
                  <c:v>0.58</c:v>
                </c:pt>
                <c:pt idx="644">
                  <c:v>0.58</c:v>
                </c:pt>
                <c:pt idx="645">
                  <c:v>0.59</c:v>
                </c:pt>
                <c:pt idx="646">
                  <c:v>0.59</c:v>
                </c:pt>
                <c:pt idx="647">
                  <c:v>0.59</c:v>
                </c:pt>
                <c:pt idx="648">
                  <c:v>0.59</c:v>
                </c:pt>
                <c:pt idx="649">
                  <c:v>0.59</c:v>
                </c:pt>
                <c:pt idx="650">
                  <c:v>0.59</c:v>
                </c:pt>
                <c:pt idx="651">
                  <c:v>0.59</c:v>
                </c:pt>
                <c:pt idx="652">
                  <c:v>0.59</c:v>
                </c:pt>
                <c:pt idx="653">
                  <c:v>0.59</c:v>
                </c:pt>
                <c:pt idx="654">
                  <c:v>0.59</c:v>
                </c:pt>
                <c:pt idx="655">
                  <c:v>0.6</c:v>
                </c:pt>
                <c:pt idx="656">
                  <c:v>0.6</c:v>
                </c:pt>
                <c:pt idx="657">
                  <c:v>0.6</c:v>
                </c:pt>
                <c:pt idx="658">
                  <c:v>0.6</c:v>
                </c:pt>
                <c:pt idx="659">
                  <c:v>0.6</c:v>
                </c:pt>
                <c:pt idx="660">
                  <c:v>0.6</c:v>
                </c:pt>
                <c:pt idx="661">
                  <c:v>0.6</c:v>
                </c:pt>
                <c:pt idx="662">
                  <c:v>0.6</c:v>
                </c:pt>
                <c:pt idx="663">
                  <c:v>0.6</c:v>
                </c:pt>
                <c:pt idx="664">
                  <c:v>0.6</c:v>
                </c:pt>
                <c:pt idx="665">
                  <c:v>0.6</c:v>
                </c:pt>
                <c:pt idx="666">
                  <c:v>0.61</c:v>
                </c:pt>
                <c:pt idx="667">
                  <c:v>0.61</c:v>
                </c:pt>
                <c:pt idx="668">
                  <c:v>0.61</c:v>
                </c:pt>
                <c:pt idx="669">
                  <c:v>0.61</c:v>
                </c:pt>
                <c:pt idx="670">
                  <c:v>0.61</c:v>
                </c:pt>
                <c:pt idx="671">
                  <c:v>0.61</c:v>
                </c:pt>
                <c:pt idx="672">
                  <c:v>0.61</c:v>
                </c:pt>
                <c:pt idx="673">
                  <c:v>0.61</c:v>
                </c:pt>
                <c:pt idx="674">
                  <c:v>0.61</c:v>
                </c:pt>
                <c:pt idx="675">
                  <c:v>0.61</c:v>
                </c:pt>
                <c:pt idx="676">
                  <c:v>0.61</c:v>
                </c:pt>
                <c:pt idx="677">
                  <c:v>0.62</c:v>
                </c:pt>
                <c:pt idx="678">
                  <c:v>0.62</c:v>
                </c:pt>
                <c:pt idx="679">
                  <c:v>0.62</c:v>
                </c:pt>
                <c:pt idx="680">
                  <c:v>0.62</c:v>
                </c:pt>
                <c:pt idx="681">
                  <c:v>0.62</c:v>
                </c:pt>
                <c:pt idx="682">
                  <c:v>0.62</c:v>
                </c:pt>
                <c:pt idx="683">
                  <c:v>0.62</c:v>
                </c:pt>
                <c:pt idx="684">
                  <c:v>0.62</c:v>
                </c:pt>
                <c:pt idx="685">
                  <c:v>0.62</c:v>
                </c:pt>
                <c:pt idx="686">
                  <c:v>0.62</c:v>
                </c:pt>
                <c:pt idx="687">
                  <c:v>0.62</c:v>
                </c:pt>
                <c:pt idx="688">
                  <c:v>0.63</c:v>
                </c:pt>
                <c:pt idx="689">
                  <c:v>0.63</c:v>
                </c:pt>
                <c:pt idx="690">
                  <c:v>0.63</c:v>
                </c:pt>
                <c:pt idx="691">
                  <c:v>0.63</c:v>
                </c:pt>
                <c:pt idx="692">
                  <c:v>0.63</c:v>
                </c:pt>
                <c:pt idx="693">
                  <c:v>0.63</c:v>
                </c:pt>
                <c:pt idx="694">
                  <c:v>0.63</c:v>
                </c:pt>
                <c:pt idx="695">
                  <c:v>0.63</c:v>
                </c:pt>
                <c:pt idx="696">
                  <c:v>0.63</c:v>
                </c:pt>
                <c:pt idx="697">
                  <c:v>0.63</c:v>
                </c:pt>
                <c:pt idx="698">
                  <c:v>0.63</c:v>
                </c:pt>
                <c:pt idx="699">
                  <c:v>0.64</c:v>
                </c:pt>
                <c:pt idx="700">
                  <c:v>0.64</c:v>
                </c:pt>
                <c:pt idx="701">
                  <c:v>0.64</c:v>
                </c:pt>
                <c:pt idx="702">
                  <c:v>0.64</c:v>
                </c:pt>
                <c:pt idx="703">
                  <c:v>0.64</c:v>
                </c:pt>
                <c:pt idx="704">
                  <c:v>0.64</c:v>
                </c:pt>
                <c:pt idx="705">
                  <c:v>0.64</c:v>
                </c:pt>
                <c:pt idx="706">
                  <c:v>0.64</c:v>
                </c:pt>
                <c:pt idx="707">
                  <c:v>0.64</c:v>
                </c:pt>
                <c:pt idx="708">
                  <c:v>0.64</c:v>
                </c:pt>
                <c:pt idx="709">
                  <c:v>0.64</c:v>
                </c:pt>
                <c:pt idx="710">
                  <c:v>0.65</c:v>
                </c:pt>
                <c:pt idx="711">
                  <c:v>0.65</c:v>
                </c:pt>
                <c:pt idx="712">
                  <c:v>0.65</c:v>
                </c:pt>
                <c:pt idx="713">
                  <c:v>0.65</c:v>
                </c:pt>
                <c:pt idx="714">
                  <c:v>0.65</c:v>
                </c:pt>
                <c:pt idx="715">
                  <c:v>0.65</c:v>
                </c:pt>
                <c:pt idx="716">
                  <c:v>0.65</c:v>
                </c:pt>
                <c:pt idx="717">
                  <c:v>0.65</c:v>
                </c:pt>
                <c:pt idx="718">
                  <c:v>0.65</c:v>
                </c:pt>
                <c:pt idx="719">
                  <c:v>0.65</c:v>
                </c:pt>
                <c:pt idx="720">
                  <c:v>0.65</c:v>
                </c:pt>
                <c:pt idx="721">
                  <c:v>0.66</c:v>
                </c:pt>
                <c:pt idx="722">
                  <c:v>0.66</c:v>
                </c:pt>
                <c:pt idx="723">
                  <c:v>0.66</c:v>
                </c:pt>
                <c:pt idx="724">
                  <c:v>0.66</c:v>
                </c:pt>
                <c:pt idx="725">
                  <c:v>0.66</c:v>
                </c:pt>
                <c:pt idx="726">
                  <c:v>0.66</c:v>
                </c:pt>
                <c:pt idx="727">
                  <c:v>0.66</c:v>
                </c:pt>
                <c:pt idx="728">
                  <c:v>0.66</c:v>
                </c:pt>
                <c:pt idx="729">
                  <c:v>0.66</c:v>
                </c:pt>
                <c:pt idx="730">
                  <c:v>0.66</c:v>
                </c:pt>
                <c:pt idx="731">
                  <c:v>0.67</c:v>
                </c:pt>
                <c:pt idx="732">
                  <c:v>0.67</c:v>
                </c:pt>
                <c:pt idx="733">
                  <c:v>0.67</c:v>
                </c:pt>
                <c:pt idx="734">
                  <c:v>0.67</c:v>
                </c:pt>
                <c:pt idx="735">
                  <c:v>0.67</c:v>
                </c:pt>
                <c:pt idx="736">
                  <c:v>0.67</c:v>
                </c:pt>
                <c:pt idx="737">
                  <c:v>0.67</c:v>
                </c:pt>
                <c:pt idx="738">
                  <c:v>0.67</c:v>
                </c:pt>
                <c:pt idx="739">
                  <c:v>0.67</c:v>
                </c:pt>
                <c:pt idx="740">
                  <c:v>0.67</c:v>
                </c:pt>
                <c:pt idx="741">
                  <c:v>0.67</c:v>
                </c:pt>
                <c:pt idx="742">
                  <c:v>0.68</c:v>
                </c:pt>
                <c:pt idx="743">
                  <c:v>0.68</c:v>
                </c:pt>
                <c:pt idx="744">
                  <c:v>0.68</c:v>
                </c:pt>
                <c:pt idx="745">
                  <c:v>0.68</c:v>
                </c:pt>
                <c:pt idx="746">
                  <c:v>0.68</c:v>
                </c:pt>
                <c:pt idx="747">
                  <c:v>0.68</c:v>
                </c:pt>
                <c:pt idx="748">
                  <c:v>0.68</c:v>
                </c:pt>
                <c:pt idx="749">
                  <c:v>0.68</c:v>
                </c:pt>
                <c:pt idx="750">
                  <c:v>0.68</c:v>
                </c:pt>
                <c:pt idx="751">
                  <c:v>0.68</c:v>
                </c:pt>
                <c:pt idx="752">
                  <c:v>0.68</c:v>
                </c:pt>
                <c:pt idx="753">
                  <c:v>0.69</c:v>
                </c:pt>
                <c:pt idx="754">
                  <c:v>0.69</c:v>
                </c:pt>
                <c:pt idx="755">
                  <c:v>0.69</c:v>
                </c:pt>
                <c:pt idx="756">
                  <c:v>0.69</c:v>
                </c:pt>
                <c:pt idx="757">
                  <c:v>0.69</c:v>
                </c:pt>
                <c:pt idx="758">
                  <c:v>0.69</c:v>
                </c:pt>
                <c:pt idx="759">
                  <c:v>0.69</c:v>
                </c:pt>
                <c:pt idx="760">
                  <c:v>0.69</c:v>
                </c:pt>
                <c:pt idx="761">
                  <c:v>0.69</c:v>
                </c:pt>
                <c:pt idx="762">
                  <c:v>0.69</c:v>
                </c:pt>
                <c:pt idx="763">
                  <c:v>0.69</c:v>
                </c:pt>
                <c:pt idx="764">
                  <c:v>0.7</c:v>
                </c:pt>
                <c:pt idx="765">
                  <c:v>0.7</c:v>
                </c:pt>
                <c:pt idx="766">
                  <c:v>0.7</c:v>
                </c:pt>
                <c:pt idx="767">
                  <c:v>0.7</c:v>
                </c:pt>
                <c:pt idx="768">
                  <c:v>0.7</c:v>
                </c:pt>
                <c:pt idx="769">
                  <c:v>0.7</c:v>
                </c:pt>
                <c:pt idx="770">
                  <c:v>0.7</c:v>
                </c:pt>
                <c:pt idx="771">
                  <c:v>0.7</c:v>
                </c:pt>
                <c:pt idx="772">
                  <c:v>0.7</c:v>
                </c:pt>
                <c:pt idx="773">
                  <c:v>0.7</c:v>
                </c:pt>
                <c:pt idx="774">
                  <c:v>0.7</c:v>
                </c:pt>
                <c:pt idx="775">
                  <c:v>0.71</c:v>
                </c:pt>
                <c:pt idx="776">
                  <c:v>0.71</c:v>
                </c:pt>
                <c:pt idx="777">
                  <c:v>0.71</c:v>
                </c:pt>
                <c:pt idx="778">
                  <c:v>0.71</c:v>
                </c:pt>
                <c:pt idx="779">
                  <c:v>0.71</c:v>
                </c:pt>
                <c:pt idx="780">
                  <c:v>0.71</c:v>
                </c:pt>
                <c:pt idx="781">
                  <c:v>0.71</c:v>
                </c:pt>
                <c:pt idx="782">
                  <c:v>0.71</c:v>
                </c:pt>
                <c:pt idx="783">
                  <c:v>0.71</c:v>
                </c:pt>
                <c:pt idx="784">
                  <c:v>0.71</c:v>
                </c:pt>
                <c:pt idx="785">
                  <c:v>0.71</c:v>
                </c:pt>
                <c:pt idx="786">
                  <c:v>0.72</c:v>
                </c:pt>
                <c:pt idx="787">
                  <c:v>0.72</c:v>
                </c:pt>
                <c:pt idx="788">
                  <c:v>0.72</c:v>
                </c:pt>
                <c:pt idx="789">
                  <c:v>0.72</c:v>
                </c:pt>
                <c:pt idx="790">
                  <c:v>0.72</c:v>
                </c:pt>
                <c:pt idx="791">
                  <c:v>0.72</c:v>
                </c:pt>
                <c:pt idx="792">
                  <c:v>0.72</c:v>
                </c:pt>
                <c:pt idx="793">
                  <c:v>0.72</c:v>
                </c:pt>
                <c:pt idx="794">
                  <c:v>0.72</c:v>
                </c:pt>
                <c:pt idx="795">
                  <c:v>0.72</c:v>
                </c:pt>
                <c:pt idx="796">
                  <c:v>0.73</c:v>
                </c:pt>
                <c:pt idx="797">
                  <c:v>0.73</c:v>
                </c:pt>
                <c:pt idx="798">
                  <c:v>0.73</c:v>
                </c:pt>
                <c:pt idx="799">
                  <c:v>0.73</c:v>
                </c:pt>
                <c:pt idx="800">
                  <c:v>0.73</c:v>
                </c:pt>
                <c:pt idx="801">
                  <c:v>0.73</c:v>
                </c:pt>
                <c:pt idx="802">
                  <c:v>0.73</c:v>
                </c:pt>
                <c:pt idx="803">
                  <c:v>0.73</c:v>
                </c:pt>
                <c:pt idx="804">
                  <c:v>0.73</c:v>
                </c:pt>
                <c:pt idx="805">
                  <c:v>0.73</c:v>
                </c:pt>
                <c:pt idx="806">
                  <c:v>0.73</c:v>
                </c:pt>
                <c:pt idx="807">
                  <c:v>0.74</c:v>
                </c:pt>
                <c:pt idx="808">
                  <c:v>0.74</c:v>
                </c:pt>
                <c:pt idx="809">
                  <c:v>0.74</c:v>
                </c:pt>
                <c:pt idx="810">
                  <c:v>0.74</c:v>
                </c:pt>
                <c:pt idx="811">
                  <c:v>0.74</c:v>
                </c:pt>
                <c:pt idx="812">
                  <c:v>0.74</c:v>
                </c:pt>
                <c:pt idx="813">
                  <c:v>0.74</c:v>
                </c:pt>
                <c:pt idx="814">
                  <c:v>0.74</c:v>
                </c:pt>
                <c:pt idx="815">
                  <c:v>0.74</c:v>
                </c:pt>
                <c:pt idx="816">
                  <c:v>0.74</c:v>
                </c:pt>
                <c:pt idx="817">
                  <c:v>0.74</c:v>
                </c:pt>
                <c:pt idx="818">
                  <c:v>0.75</c:v>
                </c:pt>
                <c:pt idx="819">
                  <c:v>0.75</c:v>
                </c:pt>
                <c:pt idx="820">
                  <c:v>0.75</c:v>
                </c:pt>
                <c:pt idx="821">
                  <c:v>0.75</c:v>
                </c:pt>
                <c:pt idx="822">
                  <c:v>0.75</c:v>
                </c:pt>
                <c:pt idx="823">
                  <c:v>0.75</c:v>
                </c:pt>
                <c:pt idx="824">
                  <c:v>0.75</c:v>
                </c:pt>
                <c:pt idx="825">
                  <c:v>0.75</c:v>
                </c:pt>
                <c:pt idx="826">
                  <c:v>0.75</c:v>
                </c:pt>
                <c:pt idx="827">
                  <c:v>0.75</c:v>
                </c:pt>
                <c:pt idx="828">
                  <c:v>0.75</c:v>
                </c:pt>
                <c:pt idx="829">
                  <c:v>0.76</c:v>
                </c:pt>
                <c:pt idx="830">
                  <c:v>0.76</c:v>
                </c:pt>
                <c:pt idx="831">
                  <c:v>0.76</c:v>
                </c:pt>
                <c:pt idx="832">
                  <c:v>0.76</c:v>
                </c:pt>
                <c:pt idx="833">
                  <c:v>0.76</c:v>
                </c:pt>
                <c:pt idx="834">
                  <c:v>0.76</c:v>
                </c:pt>
                <c:pt idx="835">
                  <c:v>0.76</c:v>
                </c:pt>
                <c:pt idx="836">
                  <c:v>0.76</c:v>
                </c:pt>
                <c:pt idx="837">
                  <c:v>0.76</c:v>
                </c:pt>
                <c:pt idx="838">
                  <c:v>0.76</c:v>
                </c:pt>
                <c:pt idx="839">
                  <c:v>0.76</c:v>
                </c:pt>
                <c:pt idx="840">
                  <c:v>0.77</c:v>
                </c:pt>
                <c:pt idx="841">
                  <c:v>0.77</c:v>
                </c:pt>
                <c:pt idx="842">
                  <c:v>0.77</c:v>
                </c:pt>
                <c:pt idx="843">
                  <c:v>0.77</c:v>
                </c:pt>
                <c:pt idx="844">
                  <c:v>0.77</c:v>
                </c:pt>
                <c:pt idx="845">
                  <c:v>0.77</c:v>
                </c:pt>
                <c:pt idx="846">
                  <c:v>0.77</c:v>
                </c:pt>
                <c:pt idx="847">
                  <c:v>0.77</c:v>
                </c:pt>
                <c:pt idx="848">
                  <c:v>0.77</c:v>
                </c:pt>
                <c:pt idx="849">
                  <c:v>0.77</c:v>
                </c:pt>
                <c:pt idx="850">
                  <c:v>0.77</c:v>
                </c:pt>
                <c:pt idx="851">
                  <c:v>0.78</c:v>
                </c:pt>
                <c:pt idx="852">
                  <c:v>0.78</c:v>
                </c:pt>
                <c:pt idx="853">
                  <c:v>0.78</c:v>
                </c:pt>
                <c:pt idx="854">
                  <c:v>0.78</c:v>
                </c:pt>
                <c:pt idx="855">
                  <c:v>0.78</c:v>
                </c:pt>
                <c:pt idx="856">
                  <c:v>0.78</c:v>
                </c:pt>
                <c:pt idx="857">
                  <c:v>0.78</c:v>
                </c:pt>
                <c:pt idx="858">
                  <c:v>0.78</c:v>
                </c:pt>
                <c:pt idx="859">
                  <c:v>0.78</c:v>
                </c:pt>
                <c:pt idx="860">
                  <c:v>0.78</c:v>
                </c:pt>
                <c:pt idx="861">
                  <c:v>0.79</c:v>
                </c:pt>
                <c:pt idx="862">
                  <c:v>0.79</c:v>
                </c:pt>
                <c:pt idx="863">
                  <c:v>0.79</c:v>
                </c:pt>
                <c:pt idx="864">
                  <c:v>0.79</c:v>
                </c:pt>
                <c:pt idx="865">
                  <c:v>0.79</c:v>
                </c:pt>
                <c:pt idx="866">
                  <c:v>0.79</c:v>
                </c:pt>
                <c:pt idx="867">
                  <c:v>0.79</c:v>
                </c:pt>
                <c:pt idx="868">
                  <c:v>0.79</c:v>
                </c:pt>
                <c:pt idx="869">
                  <c:v>0.79</c:v>
                </c:pt>
                <c:pt idx="870">
                  <c:v>0.79</c:v>
                </c:pt>
                <c:pt idx="871">
                  <c:v>0.79</c:v>
                </c:pt>
                <c:pt idx="872">
                  <c:v>0.8</c:v>
                </c:pt>
                <c:pt idx="873">
                  <c:v>0.8</c:v>
                </c:pt>
                <c:pt idx="874">
                  <c:v>0.8</c:v>
                </c:pt>
                <c:pt idx="875">
                  <c:v>0.8</c:v>
                </c:pt>
                <c:pt idx="876">
                  <c:v>0.8</c:v>
                </c:pt>
                <c:pt idx="877">
                  <c:v>0.8</c:v>
                </c:pt>
                <c:pt idx="878">
                  <c:v>0.8</c:v>
                </c:pt>
                <c:pt idx="879">
                  <c:v>0.8</c:v>
                </c:pt>
                <c:pt idx="880">
                  <c:v>0.8</c:v>
                </c:pt>
                <c:pt idx="881">
                  <c:v>0.8</c:v>
                </c:pt>
                <c:pt idx="882">
                  <c:v>0.8</c:v>
                </c:pt>
                <c:pt idx="883">
                  <c:v>0.81</c:v>
                </c:pt>
                <c:pt idx="884">
                  <c:v>0.81</c:v>
                </c:pt>
                <c:pt idx="885">
                  <c:v>0.81</c:v>
                </c:pt>
                <c:pt idx="886">
                  <c:v>0.81</c:v>
                </c:pt>
                <c:pt idx="887">
                  <c:v>0.81</c:v>
                </c:pt>
                <c:pt idx="888">
                  <c:v>0.81</c:v>
                </c:pt>
                <c:pt idx="889">
                  <c:v>0.81</c:v>
                </c:pt>
                <c:pt idx="890">
                  <c:v>0.81</c:v>
                </c:pt>
                <c:pt idx="891">
                  <c:v>0.81</c:v>
                </c:pt>
                <c:pt idx="892">
                  <c:v>0.81</c:v>
                </c:pt>
                <c:pt idx="893">
                  <c:v>0.81</c:v>
                </c:pt>
                <c:pt idx="894">
                  <c:v>0.82</c:v>
                </c:pt>
                <c:pt idx="895">
                  <c:v>0.82</c:v>
                </c:pt>
                <c:pt idx="896">
                  <c:v>0.82</c:v>
                </c:pt>
                <c:pt idx="897">
                  <c:v>0.82</c:v>
                </c:pt>
                <c:pt idx="898">
                  <c:v>0.82</c:v>
                </c:pt>
                <c:pt idx="899">
                  <c:v>0.82</c:v>
                </c:pt>
                <c:pt idx="900">
                  <c:v>0.82</c:v>
                </c:pt>
                <c:pt idx="901">
                  <c:v>0.82</c:v>
                </c:pt>
                <c:pt idx="902">
                  <c:v>0.82</c:v>
                </c:pt>
                <c:pt idx="903">
                  <c:v>0.82</c:v>
                </c:pt>
                <c:pt idx="904">
                  <c:v>0.82</c:v>
                </c:pt>
                <c:pt idx="905">
                  <c:v>0.83</c:v>
                </c:pt>
                <c:pt idx="906">
                  <c:v>0.83</c:v>
                </c:pt>
                <c:pt idx="907">
                  <c:v>0.83</c:v>
                </c:pt>
                <c:pt idx="908">
                  <c:v>0.83</c:v>
                </c:pt>
                <c:pt idx="909">
                  <c:v>0.83</c:v>
                </c:pt>
                <c:pt idx="910">
                  <c:v>0.83</c:v>
                </c:pt>
                <c:pt idx="911">
                  <c:v>0.83</c:v>
                </c:pt>
                <c:pt idx="912">
                  <c:v>0.83</c:v>
                </c:pt>
                <c:pt idx="913">
                  <c:v>0.83</c:v>
                </c:pt>
                <c:pt idx="914">
                  <c:v>0.83</c:v>
                </c:pt>
                <c:pt idx="915">
                  <c:v>0.83</c:v>
                </c:pt>
                <c:pt idx="916">
                  <c:v>0.84</c:v>
                </c:pt>
                <c:pt idx="917">
                  <c:v>0.84</c:v>
                </c:pt>
                <c:pt idx="918">
                  <c:v>0.84</c:v>
                </c:pt>
                <c:pt idx="919">
                  <c:v>0.84</c:v>
                </c:pt>
                <c:pt idx="920">
                  <c:v>0.84</c:v>
                </c:pt>
                <c:pt idx="921">
                  <c:v>0.84</c:v>
                </c:pt>
                <c:pt idx="922">
                  <c:v>0.84</c:v>
                </c:pt>
                <c:pt idx="923">
                  <c:v>0.84</c:v>
                </c:pt>
                <c:pt idx="924">
                  <c:v>0.84</c:v>
                </c:pt>
                <c:pt idx="925">
                  <c:v>0.84</c:v>
                </c:pt>
                <c:pt idx="926">
                  <c:v>0.85</c:v>
                </c:pt>
                <c:pt idx="927">
                  <c:v>0.85</c:v>
                </c:pt>
                <c:pt idx="928">
                  <c:v>0.85</c:v>
                </c:pt>
                <c:pt idx="929">
                  <c:v>0.85</c:v>
                </c:pt>
                <c:pt idx="930">
                  <c:v>0.85</c:v>
                </c:pt>
                <c:pt idx="931">
                  <c:v>0.85</c:v>
                </c:pt>
                <c:pt idx="932">
                  <c:v>0.85</c:v>
                </c:pt>
                <c:pt idx="933">
                  <c:v>0.85</c:v>
                </c:pt>
                <c:pt idx="934">
                  <c:v>0.85</c:v>
                </c:pt>
                <c:pt idx="935">
                  <c:v>0.85</c:v>
                </c:pt>
                <c:pt idx="936">
                  <c:v>0.85</c:v>
                </c:pt>
                <c:pt idx="937">
                  <c:v>0.86</c:v>
                </c:pt>
                <c:pt idx="938">
                  <c:v>0.86</c:v>
                </c:pt>
                <c:pt idx="939">
                  <c:v>0.86</c:v>
                </c:pt>
                <c:pt idx="940">
                  <c:v>0.86</c:v>
                </c:pt>
                <c:pt idx="941">
                  <c:v>0.86</c:v>
                </c:pt>
                <c:pt idx="942">
                  <c:v>0.86</c:v>
                </c:pt>
                <c:pt idx="943">
                  <c:v>0.86</c:v>
                </c:pt>
                <c:pt idx="944">
                  <c:v>0.86</c:v>
                </c:pt>
                <c:pt idx="945">
                  <c:v>0.86</c:v>
                </c:pt>
                <c:pt idx="946">
                  <c:v>0.86</c:v>
                </c:pt>
                <c:pt idx="947">
                  <c:v>0.86</c:v>
                </c:pt>
                <c:pt idx="948">
                  <c:v>0.87</c:v>
                </c:pt>
                <c:pt idx="949">
                  <c:v>0.87</c:v>
                </c:pt>
                <c:pt idx="950">
                  <c:v>0.87</c:v>
                </c:pt>
                <c:pt idx="951">
                  <c:v>0.87</c:v>
                </c:pt>
                <c:pt idx="952">
                  <c:v>0.87</c:v>
                </c:pt>
                <c:pt idx="953">
                  <c:v>0.87</c:v>
                </c:pt>
                <c:pt idx="954">
                  <c:v>0.87</c:v>
                </c:pt>
                <c:pt idx="955">
                  <c:v>0.87</c:v>
                </c:pt>
                <c:pt idx="956">
                  <c:v>0.87</c:v>
                </c:pt>
                <c:pt idx="957">
                  <c:v>0.87</c:v>
                </c:pt>
                <c:pt idx="958">
                  <c:v>0.87</c:v>
                </c:pt>
                <c:pt idx="959">
                  <c:v>0.88</c:v>
                </c:pt>
                <c:pt idx="960">
                  <c:v>0.88</c:v>
                </c:pt>
                <c:pt idx="961">
                  <c:v>0.88</c:v>
                </c:pt>
                <c:pt idx="962">
                  <c:v>0.88</c:v>
                </c:pt>
                <c:pt idx="963">
                  <c:v>0.88</c:v>
                </c:pt>
                <c:pt idx="964">
                  <c:v>0.88</c:v>
                </c:pt>
                <c:pt idx="965">
                  <c:v>0.88</c:v>
                </c:pt>
                <c:pt idx="966">
                  <c:v>0.88</c:v>
                </c:pt>
                <c:pt idx="967">
                  <c:v>0.88</c:v>
                </c:pt>
                <c:pt idx="968">
                  <c:v>0.88</c:v>
                </c:pt>
                <c:pt idx="969">
                  <c:v>0.88</c:v>
                </c:pt>
                <c:pt idx="970">
                  <c:v>0.89</c:v>
                </c:pt>
                <c:pt idx="971">
                  <c:v>0.89</c:v>
                </c:pt>
                <c:pt idx="972">
                  <c:v>0.89</c:v>
                </c:pt>
                <c:pt idx="973">
                  <c:v>0.89</c:v>
                </c:pt>
                <c:pt idx="974">
                  <c:v>0.89</c:v>
                </c:pt>
                <c:pt idx="975">
                  <c:v>0.89</c:v>
                </c:pt>
                <c:pt idx="976">
                  <c:v>0.89</c:v>
                </c:pt>
                <c:pt idx="977">
                  <c:v>0.89</c:v>
                </c:pt>
                <c:pt idx="978">
                  <c:v>0.89</c:v>
                </c:pt>
                <c:pt idx="979">
                  <c:v>0.89</c:v>
                </c:pt>
                <c:pt idx="980">
                  <c:v>0.89</c:v>
                </c:pt>
                <c:pt idx="981">
                  <c:v>0.9</c:v>
                </c:pt>
                <c:pt idx="982">
                  <c:v>0.9</c:v>
                </c:pt>
                <c:pt idx="983">
                  <c:v>0.9</c:v>
                </c:pt>
                <c:pt idx="984">
                  <c:v>0.9</c:v>
                </c:pt>
                <c:pt idx="985">
                  <c:v>0.9</c:v>
                </c:pt>
                <c:pt idx="986">
                  <c:v>0.9</c:v>
                </c:pt>
                <c:pt idx="987">
                  <c:v>0.9</c:v>
                </c:pt>
                <c:pt idx="988">
                  <c:v>0.9</c:v>
                </c:pt>
                <c:pt idx="989">
                  <c:v>0.9</c:v>
                </c:pt>
                <c:pt idx="990">
                  <c:v>0.9</c:v>
                </c:pt>
                <c:pt idx="991">
                  <c:v>0.9</c:v>
                </c:pt>
                <c:pt idx="992">
                  <c:v>0.91</c:v>
                </c:pt>
                <c:pt idx="993">
                  <c:v>0.91</c:v>
                </c:pt>
                <c:pt idx="994">
                  <c:v>0.91</c:v>
                </c:pt>
                <c:pt idx="995">
                  <c:v>0.91</c:v>
                </c:pt>
                <c:pt idx="996">
                  <c:v>0.91</c:v>
                </c:pt>
                <c:pt idx="997">
                  <c:v>0.91</c:v>
                </c:pt>
                <c:pt idx="998">
                  <c:v>0.91</c:v>
                </c:pt>
                <c:pt idx="999">
                  <c:v>0.91</c:v>
                </c:pt>
                <c:pt idx="1000">
                  <c:v>0.91</c:v>
                </c:pt>
                <c:pt idx="1001">
                  <c:v>0.91</c:v>
                </c:pt>
                <c:pt idx="1002">
                  <c:v>0.92</c:v>
                </c:pt>
                <c:pt idx="1003">
                  <c:v>0.92</c:v>
                </c:pt>
                <c:pt idx="1004">
                  <c:v>0.92</c:v>
                </c:pt>
                <c:pt idx="1005">
                  <c:v>0.92</c:v>
                </c:pt>
                <c:pt idx="1006">
                  <c:v>0.92</c:v>
                </c:pt>
                <c:pt idx="1007">
                  <c:v>0.92</c:v>
                </c:pt>
                <c:pt idx="1008">
                  <c:v>0.92</c:v>
                </c:pt>
                <c:pt idx="1009">
                  <c:v>0.92</c:v>
                </c:pt>
                <c:pt idx="1010">
                  <c:v>0.92</c:v>
                </c:pt>
                <c:pt idx="1011">
                  <c:v>0.92</c:v>
                </c:pt>
                <c:pt idx="1012">
                  <c:v>0.92</c:v>
                </c:pt>
                <c:pt idx="1013">
                  <c:v>0.93</c:v>
                </c:pt>
                <c:pt idx="1014">
                  <c:v>0.93</c:v>
                </c:pt>
                <c:pt idx="1015">
                  <c:v>0.93</c:v>
                </c:pt>
                <c:pt idx="1016">
                  <c:v>0.93</c:v>
                </c:pt>
                <c:pt idx="1017">
                  <c:v>0.93</c:v>
                </c:pt>
                <c:pt idx="1018">
                  <c:v>0.93</c:v>
                </c:pt>
                <c:pt idx="1019">
                  <c:v>0.93</c:v>
                </c:pt>
                <c:pt idx="1020">
                  <c:v>0.93</c:v>
                </c:pt>
                <c:pt idx="1021">
                  <c:v>0.93</c:v>
                </c:pt>
                <c:pt idx="1022">
                  <c:v>0.93</c:v>
                </c:pt>
                <c:pt idx="1023">
                  <c:v>0.93</c:v>
                </c:pt>
                <c:pt idx="1024">
                  <c:v>0.94</c:v>
                </c:pt>
                <c:pt idx="1025">
                  <c:v>0.94</c:v>
                </c:pt>
                <c:pt idx="1026">
                  <c:v>0.94</c:v>
                </c:pt>
                <c:pt idx="1027">
                  <c:v>0.94</c:v>
                </c:pt>
                <c:pt idx="1028">
                  <c:v>0.94</c:v>
                </c:pt>
                <c:pt idx="1029">
                  <c:v>0.94</c:v>
                </c:pt>
                <c:pt idx="1030">
                  <c:v>0.94</c:v>
                </c:pt>
                <c:pt idx="1031">
                  <c:v>0.94</c:v>
                </c:pt>
                <c:pt idx="1032">
                  <c:v>0.94</c:v>
                </c:pt>
                <c:pt idx="1033">
                  <c:v>0.94</c:v>
                </c:pt>
                <c:pt idx="1034">
                  <c:v>0.94</c:v>
                </c:pt>
                <c:pt idx="1035">
                  <c:v>0.95</c:v>
                </c:pt>
                <c:pt idx="1036">
                  <c:v>0.95</c:v>
                </c:pt>
                <c:pt idx="1037">
                  <c:v>0.95</c:v>
                </c:pt>
                <c:pt idx="1038">
                  <c:v>0.95</c:v>
                </c:pt>
                <c:pt idx="1039">
                  <c:v>0.95</c:v>
                </c:pt>
                <c:pt idx="1040">
                  <c:v>0.95</c:v>
                </c:pt>
                <c:pt idx="1041">
                  <c:v>0.95</c:v>
                </c:pt>
                <c:pt idx="1042">
                  <c:v>0.95</c:v>
                </c:pt>
                <c:pt idx="1043">
                  <c:v>0.95</c:v>
                </c:pt>
                <c:pt idx="1044">
                  <c:v>0.95</c:v>
                </c:pt>
                <c:pt idx="1045">
                  <c:v>0.95</c:v>
                </c:pt>
                <c:pt idx="1046">
                  <c:v>0.96</c:v>
                </c:pt>
                <c:pt idx="1047">
                  <c:v>0.96</c:v>
                </c:pt>
                <c:pt idx="1048">
                  <c:v>0.96</c:v>
                </c:pt>
                <c:pt idx="1049">
                  <c:v>0.96</c:v>
                </c:pt>
                <c:pt idx="1050">
                  <c:v>0.96</c:v>
                </c:pt>
                <c:pt idx="1051">
                  <c:v>0.96</c:v>
                </c:pt>
                <c:pt idx="1052">
                  <c:v>0.96</c:v>
                </c:pt>
                <c:pt idx="1053">
                  <c:v>0.96</c:v>
                </c:pt>
                <c:pt idx="1054">
                  <c:v>0.96</c:v>
                </c:pt>
                <c:pt idx="1055">
                  <c:v>0.96</c:v>
                </c:pt>
                <c:pt idx="1056">
                  <c:v>0.96</c:v>
                </c:pt>
                <c:pt idx="1057">
                  <c:v>0.97</c:v>
                </c:pt>
                <c:pt idx="1058">
                  <c:v>0.97</c:v>
                </c:pt>
                <c:pt idx="1059">
                  <c:v>0.97</c:v>
                </c:pt>
                <c:pt idx="1060">
                  <c:v>0.97</c:v>
                </c:pt>
                <c:pt idx="1061">
                  <c:v>0.97</c:v>
                </c:pt>
                <c:pt idx="1062">
                  <c:v>0.97</c:v>
                </c:pt>
                <c:pt idx="1063">
                  <c:v>0.97</c:v>
                </c:pt>
                <c:pt idx="1064">
                  <c:v>0.97</c:v>
                </c:pt>
                <c:pt idx="1065">
                  <c:v>0.97</c:v>
                </c:pt>
                <c:pt idx="1066">
                  <c:v>0.97</c:v>
                </c:pt>
                <c:pt idx="1067">
                  <c:v>0.98</c:v>
                </c:pt>
                <c:pt idx="1068">
                  <c:v>0.98</c:v>
                </c:pt>
                <c:pt idx="1069">
                  <c:v>0.98</c:v>
                </c:pt>
                <c:pt idx="1070">
                  <c:v>0.98</c:v>
                </c:pt>
                <c:pt idx="1071">
                  <c:v>0.98</c:v>
                </c:pt>
                <c:pt idx="1072">
                  <c:v>0.98</c:v>
                </c:pt>
                <c:pt idx="1073">
                  <c:v>0.98</c:v>
                </c:pt>
                <c:pt idx="1074">
                  <c:v>0.98</c:v>
                </c:pt>
                <c:pt idx="1075">
                  <c:v>0.98</c:v>
                </c:pt>
                <c:pt idx="1076">
                  <c:v>0.98</c:v>
                </c:pt>
                <c:pt idx="1077">
                  <c:v>0.98</c:v>
                </c:pt>
                <c:pt idx="1078">
                  <c:v>0.99</c:v>
                </c:pt>
                <c:pt idx="1079">
                  <c:v>0.99</c:v>
                </c:pt>
                <c:pt idx="1080">
                  <c:v>0.99</c:v>
                </c:pt>
                <c:pt idx="1081">
                  <c:v>0.99</c:v>
                </c:pt>
                <c:pt idx="1082">
                  <c:v>0.99</c:v>
                </c:pt>
                <c:pt idx="1083">
                  <c:v>0.99</c:v>
                </c:pt>
                <c:pt idx="1084">
                  <c:v>0.99</c:v>
                </c:pt>
                <c:pt idx="1085">
                  <c:v>0.99</c:v>
                </c:pt>
                <c:pt idx="1086">
                  <c:v>0.99</c:v>
                </c:pt>
                <c:pt idx="1087">
                  <c:v>0.99</c:v>
                </c:pt>
                <c:pt idx="1088">
                  <c:v>0.99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</c:strCache>
            </c:strRef>
          </c:cat>
          <c:val>
            <c:numRef>
              <c:f>roc!$G$2:$G$1094</c:f>
              <c:numCache>
                <c:formatCode>General</c:formatCode>
                <c:ptCount val="1093"/>
                <c:pt idx="0">
                  <c:v>9.0999999999999998E-2</c:v>
                </c:pt>
                <c:pt idx="1">
                  <c:v>0.182</c:v>
                </c:pt>
                <c:pt idx="2">
                  <c:v>0.27300000000000002</c:v>
                </c:pt>
                <c:pt idx="3">
                  <c:v>0.36399999999999999</c:v>
                </c:pt>
                <c:pt idx="4">
                  <c:v>0.45500000000000002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0.54500000000000004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0.63600000000000001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0.72699999999999998</c:v>
                </c:pt>
                <c:pt idx="28">
                  <c:v>0.8</c:v>
                </c:pt>
                <c:pt idx="29">
                  <c:v>0.81799999999999995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</c:v>
                </c:pt>
                <c:pt idx="72">
                  <c:v>0.9</c:v>
                </c:pt>
                <c:pt idx="73">
                  <c:v>0.9</c:v>
                </c:pt>
                <c:pt idx="74">
                  <c:v>0.9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0.9</c:v>
                </c:pt>
                <c:pt idx="83">
                  <c:v>0.9</c:v>
                </c:pt>
                <c:pt idx="84">
                  <c:v>0.9</c:v>
                </c:pt>
                <c:pt idx="85">
                  <c:v>0.9</c:v>
                </c:pt>
                <c:pt idx="86">
                  <c:v>0.9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  <c:pt idx="97">
                  <c:v>0.9</c:v>
                </c:pt>
                <c:pt idx="98">
                  <c:v>0.9</c:v>
                </c:pt>
                <c:pt idx="99">
                  <c:v>0.9</c:v>
                </c:pt>
                <c:pt idx="100">
                  <c:v>0.9</c:v>
                </c:pt>
                <c:pt idx="101">
                  <c:v>0.9</c:v>
                </c:pt>
                <c:pt idx="102">
                  <c:v>0.9</c:v>
                </c:pt>
                <c:pt idx="103">
                  <c:v>0.9</c:v>
                </c:pt>
                <c:pt idx="104">
                  <c:v>0.9</c:v>
                </c:pt>
                <c:pt idx="105">
                  <c:v>0.9</c:v>
                </c:pt>
                <c:pt idx="106">
                  <c:v>0.9</c:v>
                </c:pt>
                <c:pt idx="107">
                  <c:v>0.9</c:v>
                </c:pt>
                <c:pt idx="108">
                  <c:v>0.9</c:v>
                </c:pt>
                <c:pt idx="109">
                  <c:v>0.9</c:v>
                </c:pt>
                <c:pt idx="110">
                  <c:v>0.9</c:v>
                </c:pt>
                <c:pt idx="111">
                  <c:v>0.9</c:v>
                </c:pt>
                <c:pt idx="112">
                  <c:v>0.9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0.9</c:v>
                </c:pt>
                <c:pt idx="117">
                  <c:v>0.9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0.9</c:v>
                </c:pt>
                <c:pt idx="122">
                  <c:v>0.9</c:v>
                </c:pt>
                <c:pt idx="123">
                  <c:v>0.9</c:v>
                </c:pt>
                <c:pt idx="124">
                  <c:v>0.9</c:v>
                </c:pt>
                <c:pt idx="125">
                  <c:v>0.9</c:v>
                </c:pt>
                <c:pt idx="126">
                  <c:v>0.9</c:v>
                </c:pt>
                <c:pt idx="127">
                  <c:v>0.9</c:v>
                </c:pt>
                <c:pt idx="128">
                  <c:v>0.9</c:v>
                </c:pt>
                <c:pt idx="129">
                  <c:v>0.9</c:v>
                </c:pt>
                <c:pt idx="130">
                  <c:v>0.9</c:v>
                </c:pt>
                <c:pt idx="131">
                  <c:v>0.9</c:v>
                </c:pt>
                <c:pt idx="132">
                  <c:v>0.9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0.9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0.9</c:v>
                </c:pt>
                <c:pt idx="141">
                  <c:v>0.9</c:v>
                </c:pt>
                <c:pt idx="142">
                  <c:v>0.9</c:v>
                </c:pt>
                <c:pt idx="143">
                  <c:v>0.9</c:v>
                </c:pt>
                <c:pt idx="144">
                  <c:v>0.9</c:v>
                </c:pt>
                <c:pt idx="145">
                  <c:v>0.9</c:v>
                </c:pt>
                <c:pt idx="146">
                  <c:v>0.9</c:v>
                </c:pt>
                <c:pt idx="147">
                  <c:v>0.9</c:v>
                </c:pt>
                <c:pt idx="148">
                  <c:v>0.9</c:v>
                </c:pt>
                <c:pt idx="149">
                  <c:v>0.9</c:v>
                </c:pt>
                <c:pt idx="150">
                  <c:v>0.9</c:v>
                </c:pt>
                <c:pt idx="151">
                  <c:v>0.9</c:v>
                </c:pt>
                <c:pt idx="152">
                  <c:v>0.9</c:v>
                </c:pt>
                <c:pt idx="153">
                  <c:v>0.9</c:v>
                </c:pt>
                <c:pt idx="154">
                  <c:v>0.9</c:v>
                </c:pt>
                <c:pt idx="155">
                  <c:v>0.9</c:v>
                </c:pt>
                <c:pt idx="156">
                  <c:v>0.9</c:v>
                </c:pt>
                <c:pt idx="157">
                  <c:v>0.9</c:v>
                </c:pt>
                <c:pt idx="158">
                  <c:v>0.9</c:v>
                </c:pt>
                <c:pt idx="159">
                  <c:v>0.9</c:v>
                </c:pt>
                <c:pt idx="160">
                  <c:v>0.9</c:v>
                </c:pt>
                <c:pt idx="161">
                  <c:v>0.9</c:v>
                </c:pt>
                <c:pt idx="162">
                  <c:v>0.9</c:v>
                </c:pt>
                <c:pt idx="163">
                  <c:v>0.9</c:v>
                </c:pt>
                <c:pt idx="164">
                  <c:v>0.9</c:v>
                </c:pt>
                <c:pt idx="165">
                  <c:v>0.9</c:v>
                </c:pt>
                <c:pt idx="166">
                  <c:v>0.9</c:v>
                </c:pt>
                <c:pt idx="167">
                  <c:v>0.9</c:v>
                </c:pt>
                <c:pt idx="168">
                  <c:v>0.9</c:v>
                </c:pt>
                <c:pt idx="169">
                  <c:v>0.9</c:v>
                </c:pt>
                <c:pt idx="170">
                  <c:v>0.9</c:v>
                </c:pt>
                <c:pt idx="171">
                  <c:v>0.9</c:v>
                </c:pt>
                <c:pt idx="172">
                  <c:v>0.9</c:v>
                </c:pt>
                <c:pt idx="173">
                  <c:v>0.9</c:v>
                </c:pt>
                <c:pt idx="174">
                  <c:v>0.9</c:v>
                </c:pt>
                <c:pt idx="175">
                  <c:v>0.9</c:v>
                </c:pt>
                <c:pt idx="176">
                  <c:v>0.9</c:v>
                </c:pt>
                <c:pt idx="177">
                  <c:v>0.9</c:v>
                </c:pt>
                <c:pt idx="178">
                  <c:v>0.9</c:v>
                </c:pt>
                <c:pt idx="179">
                  <c:v>0.9</c:v>
                </c:pt>
                <c:pt idx="180">
                  <c:v>0.9</c:v>
                </c:pt>
                <c:pt idx="181">
                  <c:v>0.9</c:v>
                </c:pt>
                <c:pt idx="182">
                  <c:v>0.9</c:v>
                </c:pt>
                <c:pt idx="183">
                  <c:v>0.9</c:v>
                </c:pt>
                <c:pt idx="184">
                  <c:v>0.9</c:v>
                </c:pt>
                <c:pt idx="185">
                  <c:v>0.9</c:v>
                </c:pt>
                <c:pt idx="186">
                  <c:v>0.9</c:v>
                </c:pt>
                <c:pt idx="187">
                  <c:v>0.9</c:v>
                </c:pt>
                <c:pt idx="188">
                  <c:v>0.9</c:v>
                </c:pt>
                <c:pt idx="189">
                  <c:v>0.9</c:v>
                </c:pt>
                <c:pt idx="190">
                  <c:v>0.9</c:v>
                </c:pt>
                <c:pt idx="191">
                  <c:v>0.9</c:v>
                </c:pt>
                <c:pt idx="192">
                  <c:v>0.9</c:v>
                </c:pt>
                <c:pt idx="193">
                  <c:v>0.9</c:v>
                </c:pt>
                <c:pt idx="194">
                  <c:v>0.9</c:v>
                </c:pt>
                <c:pt idx="195">
                  <c:v>0.9</c:v>
                </c:pt>
                <c:pt idx="196">
                  <c:v>0.9</c:v>
                </c:pt>
                <c:pt idx="197">
                  <c:v>0.9</c:v>
                </c:pt>
                <c:pt idx="198">
                  <c:v>0.9</c:v>
                </c:pt>
                <c:pt idx="199">
                  <c:v>0.9</c:v>
                </c:pt>
                <c:pt idx="200">
                  <c:v>0.9</c:v>
                </c:pt>
                <c:pt idx="201">
                  <c:v>0.9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0.9</c:v>
                </c:pt>
                <c:pt idx="206">
                  <c:v>0.9</c:v>
                </c:pt>
                <c:pt idx="207">
                  <c:v>0.9</c:v>
                </c:pt>
                <c:pt idx="208">
                  <c:v>0.9</c:v>
                </c:pt>
                <c:pt idx="209">
                  <c:v>0.9</c:v>
                </c:pt>
                <c:pt idx="210">
                  <c:v>0.9</c:v>
                </c:pt>
                <c:pt idx="211">
                  <c:v>0.9</c:v>
                </c:pt>
                <c:pt idx="212">
                  <c:v>0.9</c:v>
                </c:pt>
                <c:pt idx="213">
                  <c:v>0.9</c:v>
                </c:pt>
                <c:pt idx="214">
                  <c:v>0.9</c:v>
                </c:pt>
                <c:pt idx="215">
                  <c:v>0.9</c:v>
                </c:pt>
                <c:pt idx="216">
                  <c:v>0.9</c:v>
                </c:pt>
                <c:pt idx="217">
                  <c:v>0.9</c:v>
                </c:pt>
                <c:pt idx="218">
                  <c:v>0.9</c:v>
                </c:pt>
                <c:pt idx="219">
                  <c:v>0.9</c:v>
                </c:pt>
                <c:pt idx="220">
                  <c:v>0.9</c:v>
                </c:pt>
                <c:pt idx="221">
                  <c:v>0.9</c:v>
                </c:pt>
                <c:pt idx="222">
                  <c:v>0.9</c:v>
                </c:pt>
                <c:pt idx="223">
                  <c:v>0.9</c:v>
                </c:pt>
                <c:pt idx="224">
                  <c:v>0.9</c:v>
                </c:pt>
                <c:pt idx="225">
                  <c:v>0.9</c:v>
                </c:pt>
                <c:pt idx="226">
                  <c:v>0.9</c:v>
                </c:pt>
                <c:pt idx="227">
                  <c:v>0.9</c:v>
                </c:pt>
                <c:pt idx="228">
                  <c:v>0.9</c:v>
                </c:pt>
                <c:pt idx="229">
                  <c:v>0.9</c:v>
                </c:pt>
                <c:pt idx="230">
                  <c:v>0.9</c:v>
                </c:pt>
                <c:pt idx="231">
                  <c:v>0.9</c:v>
                </c:pt>
                <c:pt idx="232">
                  <c:v>0.9</c:v>
                </c:pt>
                <c:pt idx="233">
                  <c:v>0.9</c:v>
                </c:pt>
                <c:pt idx="234">
                  <c:v>0.9</c:v>
                </c:pt>
                <c:pt idx="235">
                  <c:v>0.9</c:v>
                </c:pt>
                <c:pt idx="236">
                  <c:v>0.9</c:v>
                </c:pt>
                <c:pt idx="237">
                  <c:v>0.9</c:v>
                </c:pt>
                <c:pt idx="238">
                  <c:v>0.9</c:v>
                </c:pt>
                <c:pt idx="239">
                  <c:v>0.9</c:v>
                </c:pt>
                <c:pt idx="240">
                  <c:v>0.9</c:v>
                </c:pt>
                <c:pt idx="241">
                  <c:v>0.9</c:v>
                </c:pt>
                <c:pt idx="242">
                  <c:v>0.9</c:v>
                </c:pt>
                <c:pt idx="243">
                  <c:v>0.90900000000000003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</c:numCache>
            </c:numRef>
          </c:val>
        </c:ser>
        <c:marker val="1"/>
        <c:axId val="103975552"/>
        <c:axId val="103989632"/>
      </c:lineChart>
      <c:catAx>
        <c:axId val="103975552"/>
        <c:scaling>
          <c:orientation val="minMax"/>
        </c:scaling>
        <c:axPos val="b"/>
        <c:tickLblPos val="nextTo"/>
        <c:crossAx val="103989632"/>
        <c:crosses val="autoZero"/>
        <c:auto val="1"/>
        <c:lblAlgn val="ctr"/>
        <c:lblOffset val="100"/>
      </c:catAx>
      <c:valAx>
        <c:axId val="103989632"/>
        <c:scaling>
          <c:orientation val="minMax"/>
        </c:scaling>
        <c:axPos val="l"/>
        <c:majorGridlines/>
        <c:numFmt formatCode="General" sourceLinked="1"/>
        <c:tickLblPos val="nextTo"/>
        <c:crossAx val="103975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hist!$F$1</c:f>
              <c:strCache>
                <c:ptCount val="1"/>
                <c:pt idx="0">
                  <c:v>Findings</c:v>
                </c:pt>
              </c:strCache>
            </c:strRef>
          </c:tx>
          <c:cat>
            <c:strRef>
              <c:f>hist!$C$2:$C$73</c:f>
              <c:strCache>
                <c:ptCount val="72"/>
                <c:pt idx="0">
                  <c:v>&lt;0</c:v>
                </c:pt>
                <c:pt idx="1">
                  <c:v>0.00</c:v>
                </c:pt>
                <c:pt idx="2">
                  <c:v>10.00</c:v>
                </c:pt>
                <c:pt idx="3">
                  <c:v>20.00</c:v>
                </c:pt>
                <c:pt idx="4">
                  <c:v>30.00</c:v>
                </c:pt>
                <c:pt idx="5">
                  <c:v>40.00</c:v>
                </c:pt>
                <c:pt idx="6">
                  <c:v>50.00</c:v>
                </c:pt>
                <c:pt idx="7">
                  <c:v>60.00</c:v>
                </c:pt>
                <c:pt idx="8">
                  <c:v>70.00</c:v>
                </c:pt>
                <c:pt idx="9">
                  <c:v>80.00</c:v>
                </c:pt>
                <c:pt idx="10">
                  <c:v>90.00</c:v>
                </c:pt>
                <c:pt idx="11">
                  <c:v>100.00</c:v>
                </c:pt>
                <c:pt idx="12">
                  <c:v>110.00</c:v>
                </c:pt>
                <c:pt idx="13">
                  <c:v>120.00</c:v>
                </c:pt>
                <c:pt idx="14">
                  <c:v>130.00</c:v>
                </c:pt>
                <c:pt idx="15">
                  <c:v>140.00</c:v>
                </c:pt>
                <c:pt idx="16">
                  <c:v>150.00</c:v>
                </c:pt>
                <c:pt idx="17">
                  <c:v>160.00</c:v>
                </c:pt>
                <c:pt idx="18">
                  <c:v>170.00</c:v>
                </c:pt>
                <c:pt idx="19">
                  <c:v>180.00</c:v>
                </c:pt>
                <c:pt idx="20">
                  <c:v>190.00</c:v>
                </c:pt>
                <c:pt idx="21">
                  <c:v>200.00</c:v>
                </c:pt>
                <c:pt idx="22">
                  <c:v>210.00</c:v>
                </c:pt>
                <c:pt idx="23">
                  <c:v>220.00</c:v>
                </c:pt>
                <c:pt idx="24">
                  <c:v>230.00</c:v>
                </c:pt>
                <c:pt idx="25">
                  <c:v>240.00</c:v>
                </c:pt>
                <c:pt idx="26">
                  <c:v>250.00</c:v>
                </c:pt>
                <c:pt idx="27">
                  <c:v>260.00</c:v>
                </c:pt>
                <c:pt idx="28">
                  <c:v>270.00</c:v>
                </c:pt>
                <c:pt idx="29">
                  <c:v>280.00</c:v>
                </c:pt>
                <c:pt idx="30">
                  <c:v>290.00</c:v>
                </c:pt>
                <c:pt idx="31">
                  <c:v>300.00</c:v>
                </c:pt>
                <c:pt idx="32">
                  <c:v>310.00</c:v>
                </c:pt>
                <c:pt idx="33">
                  <c:v>320.00</c:v>
                </c:pt>
                <c:pt idx="34">
                  <c:v>330.00</c:v>
                </c:pt>
                <c:pt idx="35">
                  <c:v>340.00</c:v>
                </c:pt>
                <c:pt idx="36">
                  <c:v>350.00</c:v>
                </c:pt>
                <c:pt idx="37">
                  <c:v>360.00</c:v>
                </c:pt>
                <c:pt idx="38">
                  <c:v>370.00</c:v>
                </c:pt>
                <c:pt idx="39">
                  <c:v>380.00</c:v>
                </c:pt>
                <c:pt idx="40">
                  <c:v>390.00</c:v>
                </c:pt>
                <c:pt idx="41">
                  <c:v>400.00</c:v>
                </c:pt>
                <c:pt idx="42">
                  <c:v>410.00</c:v>
                </c:pt>
                <c:pt idx="43">
                  <c:v>420.00</c:v>
                </c:pt>
                <c:pt idx="44">
                  <c:v>430.00</c:v>
                </c:pt>
                <c:pt idx="45">
                  <c:v>440.00</c:v>
                </c:pt>
                <c:pt idx="46">
                  <c:v>450.00</c:v>
                </c:pt>
                <c:pt idx="47">
                  <c:v>460.00</c:v>
                </c:pt>
                <c:pt idx="48">
                  <c:v>470.00</c:v>
                </c:pt>
                <c:pt idx="49">
                  <c:v>480.00</c:v>
                </c:pt>
                <c:pt idx="50">
                  <c:v>490.00</c:v>
                </c:pt>
                <c:pt idx="51">
                  <c:v>500.00</c:v>
                </c:pt>
                <c:pt idx="52">
                  <c:v>510.00</c:v>
                </c:pt>
                <c:pt idx="53">
                  <c:v>520.00</c:v>
                </c:pt>
                <c:pt idx="54">
                  <c:v>530.00</c:v>
                </c:pt>
                <c:pt idx="55">
                  <c:v>540.00</c:v>
                </c:pt>
                <c:pt idx="56">
                  <c:v>550.00</c:v>
                </c:pt>
                <c:pt idx="57">
                  <c:v>560.00</c:v>
                </c:pt>
                <c:pt idx="58">
                  <c:v>570.00</c:v>
                </c:pt>
                <c:pt idx="59">
                  <c:v>580.00</c:v>
                </c:pt>
                <c:pt idx="60">
                  <c:v>590.00</c:v>
                </c:pt>
                <c:pt idx="61">
                  <c:v>600.00</c:v>
                </c:pt>
                <c:pt idx="62">
                  <c:v>610.00</c:v>
                </c:pt>
                <c:pt idx="63">
                  <c:v>620.00</c:v>
                </c:pt>
                <c:pt idx="64">
                  <c:v>630.00</c:v>
                </c:pt>
                <c:pt idx="65">
                  <c:v>640.00</c:v>
                </c:pt>
                <c:pt idx="66">
                  <c:v>650.00</c:v>
                </c:pt>
                <c:pt idx="67">
                  <c:v>660.00</c:v>
                </c:pt>
                <c:pt idx="68">
                  <c:v>670.00</c:v>
                </c:pt>
                <c:pt idx="69">
                  <c:v>680.00</c:v>
                </c:pt>
                <c:pt idx="70">
                  <c:v>690.00</c:v>
                </c:pt>
                <c:pt idx="71">
                  <c:v>700.00</c:v>
                </c:pt>
              </c:strCache>
            </c:strRef>
          </c:cat>
          <c:val>
            <c:numRef>
              <c:f>hist!$F$2:$F$73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75</c:v>
                </c:pt>
                <c:pt idx="4">
                  <c:v>67</c:v>
                </c:pt>
                <c:pt idx="5">
                  <c:v>77</c:v>
                </c:pt>
                <c:pt idx="6">
                  <c:v>45</c:v>
                </c:pt>
                <c:pt idx="7">
                  <c:v>54</c:v>
                </c:pt>
                <c:pt idx="8">
                  <c:v>48</c:v>
                </c:pt>
                <c:pt idx="9">
                  <c:v>39</c:v>
                </c:pt>
                <c:pt idx="10">
                  <c:v>42</c:v>
                </c:pt>
                <c:pt idx="11">
                  <c:v>40</c:v>
                </c:pt>
                <c:pt idx="12">
                  <c:v>47</c:v>
                </c:pt>
                <c:pt idx="13">
                  <c:v>45</c:v>
                </c:pt>
                <c:pt idx="14">
                  <c:v>48</c:v>
                </c:pt>
                <c:pt idx="15">
                  <c:v>36</c:v>
                </c:pt>
                <c:pt idx="16">
                  <c:v>28</c:v>
                </c:pt>
                <c:pt idx="17">
                  <c:v>32</c:v>
                </c:pt>
                <c:pt idx="18">
                  <c:v>18</c:v>
                </c:pt>
                <c:pt idx="19">
                  <c:v>17</c:v>
                </c:pt>
                <c:pt idx="20">
                  <c:v>17</c:v>
                </c:pt>
                <c:pt idx="21">
                  <c:v>13</c:v>
                </c:pt>
                <c:pt idx="22">
                  <c:v>18</c:v>
                </c:pt>
                <c:pt idx="23">
                  <c:v>25</c:v>
                </c:pt>
                <c:pt idx="24">
                  <c:v>32</c:v>
                </c:pt>
                <c:pt idx="25">
                  <c:v>30</c:v>
                </c:pt>
                <c:pt idx="26">
                  <c:v>29</c:v>
                </c:pt>
                <c:pt idx="27">
                  <c:v>32</c:v>
                </c:pt>
                <c:pt idx="28">
                  <c:v>20</c:v>
                </c:pt>
                <c:pt idx="29">
                  <c:v>14</c:v>
                </c:pt>
                <c:pt idx="30">
                  <c:v>11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5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axId val="197337472"/>
        <c:axId val="197362432"/>
      </c:barChart>
      <c:catAx>
        <c:axId val="197337472"/>
        <c:scaling>
          <c:orientation val="minMax"/>
        </c:scaling>
        <c:axPos val="b"/>
        <c:tickLblPos val="nextTo"/>
        <c:crossAx val="197362432"/>
        <c:crosses val="autoZero"/>
        <c:auto val="1"/>
        <c:lblAlgn val="ctr"/>
        <c:lblOffset val="100"/>
      </c:catAx>
      <c:valAx>
        <c:axId val="197362432"/>
        <c:scaling>
          <c:orientation val="minMax"/>
        </c:scaling>
        <c:axPos val="l"/>
        <c:majorGridlines/>
        <c:numFmt formatCode="General" sourceLinked="1"/>
        <c:tickLblPos val="nextTo"/>
        <c:crossAx val="197337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13</xdr:row>
      <xdr:rowOff>123825</xdr:rowOff>
    </xdr:from>
    <xdr:to>
      <xdr:col>18</xdr:col>
      <xdr:colOff>180975</xdr:colOff>
      <xdr:row>28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152399</xdr:colOff>
      <xdr:row>12</xdr:row>
      <xdr:rowOff>180975</xdr:rowOff>
    </xdr:from>
    <xdr:to>
      <xdr:col>17</xdr:col>
      <xdr:colOff>581024</xdr:colOff>
      <xdr:row>31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4"/>
  <sheetViews>
    <sheetView workbookViewId="0">
      <selection activeCell="C1" sqref="C1:C1048576"/>
    </sheetView>
  </sheetViews>
  <sheetFormatPr defaultRowHeight="15"/>
  <cols>
    <col min="1" max="1" width="36.28515625" customWidth="1"/>
    <col min="3" max="5" width="9.140625" style="2"/>
  </cols>
  <sheetData>
    <row r="1" spans="1:6">
      <c r="A1" t="s">
        <v>20672</v>
      </c>
      <c r="B1" t="s">
        <v>20673</v>
      </c>
      <c r="C1" t="s">
        <v>1</v>
      </c>
      <c r="D1" t="s">
        <v>2</v>
      </c>
      <c r="E1" t="s">
        <v>3</v>
      </c>
      <c r="F1" t="s">
        <v>22042</v>
      </c>
    </row>
    <row r="2" spans="1:6">
      <c r="A2" t="s">
        <v>20674</v>
      </c>
      <c r="B2" t="s">
        <v>20675</v>
      </c>
      <c r="C2">
        <v>699.1</v>
      </c>
      <c r="D2" s="1">
        <v>4.7000000000000003E-207</v>
      </c>
      <c r="E2">
        <v>1</v>
      </c>
      <c r="F2" t="s">
        <v>5</v>
      </c>
    </row>
    <row r="3" spans="1:6">
      <c r="A3" t="s">
        <v>20676</v>
      </c>
      <c r="B3" t="s">
        <v>20677</v>
      </c>
      <c r="C3">
        <v>650.6</v>
      </c>
      <c r="D3" s="1">
        <v>1.9000000000000001E-192</v>
      </c>
      <c r="E3">
        <v>1</v>
      </c>
      <c r="F3" t="s">
        <v>5</v>
      </c>
    </row>
    <row r="4" spans="1:6">
      <c r="A4" t="s">
        <v>20678</v>
      </c>
      <c r="B4" t="s">
        <v>20675</v>
      </c>
      <c r="C4">
        <v>622.20000000000005</v>
      </c>
      <c r="D4" s="1">
        <v>6.7000000000000003E-184</v>
      </c>
      <c r="E4">
        <v>1</v>
      </c>
      <c r="F4" t="s">
        <v>5</v>
      </c>
    </row>
    <row r="5" spans="1:6">
      <c r="A5" t="s">
        <v>20679</v>
      </c>
      <c r="B5" t="s">
        <v>20680</v>
      </c>
      <c r="C5">
        <v>531.9</v>
      </c>
      <c r="D5" s="1">
        <v>1E-156</v>
      </c>
      <c r="E5">
        <v>1</v>
      </c>
      <c r="F5" t="s">
        <v>5</v>
      </c>
    </row>
    <row r="6" spans="1:6">
      <c r="A6" t="s">
        <v>20681</v>
      </c>
      <c r="B6" t="s">
        <v>20675</v>
      </c>
      <c r="C6">
        <v>530.6</v>
      </c>
      <c r="D6" s="1">
        <v>2.4E-156</v>
      </c>
      <c r="E6">
        <v>1</v>
      </c>
      <c r="F6" t="s">
        <v>5</v>
      </c>
    </row>
    <row r="7" spans="1:6">
      <c r="A7" t="s">
        <v>20682</v>
      </c>
      <c r="B7" t="s">
        <v>20680</v>
      </c>
      <c r="C7">
        <v>530.20000000000005</v>
      </c>
      <c r="D7" s="1">
        <v>3.2999999999999999E-156</v>
      </c>
      <c r="E7">
        <v>1</v>
      </c>
      <c r="F7" t="s">
        <v>0</v>
      </c>
    </row>
    <row r="8" spans="1:6">
      <c r="A8" t="s">
        <v>20683</v>
      </c>
      <c r="B8" t="s">
        <v>20680</v>
      </c>
      <c r="C8">
        <v>525.1</v>
      </c>
      <c r="D8" s="1">
        <v>1.1E-154</v>
      </c>
      <c r="E8">
        <v>1</v>
      </c>
      <c r="F8" t="s">
        <v>0</v>
      </c>
    </row>
    <row r="9" spans="1:6">
      <c r="A9" t="s">
        <v>20684</v>
      </c>
      <c r="B9" t="s">
        <v>20675</v>
      </c>
      <c r="C9">
        <v>516.6</v>
      </c>
      <c r="D9" s="1">
        <v>4.1000000000000001E-152</v>
      </c>
      <c r="E9">
        <v>1</v>
      </c>
      <c r="F9" t="s">
        <v>0</v>
      </c>
    </row>
    <row r="10" spans="1:6">
      <c r="A10" t="s">
        <v>20685</v>
      </c>
      <c r="B10" t="s">
        <v>20686</v>
      </c>
      <c r="C10">
        <v>515.70000000000005</v>
      </c>
      <c r="D10" s="1">
        <v>7.8000000000000008E-152</v>
      </c>
      <c r="E10">
        <v>1</v>
      </c>
      <c r="F10" t="s">
        <v>5</v>
      </c>
    </row>
    <row r="11" spans="1:6">
      <c r="A11" t="s">
        <v>20687</v>
      </c>
      <c r="B11" t="s">
        <v>20688</v>
      </c>
      <c r="C11">
        <v>513.70000000000005</v>
      </c>
      <c r="D11" s="1">
        <v>3.0000000000000002E-151</v>
      </c>
      <c r="E11">
        <v>1</v>
      </c>
      <c r="F11" t="s">
        <v>0</v>
      </c>
    </row>
    <row r="12" spans="1:6">
      <c r="A12" t="s">
        <v>20689</v>
      </c>
      <c r="B12" t="s">
        <v>20690</v>
      </c>
      <c r="C12">
        <v>512.79999999999995</v>
      </c>
      <c r="D12" s="1">
        <v>5.6000000000000002E-151</v>
      </c>
      <c r="E12">
        <v>1</v>
      </c>
      <c r="F12" t="s">
        <v>0</v>
      </c>
    </row>
    <row r="13" spans="1:6">
      <c r="A13" t="s">
        <v>20691</v>
      </c>
      <c r="B13" t="s">
        <v>20688</v>
      </c>
      <c r="C13">
        <v>511.5</v>
      </c>
      <c r="D13" s="1">
        <v>1.4E-150</v>
      </c>
      <c r="E13">
        <v>1</v>
      </c>
      <c r="F13" t="s">
        <v>0</v>
      </c>
    </row>
    <row r="14" spans="1:6">
      <c r="A14" t="s">
        <v>20692</v>
      </c>
      <c r="B14" t="s">
        <v>20680</v>
      </c>
      <c r="C14">
        <v>508.7</v>
      </c>
      <c r="D14" s="1">
        <v>9.6000000000000005E-150</v>
      </c>
      <c r="E14">
        <v>1</v>
      </c>
      <c r="F14" t="s">
        <v>0</v>
      </c>
    </row>
    <row r="15" spans="1:6">
      <c r="A15" t="s">
        <v>20693</v>
      </c>
      <c r="B15" t="s">
        <v>20675</v>
      </c>
      <c r="C15">
        <v>508.6</v>
      </c>
      <c r="D15" s="1">
        <v>1.0999999999999999E-149</v>
      </c>
      <c r="E15">
        <v>1</v>
      </c>
      <c r="F15" t="s">
        <v>0</v>
      </c>
    </row>
    <row r="16" spans="1:6">
      <c r="A16" t="s">
        <v>20694</v>
      </c>
      <c r="B16" t="s">
        <v>20695</v>
      </c>
      <c r="C16">
        <v>499.1</v>
      </c>
      <c r="D16" s="1">
        <v>7.6999999999999995E-147</v>
      </c>
      <c r="E16">
        <v>1</v>
      </c>
      <c r="F16" t="s">
        <v>0</v>
      </c>
    </row>
    <row r="17" spans="1:6">
      <c r="A17" t="s">
        <v>20696</v>
      </c>
      <c r="B17" t="s">
        <v>20697</v>
      </c>
      <c r="C17">
        <v>480.5</v>
      </c>
      <c r="D17" s="1">
        <v>2.9999999999999998E-141</v>
      </c>
      <c r="E17">
        <v>1</v>
      </c>
      <c r="F17" t="s">
        <v>0</v>
      </c>
    </row>
    <row r="18" spans="1:6">
      <c r="A18" t="s">
        <v>20698</v>
      </c>
      <c r="B18" t="s">
        <v>20688</v>
      </c>
      <c r="C18">
        <v>479.1</v>
      </c>
      <c r="D18" s="1">
        <v>7.7000000000000002E-141</v>
      </c>
      <c r="E18">
        <v>1</v>
      </c>
      <c r="F18" t="s">
        <v>0</v>
      </c>
    </row>
    <row r="19" spans="1:6">
      <c r="A19" t="s">
        <v>20699</v>
      </c>
      <c r="B19" t="s">
        <v>20700</v>
      </c>
      <c r="C19">
        <v>459.8</v>
      </c>
      <c r="D19" s="1">
        <v>5.1000000000000001E-135</v>
      </c>
      <c r="E19">
        <v>1</v>
      </c>
      <c r="F19" t="s">
        <v>0</v>
      </c>
    </row>
    <row r="20" spans="1:6">
      <c r="A20" t="s">
        <v>20701</v>
      </c>
      <c r="B20" t="s">
        <v>20700</v>
      </c>
      <c r="C20">
        <v>435.3</v>
      </c>
      <c r="D20" s="1">
        <v>1.1999999999999999E-127</v>
      </c>
      <c r="E20">
        <v>1</v>
      </c>
      <c r="F20" t="s">
        <v>0</v>
      </c>
    </row>
    <row r="21" spans="1:6">
      <c r="A21" t="s">
        <v>20702</v>
      </c>
      <c r="B21" t="s">
        <v>20675</v>
      </c>
      <c r="C21">
        <v>416.3</v>
      </c>
      <c r="D21" s="1">
        <v>6.4999999999999996E-122</v>
      </c>
      <c r="E21">
        <v>1</v>
      </c>
      <c r="F21" t="s">
        <v>0</v>
      </c>
    </row>
    <row r="22" spans="1:6">
      <c r="A22" t="s">
        <v>20703</v>
      </c>
      <c r="B22" t="s">
        <v>20704</v>
      </c>
      <c r="C22">
        <v>409.1</v>
      </c>
      <c r="D22" s="1">
        <v>9.1999999999999995E-120</v>
      </c>
      <c r="E22">
        <v>1</v>
      </c>
      <c r="F22" t="s">
        <v>0</v>
      </c>
    </row>
    <row r="23" spans="1:6">
      <c r="A23" t="s">
        <v>20705</v>
      </c>
      <c r="B23" t="s">
        <v>20706</v>
      </c>
      <c r="C23">
        <v>401.5</v>
      </c>
      <c r="D23" s="1">
        <v>1.8E-117</v>
      </c>
      <c r="E23">
        <v>1</v>
      </c>
      <c r="F23" t="s">
        <v>0</v>
      </c>
    </row>
    <row r="24" spans="1:6">
      <c r="A24" t="s">
        <v>20707</v>
      </c>
      <c r="B24" t="s">
        <v>20675</v>
      </c>
      <c r="C24">
        <v>399.8</v>
      </c>
      <c r="D24" s="1">
        <v>5.9000000000000003E-117</v>
      </c>
      <c r="E24">
        <v>1</v>
      </c>
      <c r="F24" t="s">
        <v>5</v>
      </c>
    </row>
    <row r="25" spans="1:6">
      <c r="A25" t="s">
        <v>20708</v>
      </c>
      <c r="B25" t="s">
        <v>20675</v>
      </c>
      <c r="C25">
        <v>398.9</v>
      </c>
      <c r="D25" s="1">
        <v>1.1000000000000001E-116</v>
      </c>
      <c r="E25">
        <v>1</v>
      </c>
      <c r="F25" t="s">
        <v>0</v>
      </c>
    </row>
    <row r="26" spans="1:6">
      <c r="A26" t="s">
        <v>20709</v>
      </c>
      <c r="B26" t="s">
        <v>20710</v>
      </c>
      <c r="C26">
        <v>397.1</v>
      </c>
      <c r="D26" s="1">
        <v>3.8000000000000001E-116</v>
      </c>
      <c r="E26">
        <v>1</v>
      </c>
      <c r="F26" t="s">
        <v>0</v>
      </c>
    </row>
    <row r="27" spans="1:6">
      <c r="A27" t="s">
        <v>20711</v>
      </c>
      <c r="B27" t="s">
        <v>20712</v>
      </c>
      <c r="C27">
        <v>392.7</v>
      </c>
      <c r="D27" s="1">
        <v>7.9E-115</v>
      </c>
      <c r="E27">
        <v>1</v>
      </c>
      <c r="F27" t="s">
        <v>0</v>
      </c>
    </row>
    <row r="28" spans="1:6">
      <c r="A28" t="s">
        <v>20713</v>
      </c>
      <c r="B28" t="s">
        <v>20714</v>
      </c>
      <c r="C28">
        <v>377.3</v>
      </c>
      <c r="D28" s="1">
        <v>3.5999999999999999E-110</v>
      </c>
      <c r="E28">
        <v>1</v>
      </c>
      <c r="F28" t="s">
        <v>0</v>
      </c>
    </row>
    <row r="29" spans="1:6">
      <c r="A29" t="s">
        <v>20715</v>
      </c>
      <c r="B29" t="s">
        <v>20675</v>
      </c>
      <c r="C29">
        <v>357.4</v>
      </c>
      <c r="D29" s="1">
        <v>3.4000000000000002E-104</v>
      </c>
      <c r="E29">
        <v>1</v>
      </c>
      <c r="F29" t="s">
        <v>5</v>
      </c>
    </row>
    <row r="30" spans="1:6">
      <c r="A30" t="s">
        <v>20716</v>
      </c>
      <c r="B30" t="s">
        <v>20675</v>
      </c>
      <c r="C30">
        <v>357.4</v>
      </c>
      <c r="D30" s="1">
        <v>3.4000000000000002E-104</v>
      </c>
      <c r="E30">
        <v>1</v>
      </c>
      <c r="F30" t="s">
        <v>0</v>
      </c>
    </row>
    <row r="31" spans="1:6">
      <c r="A31" t="s">
        <v>20717</v>
      </c>
      <c r="B31" t="s">
        <v>20718</v>
      </c>
      <c r="C31">
        <v>340.8</v>
      </c>
      <c r="D31" s="1">
        <v>3.2999999999999999E-99</v>
      </c>
      <c r="E31">
        <v>1</v>
      </c>
      <c r="F31" t="s">
        <v>5</v>
      </c>
    </row>
    <row r="32" spans="1:6">
      <c r="A32" t="s">
        <v>20719</v>
      </c>
      <c r="B32" t="s">
        <v>20720</v>
      </c>
      <c r="C32">
        <v>339.5</v>
      </c>
      <c r="D32" s="1">
        <v>8.0999999999999996E-99</v>
      </c>
      <c r="E32">
        <v>1</v>
      </c>
      <c r="F32" t="s">
        <v>0</v>
      </c>
    </row>
    <row r="33" spans="1:6">
      <c r="A33" t="s">
        <v>20721</v>
      </c>
      <c r="B33" t="s">
        <v>20722</v>
      </c>
      <c r="C33">
        <v>337.1</v>
      </c>
      <c r="D33" s="1">
        <v>4.5E-98</v>
      </c>
      <c r="E33">
        <v>1</v>
      </c>
      <c r="F33" t="s">
        <v>0</v>
      </c>
    </row>
    <row r="34" spans="1:6">
      <c r="A34" t="s">
        <v>20723</v>
      </c>
      <c r="B34" t="s">
        <v>20724</v>
      </c>
      <c r="C34">
        <v>333.8</v>
      </c>
      <c r="D34" s="1">
        <v>4.3E-97</v>
      </c>
      <c r="E34">
        <v>1</v>
      </c>
      <c r="F34" t="s">
        <v>0</v>
      </c>
    </row>
    <row r="35" spans="1:6">
      <c r="A35" t="s">
        <v>20725</v>
      </c>
      <c r="B35" t="s">
        <v>20675</v>
      </c>
      <c r="C35">
        <v>332.5</v>
      </c>
      <c r="D35" s="1">
        <v>9.9999999999999991E-97</v>
      </c>
      <c r="E35">
        <v>1</v>
      </c>
      <c r="F35" t="s">
        <v>0</v>
      </c>
    </row>
    <row r="36" spans="1:6">
      <c r="A36" t="s">
        <v>20726</v>
      </c>
      <c r="B36" t="s">
        <v>20724</v>
      </c>
      <c r="C36">
        <v>328</v>
      </c>
      <c r="D36" s="1">
        <v>2.4000000000000001E-95</v>
      </c>
      <c r="E36">
        <v>1</v>
      </c>
      <c r="F36" t="s">
        <v>0</v>
      </c>
    </row>
    <row r="37" spans="1:6">
      <c r="A37" t="s">
        <v>20727</v>
      </c>
      <c r="B37" t="s">
        <v>20675</v>
      </c>
      <c r="C37">
        <v>323.39999999999998</v>
      </c>
      <c r="D37" s="1">
        <v>5.7000000000000003E-94</v>
      </c>
      <c r="E37">
        <v>1</v>
      </c>
      <c r="F37" t="s">
        <v>0</v>
      </c>
    </row>
    <row r="38" spans="1:6">
      <c r="A38" t="s">
        <v>20728</v>
      </c>
      <c r="B38" t="s">
        <v>20729</v>
      </c>
      <c r="C38">
        <v>318</v>
      </c>
      <c r="D38" s="1">
        <v>2.4000000000000001E-92</v>
      </c>
      <c r="E38">
        <v>1</v>
      </c>
      <c r="F38" t="s">
        <v>0</v>
      </c>
    </row>
    <row r="39" spans="1:6">
      <c r="A39" t="s">
        <v>20730</v>
      </c>
      <c r="B39" t="s">
        <v>20722</v>
      </c>
      <c r="C39">
        <v>311.10000000000002</v>
      </c>
      <c r="D39" s="1">
        <v>2.8999999999999998E-90</v>
      </c>
      <c r="E39">
        <v>1</v>
      </c>
      <c r="F39" t="s">
        <v>0</v>
      </c>
    </row>
    <row r="40" spans="1:6">
      <c r="A40" t="s">
        <v>20731</v>
      </c>
      <c r="B40" t="s">
        <v>20732</v>
      </c>
      <c r="C40">
        <v>310.2</v>
      </c>
      <c r="D40" s="1">
        <v>5.5999999999999998E-90</v>
      </c>
      <c r="E40">
        <v>1</v>
      </c>
      <c r="F40" t="s">
        <v>0</v>
      </c>
    </row>
    <row r="41" spans="1:6">
      <c r="A41" t="s">
        <v>20733</v>
      </c>
      <c r="B41" t="s">
        <v>20732</v>
      </c>
      <c r="C41">
        <v>310.2</v>
      </c>
      <c r="D41" s="1">
        <v>5.5999999999999998E-90</v>
      </c>
      <c r="E41">
        <v>1</v>
      </c>
      <c r="F41" t="s">
        <v>0</v>
      </c>
    </row>
    <row r="42" spans="1:6">
      <c r="A42" t="s">
        <v>20734</v>
      </c>
      <c r="B42" t="s">
        <v>20675</v>
      </c>
      <c r="C42">
        <v>306.89999999999998</v>
      </c>
      <c r="D42" s="1">
        <v>5.3999999999999998E-89</v>
      </c>
      <c r="E42">
        <v>1</v>
      </c>
      <c r="F42" t="s">
        <v>0</v>
      </c>
    </row>
    <row r="43" spans="1:6">
      <c r="A43" t="s">
        <v>20735</v>
      </c>
      <c r="B43" t="s">
        <v>20736</v>
      </c>
      <c r="C43">
        <v>302.3</v>
      </c>
      <c r="D43" s="1">
        <v>1.4E-87</v>
      </c>
      <c r="E43">
        <v>1</v>
      </c>
      <c r="F43" t="s">
        <v>0</v>
      </c>
    </row>
    <row r="44" spans="1:6">
      <c r="A44" t="s">
        <v>20737</v>
      </c>
      <c r="B44" t="s">
        <v>20675</v>
      </c>
      <c r="C44">
        <v>299.60000000000002</v>
      </c>
      <c r="D44" s="1">
        <v>8.5999999999999999E-87</v>
      </c>
      <c r="E44">
        <v>1</v>
      </c>
      <c r="F44" t="s">
        <v>0</v>
      </c>
    </row>
    <row r="45" spans="1:6">
      <c r="A45" t="s">
        <v>20738</v>
      </c>
      <c r="B45" t="s">
        <v>20675</v>
      </c>
      <c r="C45">
        <v>298.89999999999998</v>
      </c>
      <c r="D45" s="1">
        <v>1.4E-86</v>
      </c>
      <c r="E45">
        <v>1</v>
      </c>
      <c r="F45" t="s">
        <v>0</v>
      </c>
    </row>
    <row r="46" spans="1:6">
      <c r="A46" t="s">
        <v>20739</v>
      </c>
      <c r="B46" t="s">
        <v>20675</v>
      </c>
      <c r="C46">
        <v>298.89999999999998</v>
      </c>
      <c r="D46" s="1">
        <v>1.4E-86</v>
      </c>
      <c r="E46">
        <v>1</v>
      </c>
      <c r="F46" t="s">
        <v>0</v>
      </c>
    </row>
    <row r="47" spans="1:6">
      <c r="A47" t="s">
        <v>20740</v>
      </c>
      <c r="B47" t="s">
        <v>20741</v>
      </c>
      <c r="C47">
        <v>298.89999999999998</v>
      </c>
      <c r="D47" s="1">
        <v>1.4E-86</v>
      </c>
      <c r="E47">
        <v>1</v>
      </c>
      <c r="F47" t="s">
        <v>0</v>
      </c>
    </row>
    <row r="48" spans="1:6">
      <c r="A48" t="s">
        <v>20742</v>
      </c>
      <c r="B48" t="s">
        <v>20743</v>
      </c>
      <c r="C48">
        <v>298.60000000000002</v>
      </c>
      <c r="D48" s="1">
        <v>1.7E-86</v>
      </c>
      <c r="E48">
        <v>1</v>
      </c>
      <c r="F48" t="s">
        <v>0</v>
      </c>
    </row>
    <row r="49" spans="1:6">
      <c r="A49" t="s">
        <v>20744</v>
      </c>
      <c r="B49" t="s">
        <v>20736</v>
      </c>
      <c r="C49">
        <v>298.39999999999998</v>
      </c>
      <c r="D49" s="1">
        <v>2.0000000000000002E-86</v>
      </c>
      <c r="E49">
        <v>1</v>
      </c>
      <c r="F49" t="s">
        <v>0</v>
      </c>
    </row>
    <row r="50" spans="1:6">
      <c r="A50" t="s">
        <v>20745</v>
      </c>
      <c r="B50" t="s">
        <v>20741</v>
      </c>
      <c r="C50">
        <v>297.2</v>
      </c>
      <c r="D50" s="1">
        <v>4.4000000000000003E-86</v>
      </c>
      <c r="E50">
        <v>1</v>
      </c>
      <c r="F50" t="s">
        <v>0</v>
      </c>
    </row>
    <row r="51" spans="1:6">
      <c r="A51" t="s">
        <v>20746</v>
      </c>
      <c r="B51" t="s">
        <v>20675</v>
      </c>
      <c r="C51">
        <v>295.60000000000002</v>
      </c>
      <c r="D51" s="1">
        <v>1.4000000000000001E-85</v>
      </c>
      <c r="E51">
        <v>1</v>
      </c>
      <c r="F51" t="s">
        <v>0</v>
      </c>
    </row>
    <row r="52" spans="1:6">
      <c r="A52" t="s">
        <v>20747</v>
      </c>
      <c r="B52" t="s">
        <v>20675</v>
      </c>
      <c r="C52">
        <v>292.39999999999998</v>
      </c>
      <c r="D52" s="1">
        <v>1.2000000000000001E-84</v>
      </c>
      <c r="E52">
        <v>1</v>
      </c>
      <c r="F52" t="s">
        <v>0</v>
      </c>
    </row>
    <row r="53" spans="1:6">
      <c r="A53" t="s">
        <v>20748</v>
      </c>
      <c r="B53" t="s">
        <v>20718</v>
      </c>
      <c r="C53">
        <v>291.7</v>
      </c>
      <c r="D53" s="1">
        <v>2.1E-84</v>
      </c>
      <c r="E53">
        <v>1</v>
      </c>
      <c r="F53" t="s">
        <v>0</v>
      </c>
    </row>
    <row r="54" spans="1:6">
      <c r="A54" t="s">
        <v>20749</v>
      </c>
      <c r="B54" t="s">
        <v>20675</v>
      </c>
      <c r="C54">
        <v>290.7</v>
      </c>
      <c r="D54" s="1">
        <v>4.0000000000000001E-84</v>
      </c>
      <c r="E54">
        <v>1</v>
      </c>
      <c r="F54" t="s">
        <v>0</v>
      </c>
    </row>
    <row r="55" spans="1:6">
      <c r="A55" t="s">
        <v>20750</v>
      </c>
      <c r="B55" t="s">
        <v>20675</v>
      </c>
      <c r="C55">
        <v>289.8</v>
      </c>
      <c r="D55" s="1">
        <v>7.5000000000000003E-84</v>
      </c>
      <c r="E55">
        <v>1</v>
      </c>
      <c r="F55" t="s">
        <v>0</v>
      </c>
    </row>
    <row r="56" spans="1:6">
      <c r="A56" t="s">
        <v>20751</v>
      </c>
      <c r="B56" t="s">
        <v>20718</v>
      </c>
      <c r="C56">
        <v>289.3</v>
      </c>
      <c r="D56" s="1">
        <v>1.1E-83</v>
      </c>
      <c r="E56">
        <v>1</v>
      </c>
      <c r="F56" t="s">
        <v>0</v>
      </c>
    </row>
    <row r="57" spans="1:6">
      <c r="A57" t="s">
        <v>20752</v>
      </c>
      <c r="B57" t="s">
        <v>20753</v>
      </c>
      <c r="C57">
        <v>286.89999999999998</v>
      </c>
      <c r="D57" s="1">
        <v>5.6000000000000002E-83</v>
      </c>
      <c r="E57">
        <v>1</v>
      </c>
      <c r="F57" t="s">
        <v>0</v>
      </c>
    </row>
    <row r="58" spans="1:6">
      <c r="A58" t="s">
        <v>20754</v>
      </c>
      <c r="B58" t="s">
        <v>20675</v>
      </c>
      <c r="C58">
        <v>285.3</v>
      </c>
      <c r="D58" s="1">
        <v>1.6999999999999999E-82</v>
      </c>
      <c r="E58">
        <v>1</v>
      </c>
      <c r="F58" t="s">
        <v>0</v>
      </c>
    </row>
    <row r="59" spans="1:6">
      <c r="A59" t="s">
        <v>20755</v>
      </c>
      <c r="B59" t="s">
        <v>20756</v>
      </c>
      <c r="C59">
        <v>284.39999999999998</v>
      </c>
      <c r="D59" s="1">
        <v>3.2000000000000001E-82</v>
      </c>
      <c r="E59">
        <v>1</v>
      </c>
      <c r="F59" t="s">
        <v>0</v>
      </c>
    </row>
    <row r="60" spans="1:6">
      <c r="A60" t="s">
        <v>20757</v>
      </c>
      <c r="B60" t="s">
        <v>20729</v>
      </c>
      <c r="C60">
        <v>283.8</v>
      </c>
      <c r="D60" s="1">
        <v>4.9999999999999998E-82</v>
      </c>
      <c r="E60">
        <v>1</v>
      </c>
      <c r="F60" t="s">
        <v>0</v>
      </c>
    </row>
    <row r="61" spans="1:6">
      <c r="A61" t="s">
        <v>20758</v>
      </c>
      <c r="B61" t="s">
        <v>20759</v>
      </c>
      <c r="C61">
        <v>283.7</v>
      </c>
      <c r="D61" s="1">
        <v>5.2999999999999996E-82</v>
      </c>
      <c r="E61">
        <v>1</v>
      </c>
      <c r="F61" t="s">
        <v>0</v>
      </c>
    </row>
    <row r="62" spans="1:6">
      <c r="A62" t="s">
        <v>20760</v>
      </c>
      <c r="B62" t="s">
        <v>20675</v>
      </c>
      <c r="C62">
        <v>281.5</v>
      </c>
      <c r="D62" s="1">
        <v>2.2999999999999999E-81</v>
      </c>
      <c r="E62">
        <v>1</v>
      </c>
      <c r="F62" t="s">
        <v>0</v>
      </c>
    </row>
    <row r="63" spans="1:6">
      <c r="A63" t="s">
        <v>20761</v>
      </c>
      <c r="B63" t="s">
        <v>20675</v>
      </c>
      <c r="C63">
        <v>280.7</v>
      </c>
      <c r="D63" s="1">
        <v>4.0999999999999998E-81</v>
      </c>
      <c r="E63">
        <v>1</v>
      </c>
      <c r="F63" t="s">
        <v>0</v>
      </c>
    </row>
    <row r="64" spans="1:6">
      <c r="A64" t="s">
        <v>20762</v>
      </c>
      <c r="B64" t="s">
        <v>20763</v>
      </c>
      <c r="C64">
        <v>280.7</v>
      </c>
      <c r="D64" s="1">
        <v>4.0999999999999998E-81</v>
      </c>
      <c r="E64">
        <v>1</v>
      </c>
      <c r="F64" t="s">
        <v>0</v>
      </c>
    </row>
    <row r="65" spans="1:6">
      <c r="A65" t="s">
        <v>20764</v>
      </c>
      <c r="B65" t="s">
        <v>20718</v>
      </c>
      <c r="C65">
        <v>280.7</v>
      </c>
      <c r="D65" s="1">
        <v>4.0999999999999998E-81</v>
      </c>
      <c r="E65">
        <v>1</v>
      </c>
      <c r="F65" t="s">
        <v>0</v>
      </c>
    </row>
    <row r="66" spans="1:6">
      <c r="A66" t="s">
        <v>20765</v>
      </c>
      <c r="B66" t="s">
        <v>20766</v>
      </c>
      <c r="C66">
        <v>280.7</v>
      </c>
      <c r="D66" s="1">
        <v>4.0999999999999998E-81</v>
      </c>
      <c r="E66">
        <v>1</v>
      </c>
      <c r="F66" t="s">
        <v>0</v>
      </c>
    </row>
    <row r="67" spans="1:6">
      <c r="A67" t="s">
        <v>20767</v>
      </c>
      <c r="B67" t="s">
        <v>20718</v>
      </c>
      <c r="C67">
        <v>280.7</v>
      </c>
      <c r="D67" s="1">
        <v>4.0999999999999998E-81</v>
      </c>
      <c r="E67">
        <v>1</v>
      </c>
      <c r="F67" t="s">
        <v>0</v>
      </c>
    </row>
    <row r="68" spans="1:6">
      <c r="A68" t="s">
        <v>20768</v>
      </c>
      <c r="B68" t="s">
        <v>20675</v>
      </c>
      <c r="C68">
        <v>280.60000000000002</v>
      </c>
      <c r="D68" s="1">
        <v>4.3999999999999998E-81</v>
      </c>
      <c r="E68">
        <v>1</v>
      </c>
      <c r="F68" t="s">
        <v>0</v>
      </c>
    </row>
    <row r="69" spans="1:6">
      <c r="A69" t="s">
        <v>20769</v>
      </c>
      <c r="B69" t="s">
        <v>20770</v>
      </c>
      <c r="C69">
        <v>278.5</v>
      </c>
      <c r="D69" s="1">
        <v>1.8999999999999998E-80</v>
      </c>
      <c r="E69">
        <v>1</v>
      </c>
      <c r="F69" t="s">
        <v>0</v>
      </c>
    </row>
    <row r="70" spans="1:6">
      <c r="A70" t="s">
        <v>20771</v>
      </c>
      <c r="B70" t="s">
        <v>20718</v>
      </c>
      <c r="C70">
        <v>277.2</v>
      </c>
      <c r="D70" s="1">
        <v>4.6999999999999997E-80</v>
      </c>
      <c r="E70">
        <v>1</v>
      </c>
      <c r="F70" t="s">
        <v>0</v>
      </c>
    </row>
    <row r="71" spans="1:6">
      <c r="A71" t="s">
        <v>20772</v>
      </c>
      <c r="B71" t="s">
        <v>20718</v>
      </c>
      <c r="C71">
        <v>277</v>
      </c>
      <c r="D71" s="1">
        <v>5.4999999999999997E-80</v>
      </c>
      <c r="E71">
        <v>1</v>
      </c>
      <c r="F71" t="s">
        <v>0</v>
      </c>
    </row>
    <row r="72" spans="1:6">
      <c r="A72" t="s">
        <v>20773</v>
      </c>
      <c r="B72" t="s">
        <v>20774</v>
      </c>
      <c r="C72">
        <v>276.5</v>
      </c>
      <c r="D72" s="1">
        <v>7.7999999999999995E-80</v>
      </c>
      <c r="E72">
        <v>1</v>
      </c>
      <c r="F72" t="s">
        <v>0</v>
      </c>
    </row>
    <row r="73" spans="1:6">
      <c r="A73" t="s">
        <v>20775</v>
      </c>
      <c r="B73" t="s">
        <v>20675</v>
      </c>
      <c r="C73">
        <v>276.2</v>
      </c>
      <c r="D73" s="1">
        <v>9.1999999999999993E-80</v>
      </c>
      <c r="E73">
        <v>1</v>
      </c>
      <c r="F73" t="s">
        <v>0</v>
      </c>
    </row>
    <row r="74" spans="1:6">
      <c r="A74" t="s">
        <v>20776</v>
      </c>
      <c r="B74" t="s">
        <v>20675</v>
      </c>
      <c r="C74">
        <v>276.10000000000002</v>
      </c>
      <c r="D74" s="1">
        <v>1E-79</v>
      </c>
      <c r="E74">
        <v>1</v>
      </c>
      <c r="F74" t="s">
        <v>0</v>
      </c>
    </row>
    <row r="75" spans="1:6">
      <c r="A75" t="s">
        <v>20777</v>
      </c>
      <c r="B75" t="s">
        <v>20778</v>
      </c>
      <c r="C75">
        <v>276.10000000000002</v>
      </c>
      <c r="D75" s="1">
        <v>1E-79</v>
      </c>
      <c r="E75">
        <v>1</v>
      </c>
      <c r="F75" t="s">
        <v>0</v>
      </c>
    </row>
    <row r="76" spans="1:6">
      <c r="A76" t="s">
        <v>20779</v>
      </c>
      <c r="B76" t="s">
        <v>20780</v>
      </c>
      <c r="C76">
        <v>276</v>
      </c>
      <c r="D76" s="1">
        <v>1.0999999999999999E-79</v>
      </c>
      <c r="E76">
        <v>1</v>
      </c>
      <c r="F76" t="s">
        <v>0</v>
      </c>
    </row>
    <row r="77" spans="1:6">
      <c r="A77" t="s">
        <v>20781</v>
      </c>
      <c r="B77" t="s">
        <v>20718</v>
      </c>
      <c r="C77">
        <v>275.7</v>
      </c>
      <c r="D77" s="1">
        <v>1.3E-79</v>
      </c>
      <c r="E77">
        <v>1</v>
      </c>
      <c r="F77" t="s">
        <v>0</v>
      </c>
    </row>
    <row r="78" spans="1:6">
      <c r="A78" t="s">
        <v>20782</v>
      </c>
      <c r="B78" t="s">
        <v>20675</v>
      </c>
      <c r="C78">
        <v>275.7</v>
      </c>
      <c r="D78" s="1">
        <v>1.3E-79</v>
      </c>
      <c r="E78">
        <v>1</v>
      </c>
      <c r="F78" t="s">
        <v>0</v>
      </c>
    </row>
    <row r="79" spans="1:6">
      <c r="A79" t="s">
        <v>20783</v>
      </c>
      <c r="B79" t="s">
        <v>20675</v>
      </c>
      <c r="C79">
        <v>275.7</v>
      </c>
      <c r="D79" s="1">
        <v>1.3E-79</v>
      </c>
      <c r="E79">
        <v>1</v>
      </c>
      <c r="F79" t="s">
        <v>0</v>
      </c>
    </row>
    <row r="80" spans="1:6">
      <c r="A80" t="s">
        <v>20784</v>
      </c>
      <c r="B80" t="s">
        <v>20675</v>
      </c>
      <c r="C80">
        <v>273.2</v>
      </c>
      <c r="D80" s="1">
        <v>7.6000000000000002E-79</v>
      </c>
      <c r="E80">
        <v>1</v>
      </c>
      <c r="F80" t="s">
        <v>0</v>
      </c>
    </row>
    <row r="81" spans="1:6">
      <c r="A81" t="s">
        <v>20785</v>
      </c>
      <c r="B81" t="s">
        <v>20786</v>
      </c>
      <c r="C81">
        <v>273.10000000000002</v>
      </c>
      <c r="D81" s="1">
        <v>8E-79</v>
      </c>
      <c r="E81">
        <v>1</v>
      </c>
      <c r="F81" t="s">
        <v>0</v>
      </c>
    </row>
    <row r="82" spans="1:6">
      <c r="A82" t="s">
        <v>20787</v>
      </c>
      <c r="B82" t="s">
        <v>20675</v>
      </c>
      <c r="C82">
        <v>271.89999999999998</v>
      </c>
      <c r="D82" s="1">
        <v>1.8000000000000001E-78</v>
      </c>
      <c r="E82">
        <v>1</v>
      </c>
      <c r="F82" t="s">
        <v>0</v>
      </c>
    </row>
    <row r="83" spans="1:6">
      <c r="A83" t="s">
        <v>20788</v>
      </c>
      <c r="B83" t="s">
        <v>20774</v>
      </c>
      <c r="C83">
        <v>271.89999999999998</v>
      </c>
      <c r="D83" s="1">
        <v>1.8999999999999999E-78</v>
      </c>
      <c r="E83">
        <v>1</v>
      </c>
      <c r="F83" t="s">
        <v>0</v>
      </c>
    </row>
    <row r="84" spans="1:6">
      <c r="A84" t="s">
        <v>20789</v>
      </c>
      <c r="B84" t="s">
        <v>20675</v>
      </c>
      <c r="C84">
        <v>271.39999999999998</v>
      </c>
      <c r="D84" s="1">
        <v>2.6000000000000001E-78</v>
      </c>
      <c r="E84">
        <v>1</v>
      </c>
      <c r="F84" t="s">
        <v>0</v>
      </c>
    </row>
    <row r="85" spans="1:6">
      <c r="A85" t="s">
        <v>20790</v>
      </c>
      <c r="B85" t="s">
        <v>20675</v>
      </c>
      <c r="C85">
        <v>271.3</v>
      </c>
      <c r="D85" s="1">
        <v>2.9000000000000001E-78</v>
      </c>
      <c r="E85">
        <v>1</v>
      </c>
      <c r="F85" t="s">
        <v>0</v>
      </c>
    </row>
    <row r="86" spans="1:6">
      <c r="A86" t="s">
        <v>20791</v>
      </c>
      <c r="B86" t="s">
        <v>20792</v>
      </c>
      <c r="C86">
        <v>270.8</v>
      </c>
      <c r="D86" s="1">
        <v>4E-78</v>
      </c>
      <c r="E86">
        <v>1</v>
      </c>
      <c r="F86" t="s">
        <v>0</v>
      </c>
    </row>
    <row r="87" spans="1:6">
      <c r="A87" t="s">
        <v>20793</v>
      </c>
      <c r="B87" t="s">
        <v>20675</v>
      </c>
      <c r="C87">
        <v>270.7</v>
      </c>
      <c r="D87" s="1">
        <v>4.3999999999999998E-78</v>
      </c>
      <c r="E87">
        <v>1</v>
      </c>
      <c r="F87" t="s">
        <v>0</v>
      </c>
    </row>
    <row r="88" spans="1:6">
      <c r="A88" t="s">
        <v>20794</v>
      </c>
      <c r="B88" t="s">
        <v>20795</v>
      </c>
      <c r="C88">
        <v>270.60000000000002</v>
      </c>
      <c r="D88" s="1">
        <v>4.6999999999999997E-78</v>
      </c>
      <c r="E88">
        <v>1</v>
      </c>
      <c r="F88" t="s">
        <v>0</v>
      </c>
    </row>
    <row r="89" spans="1:6">
      <c r="A89" t="s">
        <v>20796</v>
      </c>
      <c r="B89" t="s">
        <v>20797</v>
      </c>
      <c r="C89">
        <v>269.89999999999998</v>
      </c>
      <c r="D89" s="1">
        <v>7.5000000000000004E-78</v>
      </c>
      <c r="E89">
        <v>1</v>
      </c>
      <c r="F89" t="s">
        <v>0</v>
      </c>
    </row>
    <row r="90" spans="1:6">
      <c r="A90" t="s">
        <v>20798</v>
      </c>
      <c r="B90" t="s">
        <v>20799</v>
      </c>
      <c r="C90">
        <v>269.7</v>
      </c>
      <c r="D90" s="1">
        <v>8.6999999999999992E-78</v>
      </c>
      <c r="E90">
        <v>1</v>
      </c>
      <c r="F90" t="s">
        <v>0</v>
      </c>
    </row>
    <row r="91" spans="1:6">
      <c r="A91" t="s">
        <v>20800</v>
      </c>
      <c r="B91" t="s">
        <v>20718</v>
      </c>
      <c r="C91">
        <v>269.39999999999998</v>
      </c>
      <c r="D91" s="1">
        <v>1.1E-77</v>
      </c>
      <c r="E91">
        <v>1</v>
      </c>
      <c r="F91" t="s">
        <v>0</v>
      </c>
    </row>
    <row r="92" spans="1:6">
      <c r="A92" t="s">
        <v>20801</v>
      </c>
      <c r="B92" t="s">
        <v>20675</v>
      </c>
      <c r="C92">
        <v>268.10000000000002</v>
      </c>
      <c r="D92" s="1">
        <v>2.6000000000000001E-77</v>
      </c>
      <c r="E92">
        <v>1</v>
      </c>
      <c r="F92" t="s">
        <v>0</v>
      </c>
    </row>
    <row r="93" spans="1:6">
      <c r="A93" t="s">
        <v>20802</v>
      </c>
      <c r="B93" t="s">
        <v>20803</v>
      </c>
      <c r="C93">
        <v>268</v>
      </c>
      <c r="D93" s="1">
        <v>2.7999999999999999E-77</v>
      </c>
      <c r="E93">
        <v>1</v>
      </c>
      <c r="F93" t="s">
        <v>0</v>
      </c>
    </row>
    <row r="94" spans="1:6">
      <c r="A94" t="s">
        <v>20804</v>
      </c>
      <c r="B94" t="s">
        <v>20675</v>
      </c>
      <c r="C94">
        <v>267.89999999999998</v>
      </c>
      <c r="D94" s="1">
        <v>3.0000000000000002E-77</v>
      </c>
      <c r="E94">
        <v>1</v>
      </c>
      <c r="F94" t="s">
        <v>0</v>
      </c>
    </row>
    <row r="95" spans="1:6">
      <c r="A95" t="s">
        <v>20805</v>
      </c>
      <c r="B95" t="s">
        <v>20753</v>
      </c>
      <c r="C95">
        <v>267.39999999999998</v>
      </c>
      <c r="D95" s="1">
        <v>4.2000000000000003E-77</v>
      </c>
      <c r="E95">
        <v>1</v>
      </c>
      <c r="F95" t="s">
        <v>0</v>
      </c>
    </row>
    <row r="96" spans="1:6">
      <c r="A96" t="s">
        <v>20806</v>
      </c>
      <c r="B96" t="s">
        <v>20807</v>
      </c>
      <c r="C96">
        <v>267.3</v>
      </c>
      <c r="D96" s="1">
        <v>4.5000000000000001E-77</v>
      </c>
      <c r="E96">
        <v>1</v>
      </c>
      <c r="F96" t="s">
        <v>0</v>
      </c>
    </row>
    <row r="97" spans="1:6">
      <c r="A97" t="s">
        <v>20808</v>
      </c>
      <c r="B97" t="s">
        <v>20809</v>
      </c>
      <c r="C97">
        <v>266.8</v>
      </c>
      <c r="D97" s="1">
        <v>6.2000000000000002E-77</v>
      </c>
      <c r="E97">
        <v>1</v>
      </c>
      <c r="F97" t="s">
        <v>0</v>
      </c>
    </row>
    <row r="98" spans="1:6">
      <c r="A98" t="s">
        <v>20810</v>
      </c>
      <c r="B98" t="s">
        <v>20675</v>
      </c>
      <c r="C98">
        <v>266.60000000000002</v>
      </c>
      <c r="D98" s="1">
        <v>7.5000000000000006E-77</v>
      </c>
      <c r="E98">
        <v>1</v>
      </c>
      <c r="F98" t="s">
        <v>0</v>
      </c>
    </row>
    <row r="99" spans="1:6">
      <c r="A99" t="s">
        <v>20811</v>
      </c>
      <c r="B99" t="s">
        <v>20812</v>
      </c>
      <c r="C99">
        <v>266.2</v>
      </c>
      <c r="D99" s="1">
        <v>9.5000000000000005E-77</v>
      </c>
      <c r="E99">
        <v>1</v>
      </c>
      <c r="F99" t="s">
        <v>0</v>
      </c>
    </row>
    <row r="100" spans="1:6">
      <c r="A100" t="s">
        <v>20813</v>
      </c>
      <c r="B100" t="s">
        <v>20814</v>
      </c>
      <c r="C100">
        <v>266.2</v>
      </c>
      <c r="D100" s="1">
        <v>9.5000000000000005E-77</v>
      </c>
      <c r="E100">
        <v>1</v>
      </c>
      <c r="F100" t="s">
        <v>0</v>
      </c>
    </row>
    <row r="101" spans="1:6">
      <c r="A101" t="s">
        <v>20815</v>
      </c>
      <c r="B101" t="s">
        <v>20816</v>
      </c>
      <c r="C101">
        <v>266.2</v>
      </c>
      <c r="D101" s="1">
        <v>9.5999999999999996E-77</v>
      </c>
      <c r="E101">
        <v>1</v>
      </c>
      <c r="F101" t="s">
        <v>0</v>
      </c>
    </row>
    <row r="102" spans="1:6">
      <c r="A102" t="s">
        <v>20817</v>
      </c>
      <c r="B102" t="s">
        <v>20792</v>
      </c>
      <c r="C102">
        <v>266.10000000000002</v>
      </c>
      <c r="D102" s="1">
        <v>9.9999999999999993E-77</v>
      </c>
      <c r="E102">
        <v>1</v>
      </c>
      <c r="F102" t="s">
        <v>0</v>
      </c>
    </row>
    <row r="103" spans="1:6">
      <c r="A103" t="s">
        <v>20818</v>
      </c>
      <c r="B103" t="s">
        <v>20803</v>
      </c>
      <c r="C103">
        <v>265.39999999999998</v>
      </c>
      <c r="D103" s="1">
        <v>1.7E-76</v>
      </c>
      <c r="E103">
        <v>1</v>
      </c>
      <c r="F103" t="s">
        <v>0</v>
      </c>
    </row>
    <row r="104" spans="1:6">
      <c r="A104" t="s">
        <v>20819</v>
      </c>
      <c r="B104" t="s">
        <v>20820</v>
      </c>
      <c r="C104">
        <v>265.10000000000002</v>
      </c>
      <c r="D104" s="1">
        <v>1.9999999999999999E-76</v>
      </c>
      <c r="E104">
        <v>1</v>
      </c>
      <c r="F104" t="s">
        <v>0</v>
      </c>
    </row>
    <row r="105" spans="1:6">
      <c r="A105" t="s">
        <v>20821</v>
      </c>
      <c r="B105" t="s">
        <v>20822</v>
      </c>
      <c r="C105">
        <v>264.8</v>
      </c>
      <c r="D105" s="1">
        <v>2.6E-76</v>
      </c>
      <c r="E105">
        <v>1</v>
      </c>
      <c r="F105" t="s">
        <v>0</v>
      </c>
    </row>
    <row r="106" spans="1:6">
      <c r="A106" t="s">
        <v>20823</v>
      </c>
      <c r="B106" t="s">
        <v>20824</v>
      </c>
      <c r="C106">
        <v>264.7</v>
      </c>
      <c r="D106" s="1">
        <v>2.7E-76</v>
      </c>
      <c r="E106">
        <v>1</v>
      </c>
      <c r="F106" t="s">
        <v>0</v>
      </c>
    </row>
    <row r="107" spans="1:6">
      <c r="A107" t="s">
        <v>20825</v>
      </c>
      <c r="B107" t="s">
        <v>20826</v>
      </c>
      <c r="C107">
        <v>264.7</v>
      </c>
      <c r="D107" s="1">
        <v>2.8000000000000001E-76</v>
      </c>
      <c r="E107">
        <v>1</v>
      </c>
      <c r="F107" t="s">
        <v>0</v>
      </c>
    </row>
    <row r="108" spans="1:6">
      <c r="A108" t="s">
        <v>20827</v>
      </c>
      <c r="B108" t="s">
        <v>20718</v>
      </c>
      <c r="C108">
        <v>264.7</v>
      </c>
      <c r="D108" s="1">
        <v>2.8000000000000001E-76</v>
      </c>
      <c r="E108">
        <v>1</v>
      </c>
      <c r="F108" t="s">
        <v>0</v>
      </c>
    </row>
    <row r="109" spans="1:6">
      <c r="A109" t="s">
        <v>20828</v>
      </c>
      <c r="B109" t="s">
        <v>20675</v>
      </c>
      <c r="C109">
        <v>264.39999999999998</v>
      </c>
      <c r="D109" s="1">
        <v>3.3999999999999999E-76</v>
      </c>
      <c r="E109">
        <v>1</v>
      </c>
      <c r="F109" t="s">
        <v>0</v>
      </c>
    </row>
    <row r="110" spans="1:6">
      <c r="A110" t="s">
        <v>20829</v>
      </c>
      <c r="B110" t="s">
        <v>20675</v>
      </c>
      <c r="C110">
        <v>264</v>
      </c>
      <c r="D110" s="1">
        <v>4.2999999999999999E-76</v>
      </c>
      <c r="E110">
        <v>1</v>
      </c>
      <c r="F110" t="s">
        <v>0</v>
      </c>
    </row>
    <row r="111" spans="1:6">
      <c r="A111" t="s">
        <v>20830</v>
      </c>
      <c r="B111" t="s">
        <v>20753</v>
      </c>
      <c r="C111">
        <v>264</v>
      </c>
      <c r="D111" s="1">
        <v>4.6000000000000001E-76</v>
      </c>
      <c r="E111">
        <v>1</v>
      </c>
      <c r="F111" t="s">
        <v>0</v>
      </c>
    </row>
    <row r="112" spans="1:6">
      <c r="A112" t="s">
        <v>20831</v>
      </c>
      <c r="B112" t="s">
        <v>20675</v>
      </c>
      <c r="C112">
        <v>263.8</v>
      </c>
      <c r="D112" s="1">
        <v>5.1999999999999999E-76</v>
      </c>
      <c r="E112">
        <v>1</v>
      </c>
      <c r="F112" t="s">
        <v>0</v>
      </c>
    </row>
    <row r="113" spans="1:6">
      <c r="A113" t="s">
        <v>20832</v>
      </c>
      <c r="B113" t="s">
        <v>20833</v>
      </c>
      <c r="C113">
        <v>262.5</v>
      </c>
      <c r="D113" s="1">
        <v>1.2000000000000001E-75</v>
      </c>
      <c r="E113">
        <v>1</v>
      </c>
      <c r="F113" t="s">
        <v>0</v>
      </c>
    </row>
    <row r="114" spans="1:6">
      <c r="A114" t="s">
        <v>20834</v>
      </c>
      <c r="B114" t="s">
        <v>20718</v>
      </c>
      <c r="C114">
        <v>262.39999999999998</v>
      </c>
      <c r="D114" s="1">
        <v>1.3E-75</v>
      </c>
      <c r="E114">
        <v>1</v>
      </c>
      <c r="F114" t="s">
        <v>0</v>
      </c>
    </row>
    <row r="115" spans="1:6">
      <c r="A115" t="s">
        <v>20835</v>
      </c>
      <c r="B115" t="s">
        <v>20836</v>
      </c>
      <c r="C115">
        <v>261.89999999999998</v>
      </c>
      <c r="D115" s="1">
        <v>1.9999999999999999E-75</v>
      </c>
      <c r="E115">
        <v>1</v>
      </c>
      <c r="F115" t="s">
        <v>0</v>
      </c>
    </row>
    <row r="116" spans="1:6">
      <c r="A116" t="s">
        <v>20837</v>
      </c>
      <c r="B116" t="s">
        <v>20814</v>
      </c>
      <c r="C116">
        <v>261.10000000000002</v>
      </c>
      <c r="D116" s="1">
        <v>3.4000000000000002E-75</v>
      </c>
      <c r="E116">
        <v>1</v>
      </c>
      <c r="F116" t="s">
        <v>0</v>
      </c>
    </row>
    <row r="117" spans="1:6">
      <c r="A117" t="s">
        <v>20838</v>
      </c>
      <c r="B117" t="s">
        <v>20675</v>
      </c>
      <c r="C117">
        <v>260.89999999999998</v>
      </c>
      <c r="D117" s="1">
        <v>3.9000000000000001E-75</v>
      </c>
      <c r="E117">
        <v>1</v>
      </c>
      <c r="F117" t="s">
        <v>0</v>
      </c>
    </row>
    <row r="118" spans="1:6">
      <c r="A118" t="s">
        <v>20839</v>
      </c>
      <c r="B118" t="s">
        <v>20840</v>
      </c>
      <c r="C118">
        <v>260.60000000000002</v>
      </c>
      <c r="D118" s="1">
        <v>4.8000000000000004E-75</v>
      </c>
      <c r="E118">
        <v>1</v>
      </c>
      <c r="F118" t="s">
        <v>0</v>
      </c>
    </row>
    <row r="119" spans="1:6">
      <c r="A119" t="s">
        <v>20841</v>
      </c>
      <c r="B119" t="s">
        <v>20842</v>
      </c>
      <c r="C119">
        <v>260.60000000000002</v>
      </c>
      <c r="D119" s="1">
        <v>4.8000000000000004E-75</v>
      </c>
      <c r="E119">
        <v>1</v>
      </c>
      <c r="F119" t="s">
        <v>0</v>
      </c>
    </row>
    <row r="120" spans="1:6">
      <c r="A120" t="s">
        <v>20843</v>
      </c>
      <c r="B120" t="s">
        <v>20675</v>
      </c>
      <c r="C120">
        <v>260.3</v>
      </c>
      <c r="D120" s="1">
        <v>5.6999999999999997E-75</v>
      </c>
      <c r="E120">
        <v>1</v>
      </c>
      <c r="F120" t="s">
        <v>0</v>
      </c>
    </row>
    <row r="121" spans="1:6">
      <c r="A121" t="s">
        <v>20844</v>
      </c>
      <c r="B121" t="s">
        <v>20675</v>
      </c>
      <c r="C121">
        <v>259.89999999999998</v>
      </c>
      <c r="D121" s="1">
        <v>7.4000000000000005E-75</v>
      </c>
      <c r="E121">
        <v>1</v>
      </c>
      <c r="F121" t="s">
        <v>0</v>
      </c>
    </row>
    <row r="122" spans="1:6">
      <c r="A122" t="s">
        <v>20845</v>
      </c>
      <c r="B122" t="s">
        <v>20675</v>
      </c>
      <c r="C122">
        <v>259.7</v>
      </c>
      <c r="D122" s="1">
        <v>8.5999999999999998E-75</v>
      </c>
      <c r="E122">
        <v>1</v>
      </c>
      <c r="F122" t="s">
        <v>0</v>
      </c>
    </row>
    <row r="123" spans="1:6">
      <c r="A123" t="s">
        <v>20846</v>
      </c>
      <c r="B123" t="s">
        <v>20847</v>
      </c>
      <c r="C123">
        <v>259.7</v>
      </c>
      <c r="D123" s="1">
        <v>8.8000000000000002E-75</v>
      </c>
      <c r="E123">
        <v>1</v>
      </c>
      <c r="F123" t="s">
        <v>0</v>
      </c>
    </row>
    <row r="124" spans="1:6">
      <c r="A124" t="s">
        <v>20848</v>
      </c>
      <c r="B124" t="s">
        <v>20675</v>
      </c>
      <c r="C124">
        <v>258.7</v>
      </c>
      <c r="D124" s="1">
        <v>1.8000000000000001E-74</v>
      </c>
      <c r="E124">
        <v>1</v>
      </c>
      <c r="F124" t="s">
        <v>0</v>
      </c>
    </row>
    <row r="125" spans="1:6">
      <c r="A125" t="s">
        <v>20849</v>
      </c>
      <c r="B125" t="s">
        <v>20675</v>
      </c>
      <c r="C125">
        <v>258.5</v>
      </c>
      <c r="D125" s="1">
        <v>2.1E-74</v>
      </c>
      <c r="E125">
        <v>1</v>
      </c>
      <c r="F125" t="s">
        <v>0</v>
      </c>
    </row>
    <row r="126" spans="1:6">
      <c r="A126" t="s">
        <v>20850</v>
      </c>
      <c r="B126" t="s">
        <v>20851</v>
      </c>
      <c r="C126">
        <v>257.8</v>
      </c>
      <c r="D126" s="1">
        <v>3.1999999999999999E-74</v>
      </c>
      <c r="E126">
        <v>1</v>
      </c>
      <c r="F126" t="s">
        <v>0</v>
      </c>
    </row>
    <row r="127" spans="1:6">
      <c r="A127" t="s">
        <v>20852</v>
      </c>
      <c r="B127" t="s">
        <v>20675</v>
      </c>
      <c r="C127">
        <v>257.39999999999998</v>
      </c>
      <c r="D127" s="1">
        <v>4.4000000000000002E-74</v>
      </c>
      <c r="E127">
        <v>1</v>
      </c>
      <c r="F127" t="s">
        <v>0</v>
      </c>
    </row>
    <row r="128" spans="1:6">
      <c r="A128" t="s">
        <v>20853</v>
      </c>
      <c r="B128" t="s">
        <v>20854</v>
      </c>
      <c r="C128">
        <v>257.2</v>
      </c>
      <c r="D128" s="1">
        <v>5E-74</v>
      </c>
      <c r="E128">
        <v>1</v>
      </c>
      <c r="F128" t="s">
        <v>0</v>
      </c>
    </row>
    <row r="129" spans="1:6">
      <c r="A129" t="s">
        <v>20855</v>
      </c>
      <c r="B129" t="s">
        <v>20856</v>
      </c>
      <c r="C129">
        <v>256.7</v>
      </c>
      <c r="D129" s="1">
        <v>6.8999999999999998E-74</v>
      </c>
      <c r="E129">
        <v>1</v>
      </c>
      <c r="F129" t="s">
        <v>0</v>
      </c>
    </row>
    <row r="130" spans="1:6">
      <c r="A130" t="s">
        <v>20857</v>
      </c>
      <c r="B130" t="s">
        <v>20858</v>
      </c>
      <c r="C130">
        <v>256.7</v>
      </c>
      <c r="D130" s="1">
        <v>6.8999999999999998E-74</v>
      </c>
      <c r="E130">
        <v>1</v>
      </c>
      <c r="F130" t="s">
        <v>0</v>
      </c>
    </row>
    <row r="131" spans="1:6">
      <c r="A131" t="s">
        <v>20859</v>
      </c>
      <c r="B131" t="s">
        <v>20675</v>
      </c>
      <c r="C131">
        <v>256.3</v>
      </c>
      <c r="D131" s="1">
        <v>8.9999999999999998E-74</v>
      </c>
      <c r="E131">
        <v>1</v>
      </c>
      <c r="F131" t="s">
        <v>0</v>
      </c>
    </row>
    <row r="132" spans="1:6">
      <c r="A132" t="s">
        <v>20860</v>
      </c>
      <c r="B132" t="s">
        <v>20675</v>
      </c>
      <c r="C132">
        <v>255.1</v>
      </c>
      <c r="D132" s="1">
        <v>2.2E-73</v>
      </c>
      <c r="E132">
        <v>1</v>
      </c>
      <c r="F132" t="s">
        <v>0</v>
      </c>
    </row>
    <row r="133" spans="1:6">
      <c r="A133" t="s">
        <v>20861</v>
      </c>
      <c r="B133" t="s">
        <v>20675</v>
      </c>
      <c r="C133">
        <v>254.3</v>
      </c>
      <c r="D133" s="1">
        <v>3.5999999999999999E-73</v>
      </c>
      <c r="E133">
        <v>1</v>
      </c>
      <c r="F133" t="s">
        <v>0</v>
      </c>
    </row>
    <row r="134" spans="1:6">
      <c r="A134" t="s">
        <v>20862</v>
      </c>
      <c r="B134" t="s">
        <v>20863</v>
      </c>
      <c r="C134">
        <v>253.9</v>
      </c>
      <c r="D134" s="1">
        <v>4.6999999999999999E-73</v>
      </c>
      <c r="E134">
        <v>1</v>
      </c>
      <c r="F134" t="s">
        <v>0</v>
      </c>
    </row>
    <row r="135" spans="1:6">
      <c r="A135" t="s">
        <v>20864</v>
      </c>
      <c r="B135" t="s">
        <v>20675</v>
      </c>
      <c r="C135">
        <v>252.7</v>
      </c>
      <c r="D135" s="1">
        <v>1.1E-72</v>
      </c>
      <c r="E135">
        <v>1</v>
      </c>
      <c r="F135" t="s">
        <v>0</v>
      </c>
    </row>
    <row r="136" spans="1:6">
      <c r="A136" t="s">
        <v>20865</v>
      </c>
      <c r="B136" t="s">
        <v>20675</v>
      </c>
      <c r="C136">
        <v>252.6</v>
      </c>
      <c r="D136" s="1">
        <v>1.2000000000000001E-72</v>
      </c>
      <c r="E136">
        <v>1</v>
      </c>
      <c r="F136" t="s">
        <v>0</v>
      </c>
    </row>
    <row r="137" spans="1:6">
      <c r="A137" t="s">
        <v>20866</v>
      </c>
      <c r="B137" t="s">
        <v>20867</v>
      </c>
      <c r="C137">
        <v>252.4</v>
      </c>
      <c r="D137" s="1">
        <v>1.3E-72</v>
      </c>
      <c r="E137">
        <v>1</v>
      </c>
      <c r="F137" t="s">
        <v>0</v>
      </c>
    </row>
    <row r="138" spans="1:6">
      <c r="A138" t="s">
        <v>20868</v>
      </c>
      <c r="B138" t="s">
        <v>20792</v>
      </c>
      <c r="C138">
        <v>252.4</v>
      </c>
      <c r="D138" s="1">
        <v>1.3999999999999999E-72</v>
      </c>
      <c r="E138">
        <v>1</v>
      </c>
      <c r="F138" t="s">
        <v>0</v>
      </c>
    </row>
    <row r="139" spans="1:6">
      <c r="A139" t="s">
        <v>20869</v>
      </c>
      <c r="B139" t="s">
        <v>20870</v>
      </c>
      <c r="C139">
        <v>252.3</v>
      </c>
      <c r="D139" s="1">
        <v>1.3999999999999999E-72</v>
      </c>
      <c r="E139">
        <v>1</v>
      </c>
      <c r="F139" t="s">
        <v>0</v>
      </c>
    </row>
    <row r="140" spans="1:6">
      <c r="A140" t="s">
        <v>20871</v>
      </c>
      <c r="B140" t="s">
        <v>20675</v>
      </c>
      <c r="C140">
        <v>252.3</v>
      </c>
      <c r="D140" s="1">
        <v>1.5000000000000001E-72</v>
      </c>
      <c r="E140">
        <v>1</v>
      </c>
      <c r="F140" t="s">
        <v>0</v>
      </c>
    </row>
    <row r="141" spans="1:6">
      <c r="A141" t="s">
        <v>20872</v>
      </c>
      <c r="B141" t="s">
        <v>20675</v>
      </c>
      <c r="C141">
        <v>251.8</v>
      </c>
      <c r="D141" s="1">
        <v>2.1000000000000001E-72</v>
      </c>
      <c r="E141">
        <v>1</v>
      </c>
      <c r="F141" t="s">
        <v>0</v>
      </c>
    </row>
    <row r="142" spans="1:6">
      <c r="A142" t="s">
        <v>20873</v>
      </c>
      <c r="B142" t="s">
        <v>20675</v>
      </c>
      <c r="C142">
        <v>251.7</v>
      </c>
      <c r="D142" s="1">
        <v>2.2E-72</v>
      </c>
      <c r="E142">
        <v>1</v>
      </c>
      <c r="F142" t="s">
        <v>0</v>
      </c>
    </row>
    <row r="143" spans="1:6">
      <c r="A143" t="s">
        <v>20874</v>
      </c>
      <c r="B143" t="s">
        <v>20675</v>
      </c>
      <c r="C143">
        <v>251.6</v>
      </c>
      <c r="D143" s="1">
        <v>2.4999999999999998E-72</v>
      </c>
      <c r="E143">
        <v>1</v>
      </c>
      <c r="F143" t="s">
        <v>0</v>
      </c>
    </row>
    <row r="144" spans="1:6">
      <c r="A144" t="s">
        <v>20875</v>
      </c>
      <c r="B144" t="s">
        <v>20876</v>
      </c>
      <c r="C144">
        <v>251.1</v>
      </c>
      <c r="D144" s="1">
        <v>3.3000000000000002E-72</v>
      </c>
      <c r="E144">
        <v>1</v>
      </c>
      <c r="F144" t="s">
        <v>0</v>
      </c>
    </row>
    <row r="145" spans="1:6">
      <c r="A145" t="s">
        <v>20877</v>
      </c>
      <c r="B145" t="s">
        <v>20878</v>
      </c>
      <c r="C145">
        <v>251.1</v>
      </c>
      <c r="D145" s="1">
        <v>3.5E-72</v>
      </c>
      <c r="E145">
        <v>1</v>
      </c>
      <c r="F145" t="s">
        <v>0</v>
      </c>
    </row>
    <row r="146" spans="1:6">
      <c r="A146" t="s">
        <v>20879</v>
      </c>
      <c r="B146" t="s">
        <v>20675</v>
      </c>
      <c r="C146">
        <v>250.5</v>
      </c>
      <c r="D146" s="1">
        <v>5.2999999999999996E-72</v>
      </c>
      <c r="E146">
        <v>1</v>
      </c>
      <c r="F146" t="s">
        <v>0</v>
      </c>
    </row>
    <row r="147" spans="1:6">
      <c r="A147" t="s">
        <v>20880</v>
      </c>
      <c r="B147" t="s">
        <v>20753</v>
      </c>
      <c r="C147">
        <v>250.4</v>
      </c>
      <c r="D147" s="1">
        <v>5.4000000000000003E-72</v>
      </c>
      <c r="E147">
        <v>1</v>
      </c>
      <c r="F147" t="s">
        <v>0</v>
      </c>
    </row>
    <row r="148" spans="1:6">
      <c r="A148" t="s">
        <v>20881</v>
      </c>
      <c r="B148" t="s">
        <v>20824</v>
      </c>
      <c r="C148">
        <v>250</v>
      </c>
      <c r="D148" s="1">
        <v>7.0999999999999997E-72</v>
      </c>
      <c r="E148">
        <v>1</v>
      </c>
      <c r="F148" t="s">
        <v>0</v>
      </c>
    </row>
    <row r="149" spans="1:6">
      <c r="A149" t="s">
        <v>20882</v>
      </c>
      <c r="B149" t="s">
        <v>20883</v>
      </c>
      <c r="C149">
        <v>250</v>
      </c>
      <c r="D149" s="1">
        <v>7.3E-72</v>
      </c>
      <c r="E149">
        <v>1</v>
      </c>
      <c r="F149" t="s">
        <v>0</v>
      </c>
    </row>
    <row r="150" spans="1:6">
      <c r="A150" t="s">
        <v>20884</v>
      </c>
      <c r="B150" t="s">
        <v>20675</v>
      </c>
      <c r="C150">
        <v>249.9</v>
      </c>
      <c r="D150" s="1">
        <v>8.1000000000000004E-72</v>
      </c>
      <c r="E150">
        <v>1</v>
      </c>
      <c r="F150" t="s">
        <v>0</v>
      </c>
    </row>
    <row r="151" spans="1:6">
      <c r="A151" t="s">
        <v>20885</v>
      </c>
      <c r="B151" t="s">
        <v>20886</v>
      </c>
      <c r="C151">
        <v>249.7</v>
      </c>
      <c r="D151" s="1">
        <v>8.8999999999999998E-72</v>
      </c>
      <c r="E151">
        <v>1</v>
      </c>
      <c r="F151" t="s">
        <v>0</v>
      </c>
    </row>
    <row r="152" spans="1:6">
      <c r="A152" t="s">
        <v>20887</v>
      </c>
      <c r="B152" t="s">
        <v>20759</v>
      </c>
      <c r="C152">
        <v>249.6</v>
      </c>
      <c r="D152" s="1">
        <v>9.6999999999999991E-72</v>
      </c>
      <c r="E152">
        <v>1</v>
      </c>
      <c r="F152" t="s">
        <v>0</v>
      </c>
    </row>
    <row r="153" spans="1:6">
      <c r="A153" t="s">
        <v>20888</v>
      </c>
      <c r="B153" t="s">
        <v>20889</v>
      </c>
      <c r="C153">
        <v>249.6</v>
      </c>
      <c r="D153" s="1">
        <v>9.9000000000000005E-72</v>
      </c>
      <c r="E153">
        <v>1</v>
      </c>
      <c r="F153" t="s">
        <v>0</v>
      </c>
    </row>
    <row r="154" spans="1:6">
      <c r="A154" t="s">
        <v>20890</v>
      </c>
      <c r="B154" t="s">
        <v>20891</v>
      </c>
      <c r="C154">
        <v>249.3</v>
      </c>
      <c r="D154" s="1">
        <v>1.2000000000000001E-71</v>
      </c>
      <c r="E154">
        <v>1</v>
      </c>
      <c r="F154" t="s">
        <v>0</v>
      </c>
    </row>
    <row r="155" spans="1:6">
      <c r="A155" t="s">
        <v>20892</v>
      </c>
      <c r="B155" t="s">
        <v>20778</v>
      </c>
      <c r="C155">
        <v>249.3</v>
      </c>
      <c r="D155" s="1">
        <v>1.2000000000000001E-71</v>
      </c>
      <c r="E155">
        <v>1</v>
      </c>
      <c r="F155" t="s">
        <v>0</v>
      </c>
    </row>
    <row r="156" spans="1:6">
      <c r="A156" t="s">
        <v>20893</v>
      </c>
      <c r="B156" t="s">
        <v>20686</v>
      </c>
      <c r="C156">
        <v>248.7</v>
      </c>
      <c r="D156" s="1">
        <v>1.9E-71</v>
      </c>
      <c r="E156">
        <v>1</v>
      </c>
      <c r="F156" t="s">
        <v>0</v>
      </c>
    </row>
    <row r="157" spans="1:6">
      <c r="A157" t="s">
        <v>20894</v>
      </c>
      <c r="B157" t="s">
        <v>20675</v>
      </c>
      <c r="C157">
        <v>248.5</v>
      </c>
      <c r="D157" s="1">
        <v>1.9999999999999998E-71</v>
      </c>
      <c r="E157">
        <v>1</v>
      </c>
      <c r="F157" t="s">
        <v>0</v>
      </c>
    </row>
    <row r="158" spans="1:6">
      <c r="A158" t="s">
        <v>20895</v>
      </c>
      <c r="B158" t="s">
        <v>20675</v>
      </c>
      <c r="C158">
        <v>248.4</v>
      </c>
      <c r="D158" s="1">
        <v>2.2E-71</v>
      </c>
      <c r="E158">
        <v>1</v>
      </c>
      <c r="F158" t="s">
        <v>0</v>
      </c>
    </row>
    <row r="159" spans="1:6">
      <c r="A159" t="s">
        <v>20896</v>
      </c>
      <c r="B159" t="s">
        <v>20675</v>
      </c>
      <c r="C159">
        <v>247.6</v>
      </c>
      <c r="D159" s="1">
        <v>3.9000000000000002E-71</v>
      </c>
      <c r="E159">
        <v>1</v>
      </c>
      <c r="F159" t="s">
        <v>0</v>
      </c>
    </row>
    <row r="160" spans="1:6">
      <c r="A160" t="s">
        <v>20897</v>
      </c>
      <c r="B160" t="s">
        <v>20686</v>
      </c>
      <c r="C160">
        <v>247.5</v>
      </c>
      <c r="D160" s="1">
        <v>4.0999999999999999E-71</v>
      </c>
      <c r="E160">
        <v>1</v>
      </c>
      <c r="F160" t="s">
        <v>0</v>
      </c>
    </row>
    <row r="161" spans="1:6">
      <c r="A161" t="s">
        <v>20898</v>
      </c>
      <c r="B161" t="s">
        <v>20899</v>
      </c>
      <c r="C161">
        <v>247.4</v>
      </c>
      <c r="D161" s="1">
        <v>4.2999999999999997E-71</v>
      </c>
      <c r="E161">
        <v>1</v>
      </c>
      <c r="F161" t="s">
        <v>0</v>
      </c>
    </row>
    <row r="162" spans="1:6">
      <c r="A162" t="s">
        <v>20900</v>
      </c>
      <c r="B162" t="s">
        <v>20675</v>
      </c>
      <c r="C162">
        <v>247.3</v>
      </c>
      <c r="D162" s="1">
        <v>4.7E-71</v>
      </c>
      <c r="E162">
        <v>1</v>
      </c>
      <c r="F162" t="s">
        <v>0</v>
      </c>
    </row>
    <row r="163" spans="1:6">
      <c r="A163" t="s">
        <v>20901</v>
      </c>
      <c r="B163" t="s">
        <v>20675</v>
      </c>
      <c r="C163">
        <v>246.9</v>
      </c>
      <c r="D163" s="1">
        <v>6.3000000000000003E-71</v>
      </c>
      <c r="E163">
        <v>1</v>
      </c>
      <c r="F163" t="s">
        <v>0</v>
      </c>
    </row>
    <row r="164" spans="1:6">
      <c r="A164" t="s">
        <v>20902</v>
      </c>
      <c r="B164" t="s">
        <v>20903</v>
      </c>
      <c r="C164">
        <v>245.9</v>
      </c>
      <c r="D164" s="1">
        <v>1.2000000000000001E-70</v>
      </c>
      <c r="E164">
        <v>1</v>
      </c>
      <c r="F164" t="s">
        <v>0</v>
      </c>
    </row>
    <row r="165" spans="1:6">
      <c r="A165" t="s">
        <v>20904</v>
      </c>
      <c r="B165" t="s">
        <v>20905</v>
      </c>
      <c r="C165">
        <v>245.8</v>
      </c>
      <c r="D165" s="1">
        <v>1.3E-70</v>
      </c>
      <c r="E165">
        <v>1</v>
      </c>
      <c r="F165" t="s">
        <v>0</v>
      </c>
    </row>
    <row r="166" spans="1:6">
      <c r="A166" t="s">
        <v>20906</v>
      </c>
      <c r="B166" t="s">
        <v>20907</v>
      </c>
      <c r="C166">
        <v>244.2</v>
      </c>
      <c r="D166" s="1">
        <v>4E-70</v>
      </c>
      <c r="E166">
        <v>1</v>
      </c>
      <c r="F166" t="s">
        <v>0</v>
      </c>
    </row>
    <row r="167" spans="1:6">
      <c r="A167" t="s">
        <v>20908</v>
      </c>
      <c r="B167" t="s">
        <v>20909</v>
      </c>
      <c r="C167">
        <v>244.1</v>
      </c>
      <c r="D167" s="1">
        <v>4.3999999999999998E-70</v>
      </c>
      <c r="E167">
        <v>1</v>
      </c>
      <c r="F167" t="s">
        <v>0</v>
      </c>
    </row>
    <row r="168" spans="1:6">
      <c r="A168" t="s">
        <v>20910</v>
      </c>
      <c r="B168" t="s">
        <v>20675</v>
      </c>
      <c r="C168">
        <v>244</v>
      </c>
      <c r="D168" s="1">
        <v>4.6999999999999998E-70</v>
      </c>
      <c r="E168">
        <v>1</v>
      </c>
      <c r="F168" t="s">
        <v>0</v>
      </c>
    </row>
    <row r="169" spans="1:6">
      <c r="A169" t="s">
        <v>20911</v>
      </c>
      <c r="B169" t="s">
        <v>20753</v>
      </c>
      <c r="C169">
        <v>243.9</v>
      </c>
      <c r="D169" s="1">
        <v>4.9999999999999998E-70</v>
      </c>
      <c r="E169">
        <v>1</v>
      </c>
      <c r="F169" t="s">
        <v>0</v>
      </c>
    </row>
    <row r="170" spans="1:6">
      <c r="A170" t="s">
        <v>20912</v>
      </c>
      <c r="B170" t="s">
        <v>20913</v>
      </c>
      <c r="C170">
        <v>243.1</v>
      </c>
      <c r="D170" s="1">
        <v>8.6E-70</v>
      </c>
      <c r="E170">
        <v>1</v>
      </c>
      <c r="F170" t="s">
        <v>0</v>
      </c>
    </row>
    <row r="171" spans="1:6">
      <c r="A171" t="s">
        <v>20914</v>
      </c>
      <c r="B171" t="s">
        <v>20686</v>
      </c>
      <c r="C171">
        <v>242.7</v>
      </c>
      <c r="D171" s="1">
        <v>1.1E-69</v>
      </c>
      <c r="E171">
        <v>1</v>
      </c>
      <c r="F171" t="s">
        <v>0</v>
      </c>
    </row>
    <row r="172" spans="1:6">
      <c r="A172" t="s">
        <v>20915</v>
      </c>
      <c r="B172" t="s">
        <v>20675</v>
      </c>
      <c r="C172">
        <v>242.1</v>
      </c>
      <c r="D172" s="1">
        <v>1.7E-69</v>
      </c>
      <c r="E172">
        <v>1</v>
      </c>
      <c r="F172" t="s">
        <v>0</v>
      </c>
    </row>
    <row r="173" spans="1:6">
      <c r="A173" t="s">
        <v>20916</v>
      </c>
      <c r="B173" t="s">
        <v>20917</v>
      </c>
      <c r="C173">
        <v>241.6</v>
      </c>
      <c r="D173" s="1">
        <v>2.5000000000000002E-69</v>
      </c>
      <c r="E173">
        <v>1</v>
      </c>
      <c r="F173" t="s">
        <v>0</v>
      </c>
    </row>
    <row r="174" spans="1:6">
      <c r="A174" t="s">
        <v>20918</v>
      </c>
      <c r="B174" t="s">
        <v>20909</v>
      </c>
      <c r="C174">
        <v>241.4</v>
      </c>
      <c r="D174" s="1">
        <v>2.6999999999999997E-69</v>
      </c>
      <c r="E174">
        <v>1</v>
      </c>
      <c r="F174" t="s">
        <v>0</v>
      </c>
    </row>
    <row r="175" spans="1:6">
      <c r="A175" t="s">
        <v>20919</v>
      </c>
      <c r="B175" t="s">
        <v>20675</v>
      </c>
      <c r="C175">
        <v>241.4</v>
      </c>
      <c r="D175" s="1">
        <v>2.7999999999999998E-69</v>
      </c>
      <c r="E175">
        <v>1</v>
      </c>
      <c r="F175" t="s">
        <v>0</v>
      </c>
    </row>
    <row r="176" spans="1:6">
      <c r="A176" t="s">
        <v>20920</v>
      </c>
      <c r="B176" t="s">
        <v>20778</v>
      </c>
      <c r="C176">
        <v>241</v>
      </c>
      <c r="D176" s="1">
        <v>3.6000000000000002E-69</v>
      </c>
      <c r="E176">
        <v>1</v>
      </c>
      <c r="F176" t="s">
        <v>0</v>
      </c>
    </row>
    <row r="177" spans="1:6">
      <c r="A177" t="s">
        <v>20921</v>
      </c>
      <c r="B177" t="s">
        <v>20675</v>
      </c>
      <c r="C177">
        <v>240.6</v>
      </c>
      <c r="D177" s="1">
        <v>5.0999999999999999E-69</v>
      </c>
      <c r="E177">
        <v>1</v>
      </c>
      <c r="F177" t="s">
        <v>0</v>
      </c>
    </row>
    <row r="178" spans="1:6">
      <c r="A178" t="s">
        <v>20922</v>
      </c>
      <c r="B178" t="s">
        <v>20854</v>
      </c>
      <c r="C178">
        <v>240.1</v>
      </c>
      <c r="D178" s="1">
        <v>7.2000000000000004E-69</v>
      </c>
      <c r="E178">
        <v>1</v>
      </c>
      <c r="F178" t="s">
        <v>0</v>
      </c>
    </row>
    <row r="179" spans="1:6">
      <c r="A179" t="s">
        <v>20923</v>
      </c>
      <c r="B179" t="s">
        <v>20675</v>
      </c>
      <c r="C179">
        <v>240</v>
      </c>
      <c r="D179" s="1">
        <v>7.2999999999999999E-69</v>
      </c>
      <c r="E179">
        <v>1</v>
      </c>
      <c r="F179" t="s">
        <v>0</v>
      </c>
    </row>
    <row r="180" spans="1:6">
      <c r="A180" t="s">
        <v>20924</v>
      </c>
      <c r="B180" t="s">
        <v>20675</v>
      </c>
      <c r="C180">
        <v>239.3</v>
      </c>
      <c r="D180" s="1">
        <v>1.2E-68</v>
      </c>
      <c r="E180">
        <v>1</v>
      </c>
      <c r="F180" t="s">
        <v>0</v>
      </c>
    </row>
    <row r="181" spans="1:6">
      <c r="A181" t="s">
        <v>20925</v>
      </c>
      <c r="B181" t="s">
        <v>20675</v>
      </c>
      <c r="C181">
        <v>239</v>
      </c>
      <c r="D181" s="1">
        <v>1.5E-68</v>
      </c>
      <c r="E181">
        <v>1</v>
      </c>
      <c r="F181" t="s">
        <v>0</v>
      </c>
    </row>
    <row r="182" spans="1:6">
      <c r="A182" t="s">
        <v>20926</v>
      </c>
      <c r="B182" t="s">
        <v>20675</v>
      </c>
      <c r="C182">
        <v>239</v>
      </c>
      <c r="D182" s="1">
        <v>1.5E-68</v>
      </c>
      <c r="E182">
        <v>1</v>
      </c>
      <c r="F182" t="s">
        <v>0</v>
      </c>
    </row>
    <row r="183" spans="1:6">
      <c r="A183" t="s">
        <v>20927</v>
      </c>
      <c r="B183" t="s">
        <v>20675</v>
      </c>
      <c r="C183">
        <v>238.8</v>
      </c>
      <c r="D183" s="1">
        <v>1.7000000000000001E-68</v>
      </c>
      <c r="E183">
        <v>1</v>
      </c>
      <c r="F183" t="s">
        <v>0</v>
      </c>
    </row>
    <row r="184" spans="1:6">
      <c r="A184" t="s">
        <v>20928</v>
      </c>
      <c r="B184" t="s">
        <v>20675</v>
      </c>
      <c r="C184">
        <v>237.9</v>
      </c>
      <c r="D184" s="1">
        <v>3.1999999999999999E-68</v>
      </c>
      <c r="E184">
        <v>1</v>
      </c>
      <c r="F184" t="s">
        <v>0</v>
      </c>
    </row>
    <row r="185" spans="1:6">
      <c r="A185" t="s">
        <v>20929</v>
      </c>
      <c r="B185" t="s">
        <v>20675</v>
      </c>
      <c r="C185">
        <v>237.4</v>
      </c>
      <c r="D185" s="1">
        <v>4.5E-68</v>
      </c>
      <c r="E185">
        <v>1</v>
      </c>
      <c r="F185" t="s">
        <v>0</v>
      </c>
    </row>
    <row r="186" spans="1:6">
      <c r="A186" t="s">
        <v>20930</v>
      </c>
      <c r="B186" t="s">
        <v>20675</v>
      </c>
      <c r="C186">
        <v>237.3</v>
      </c>
      <c r="D186" s="1">
        <v>4.9999999999999997E-68</v>
      </c>
      <c r="E186">
        <v>1</v>
      </c>
      <c r="F186" t="s">
        <v>0</v>
      </c>
    </row>
    <row r="187" spans="1:6">
      <c r="A187" t="s">
        <v>20931</v>
      </c>
      <c r="B187" t="s">
        <v>20675</v>
      </c>
      <c r="C187">
        <v>237.2</v>
      </c>
      <c r="D187" s="1">
        <v>5.4000000000000003E-68</v>
      </c>
      <c r="E187">
        <v>1</v>
      </c>
      <c r="F187" t="s">
        <v>0</v>
      </c>
    </row>
    <row r="188" spans="1:6">
      <c r="A188" t="s">
        <v>20932</v>
      </c>
      <c r="B188" t="s">
        <v>20933</v>
      </c>
      <c r="C188">
        <v>237.1</v>
      </c>
      <c r="D188" s="1">
        <v>5.7000000000000002E-68</v>
      </c>
      <c r="E188">
        <v>1</v>
      </c>
      <c r="F188" t="s">
        <v>0</v>
      </c>
    </row>
    <row r="189" spans="1:6">
      <c r="A189" t="s">
        <v>20934</v>
      </c>
      <c r="B189" t="s">
        <v>20935</v>
      </c>
      <c r="C189">
        <v>236.8</v>
      </c>
      <c r="D189" s="1">
        <v>6.6999999999999996E-68</v>
      </c>
      <c r="E189">
        <v>1</v>
      </c>
      <c r="F189" t="s">
        <v>0</v>
      </c>
    </row>
    <row r="190" spans="1:6">
      <c r="A190" t="s">
        <v>20936</v>
      </c>
      <c r="B190" t="s">
        <v>20675</v>
      </c>
      <c r="C190">
        <v>236.6</v>
      </c>
      <c r="D190" s="1">
        <v>8.2000000000000004E-68</v>
      </c>
      <c r="E190">
        <v>1</v>
      </c>
      <c r="F190" t="s">
        <v>0</v>
      </c>
    </row>
    <row r="191" spans="1:6">
      <c r="A191" t="s">
        <v>20937</v>
      </c>
      <c r="B191" t="s">
        <v>20938</v>
      </c>
      <c r="C191">
        <v>235.8</v>
      </c>
      <c r="D191" s="1">
        <v>1.4000000000000001E-67</v>
      </c>
      <c r="E191">
        <v>1</v>
      </c>
      <c r="F191" t="s">
        <v>0</v>
      </c>
    </row>
    <row r="192" spans="1:6">
      <c r="A192" t="s">
        <v>20939</v>
      </c>
      <c r="B192" t="s">
        <v>20675</v>
      </c>
      <c r="C192">
        <v>235.6</v>
      </c>
      <c r="D192" s="1">
        <v>1.5000000000000002E-67</v>
      </c>
      <c r="E192">
        <v>1</v>
      </c>
      <c r="F192" t="s">
        <v>0</v>
      </c>
    </row>
    <row r="193" spans="1:6">
      <c r="A193" t="s">
        <v>20940</v>
      </c>
      <c r="B193" t="s">
        <v>20675</v>
      </c>
      <c r="C193">
        <v>235.4</v>
      </c>
      <c r="D193" s="1">
        <v>1.8E-67</v>
      </c>
      <c r="E193">
        <v>1</v>
      </c>
      <c r="F193" t="s">
        <v>0</v>
      </c>
    </row>
    <row r="194" spans="1:6">
      <c r="A194" t="s">
        <v>20941</v>
      </c>
      <c r="B194" t="s">
        <v>20675</v>
      </c>
      <c r="C194">
        <v>235.4</v>
      </c>
      <c r="D194" s="1">
        <v>1.8E-67</v>
      </c>
      <c r="E194">
        <v>1</v>
      </c>
      <c r="F194" t="s">
        <v>0</v>
      </c>
    </row>
    <row r="195" spans="1:6">
      <c r="A195" t="s">
        <v>20942</v>
      </c>
      <c r="B195" t="s">
        <v>20675</v>
      </c>
      <c r="C195">
        <v>234.3</v>
      </c>
      <c r="D195" s="1">
        <v>3.7999999999999999E-67</v>
      </c>
      <c r="E195">
        <v>1</v>
      </c>
      <c r="F195" t="s">
        <v>0</v>
      </c>
    </row>
    <row r="196" spans="1:6">
      <c r="A196" t="s">
        <v>20943</v>
      </c>
      <c r="B196" t="s">
        <v>20944</v>
      </c>
      <c r="C196">
        <v>234.2</v>
      </c>
      <c r="D196" s="1">
        <v>4.0999999999999997E-67</v>
      </c>
      <c r="E196">
        <v>1</v>
      </c>
      <c r="F196" t="s">
        <v>0</v>
      </c>
    </row>
    <row r="197" spans="1:6">
      <c r="A197" t="s">
        <v>20945</v>
      </c>
      <c r="B197" t="s">
        <v>20675</v>
      </c>
      <c r="C197">
        <v>234.2</v>
      </c>
      <c r="D197" s="1">
        <v>4.0999999999999997E-67</v>
      </c>
      <c r="E197">
        <v>1</v>
      </c>
      <c r="F197" t="s">
        <v>0</v>
      </c>
    </row>
    <row r="198" spans="1:6">
      <c r="A198" t="s">
        <v>20946</v>
      </c>
      <c r="B198" t="s">
        <v>20675</v>
      </c>
      <c r="C198">
        <v>234.2</v>
      </c>
      <c r="D198" s="1">
        <v>4.2000000000000003E-67</v>
      </c>
      <c r="E198">
        <v>1</v>
      </c>
      <c r="F198" t="s">
        <v>0</v>
      </c>
    </row>
    <row r="199" spans="1:6">
      <c r="A199" t="s">
        <v>20947</v>
      </c>
      <c r="B199" t="s">
        <v>20891</v>
      </c>
      <c r="C199">
        <v>234</v>
      </c>
      <c r="D199" s="1">
        <v>4.8E-67</v>
      </c>
      <c r="E199">
        <v>1</v>
      </c>
      <c r="F199" t="s">
        <v>0</v>
      </c>
    </row>
    <row r="200" spans="1:6">
      <c r="A200" t="s">
        <v>20948</v>
      </c>
      <c r="B200" t="s">
        <v>20675</v>
      </c>
      <c r="C200">
        <v>233.9</v>
      </c>
      <c r="D200" s="1">
        <v>5.1999999999999998E-67</v>
      </c>
      <c r="E200">
        <v>1</v>
      </c>
      <c r="F200" t="s">
        <v>0</v>
      </c>
    </row>
    <row r="201" spans="1:6">
      <c r="A201" t="s">
        <v>20949</v>
      </c>
      <c r="B201" t="s">
        <v>20675</v>
      </c>
      <c r="C201">
        <v>233.8</v>
      </c>
      <c r="D201" s="1">
        <v>5.4000000000000003E-67</v>
      </c>
      <c r="E201">
        <v>1</v>
      </c>
      <c r="F201" t="s">
        <v>0</v>
      </c>
    </row>
    <row r="202" spans="1:6">
      <c r="A202" t="s">
        <v>20950</v>
      </c>
      <c r="B202" t="s">
        <v>20951</v>
      </c>
      <c r="C202">
        <v>233.6</v>
      </c>
      <c r="D202" s="1">
        <v>6.4000000000000004E-67</v>
      </c>
      <c r="E202">
        <v>1</v>
      </c>
      <c r="F202" t="s">
        <v>0</v>
      </c>
    </row>
    <row r="203" spans="1:6">
      <c r="A203" t="s">
        <v>20952</v>
      </c>
      <c r="B203" t="s">
        <v>20675</v>
      </c>
      <c r="C203">
        <v>233.2</v>
      </c>
      <c r="D203" s="1">
        <v>8.4999999999999999E-67</v>
      </c>
      <c r="E203">
        <v>1</v>
      </c>
      <c r="F203" t="s">
        <v>0</v>
      </c>
    </row>
    <row r="204" spans="1:6">
      <c r="A204" t="s">
        <v>20953</v>
      </c>
      <c r="B204" t="s">
        <v>20954</v>
      </c>
      <c r="C204">
        <v>233</v>
      </c>
      <c r="D204" s="1">
        <v>9.7999999999999999E-67</v>
      </c>
      <c r="E204">
        <v>1</v>
      </c>
      <c r="F204" t="s">
        <v>0</v>
      </c>
    </row>
    <row r="205" spans="1:6">
      <c r="A205" t="s">
        <v>20955</v>
      </c>
      <c r="B205" t="s">
        <v>20675</v>
      </c>
      <c r="C205">
        <v>232.9</v>
      </c>
      <c r="D205" s="1">
        <v>9.9999999999999998E-67</v>
      </c>
      <c r="E205">
        <v>1</v>
      </c>
      <c r="F205" t="s">
        <v>0</v>
      </c>
    </row>
    <row r="206" spans="1:6">
      <c r="A206" t="s">
        <v>20956</v>
      </c>
      <c r="B206" t="s">
        <v>20891</v>
      </c>
      <c r="C206">
        <v>232.9</v>
      </c>
      <c r="D206" s="1">
        <v>1.1000000000000001E-66</v>
      </c>
      <c r="E206">
        <v>1</v>
      </c>
      <c r="F206" t="s">
        <v>0</v>
      </c>
    </row>
    <row r="207" spans="1:6">
      <c r="A207" t="s">
        <v>20957</v>
      </c>
      <c r="B207" t="s">
        <v>20675</v>
      </c>
      <c r="C207">
        <v>232</v>
      </c>
      <c r="D207" s="1">
        <v>1.8999999999999999E-66</v>
      </c>
      <c r="E207">
        <v>1</v>
      </c>
      <c r="F207" t="s">
        <v>0</v>
      </c>
    </row>
    <row r="208" spans="1:6">
      <c r="A208" t="s">
        <v>20958</v>
      </c>
      <c r="B208" t="s">
        <v>20675</v>
      </c>
      <c r="C208">
        <v>231.8</v>
      </c>
      <c r="D208" s="1">
        <v>2.2000000000000001E-66</v>
      </c>
      <c r="E208">
        <v>1</v>
      </c>
      <c r="F208" t="s">
        <v>0</v>
      </c>
    </row>
    <row r="209" spans="1:6">
      <c r="A209" t="s">
        <v>20959</v>
      </c>
      <c r="B209" t="s">
        <v>20675</v>
      </c>
      <c r="C209">
        <v>231.6</v>
      </c>
      <c r="D209" s="1">
        <v>2.4999999999999998E-66</v>
      </c>
      <c r="E209">
        <v>1</v>
      </c>
      <c r="F209" t="s">
        <v>0</v>
      </c>
    </row>
    <row r="210" spans="1:6">
      <c r="A210" t="s">
        <v>20960</v>
      </c>
      <c r="B210" t="s">
        <v>20961</v>
      </c>
      <c r="C210">
        <v>230.6</v>
      </c>
      <c r="D210" s="1">
        <v>4.9000000000000001E-66</v>
      </c>
      <c r="E210">
        <v>1</v>
      </c>
      <c r="F210" t="s">
        <v>0</v>
      </c>
    </row>
    <row r="211" spans="1:6">
      <c r="A211" t="s">
        <v>20962</v>
      </c>
      <c r="B211" t="s">
        <v>20675</v>
      </c>
      <c r="C211">
        <v>230</v>
      </c>
      <c r="D211" s="1">
        <v>7.7000000000000001E-66</v>
      </c>
      <c r="E211">
        <v>1</v>
      </c>
      <c r="F211" t="s">
        <v>0</v>
      </c>
    </row>
    <row r="212" spans="1:6">
      <c r="A212" t="s">
        <v>20963</v>
      </c>
      <c r="B212" t="s">
        <v>20961</v>
      </c>
      <c r="C212">
        <v>229.4</v>
      </c>
      <c r="D212" s="1">
        <v>1.2000000000000001E-65</v>
      </c>
      <c r="E212">
        <v>1</v>
      </c>
      <c r="F212" t="s">
        <v>0</v>
      </c>
    </row>
    <row r="213" spans="1:6">
      <c r="A213" t="s">
        <v>20964</v>
      </c>
      <c r="B213" t="s">
        <v>20965</v>
      </c>
      <c r="C213">
        <v>229</v>
      </c>
      <c r="D213" s="1">
        <v>1.5E-65</v>
      </c>
      <c r="E213">
        <v>1</v>
      </c>
      <c r="F213" t="s">
        <v>0</v>
      </c>
    </row>
    <row r="214" spans="1:6">
      <c r="A214" t="s">
        <v>20966</v>
      </c>
      <c r="B214" t="s">
        <v>20695</v>
      </c>
      <c r="C214">
        <v>228.6</v>
      </c>
      <c r="D214" s="1">
        <v>2.1E-65</v>
      </c>
      <c r="E214">
        <v>1</v>
      </c>
      <c r="F214" t="s">
        <v>0</v>
      </c>
    </row>
    <row r="215" spans="1:6">
      <c r="A215" t="s">
        <v>20967</v>
      </c>
      <c r="B215" t="s">
        <v>20675</v>
      </c>
      <c r="C215">
        <v>227.9</v>
      </c>
      <c r="D215" s="1">
        <v>3.1999999999999999E-65</v>
      </c>
      <c r="E215">
        <v>1</v>
      </c>
      <c r="F215" t="s">
        <v>0</v>
      </c>
    </row>
    <row r="216" spans="1:6">
      <c r="A216" t="s">
        <v>20968</v>
      </c>
      <c r="B216" t="s">
        <v>20686</v>
      </c>
      <c r="C216">
        <v>227.4</v>
      </c>
      <c r="D216" s="1">
        <v>4.4999999999999998E-65</v>
      </c>
      <c r="E216">
        <v>1</v>
      </c>
      <c r="F216" t="s">
        <v>0</v>
      </c>
    </row>
    <row r="217" spans="1:6">
      <c r="A217" t="s">
        <v>20969</v>
      </c>
      <c r="B217" t="s">
        <v>20970</v>
      </c>
      <c r="C217">
        <v>227.1</v>
      </c>
      <c r="D217" s="1">
        <v>5.7999999999999996E-65</v>
      </c>
      <c r="E217">
        <v>1</v>
      </c>
      <c r="F217" t="s">
        <v>0</v>
      </c>
    </row>
    <row r="218" spans="1:6">
      <c r="A218" t="s">
        <v>20971</v>
      </c>
      <c r="B218" t="s">
        <v>20718</v>
      </c>
      <c r="C218">
        <v>227.1</v>
      </c>
      <c r="D218" s="1">
        <v>5.7999999999999996E-65</v>
      </c>
      <c r="E218">
        <v>1</v>
      </c>
      <c r="F218" t="s">
        <v>0</v>
      </c>
    </row>
    <row r="219" spans="1:6">
      <c r="A219" t="s">
        <v>20972</v>
      </c>
      <c r="B219" t="s">
        <v>20973</v>
      </c>
      <c r="C219">
        <v>227</v>
      </c>
      <c r="D219" s="1">
        <v>6.2000000000000003E-65</v>
      </c>
      <c r="E219">
        <v>1</v>
      </c>
      <c r="F219" t="s">
        <v>0</v>
      </c>
    </row>
    <row r="220" spans="1:6">
      <c r="A220" t="s">
        <v>20974</v>
      </c>
      <c r="B220" t="s">
        <v>20675</v>
      </c>
      <c r="C220">
        <v>226.9</v>
      </c>
      <c r="D220" s="1">
        <v>6.3999999999999998E-65</v>
      </c>
      <c r="E220">
        <v>1</v>
      </c>
      <c r="F220" t="s">
        <v>0</v>
      </c>
    </row>
    <row r="221" spans="1:6">
      <c r="A221" t="s">
        <v>20975</v>
      </c>
      <c r="B221" t="s">
        <v>20909</v>
      </c>
      <c r="C221">
        <v>226.5</v>
      </c>
      <c r="D221" s="1">
        <v>8.4000000000000001E-65</v>
      </c>
      <c r="E221">
        <v>1</v>
      </c>
      <c r="F221" t="s">
        <v>0</v>
      </c>
    </row>
    <row r="222" spans="1:6">
      <c r="A222" t="s">
        <v>20976</v>
      </c>
      <c r="B222" t="s">
        <v>20977</v>
      </c>
      <c r="C222">
        <v>226.4</v>
      </c>
      <c r="D222" s="1">
        <v>8.9999999999999995E-65</v>
      </c>
      <c r="E222">
        <v>1</v>
      </c>
      <c r="F222" t="s">
        <v>0</v>
      </c>
    </row>
    <row r="223" spans="1:6">
      <c r="A223" t="s">
        <v>20978</v>
      </c>
      <c r="B223" t="s">
        <v>20979</v>
      </c>
      <c r="C223">
        <v>226.3</v>
      </c>
      <c r="D223" s="1">
        <v>9.7000000000000008E-65</v>
      </c>
      <c r="E223">
        <v>1</v>
      </c>
      <c r="F223" t="s">
        <v>0</v>
      </c>
    </row>
    <row r="224" spans="1:6">
      <c r="A224" t="s">
        <v>20980</v>
      </c>
      <c r="B224" t="s">
        <v>20675</v>
      </c>
      <c r="C224">
        <v>226.2</v>
      </c>
      <c r="D224" s="1">
        <v>1.1E-64</v>
      </c>
      <c r="E224">
        <v>1</v>
      </c>
      <c r="F224" t="s">
        <v>0</v>
      </c>
    </row>
    <row r="225" spans="1:6">
      <c r="A225" t="s">
        <v>20981</v>
      </c>
      <c r="B225" t="s">
        <v>20675</v>
      </c>
      <c r="C225">
        <v>226.1</v>
      </c>
      <c r="D225" s="1">
        <v>1.1E-64</v>
      </c>
      <c r="E225">
        <v>1</v>
      </c>
      <c r="F225" t="s">
        <v>0</v>
      </c>
    </row>
    <row r="226" spans="1:6">
      <c r="A226" t="s">
        <v>20982</v>
      </c>
      <c r="B226" t="s">
        <v>20807</v>
      </c>
      <c r="C226">
        <v>225.8</v>
      </c>
      <c r="D226" s="1">
        <v>1.4E-64</v>
      </c>
      <c r="E226">
        <v>1</v>
      </c>
      <c r="F226" t="s">
        <v>0</v>
      </c>
    </row>
    <row r="227" spans="1:6">
      <c r="A227" t="s">
        <v>20983</v>
      </c>
      <c r="B227" t="s">
        <v>20984</v>
      </c>
      <c r="C227">
        <v>225.8</v>
      </c>
      <c r="D227" s="1">
        <v>1.4E-64</v>
      </c>
      <c r="E227">
        <v>1</v>
      </c>
      <c r="F227" t="s">
        <v>0</v>
      </c>
    </row>
    <row r="228" spans="1:6">
      <c r="A228" t="s">
        <v>20985</v>
      </c>
      <c r="B228" t="s">
        <v>20986</v>
      </c>
      <c r="C228">
        <v>225.7</v>
      </c>
      <c r="D228" s="1">
        <v>1.5999999999999999E-64</v>
      </c>
      <c r="E228">
        <v>1</v>
      </c>
      <c r="F228" t="s">
        <v>0</v>
      </c>
    </row>
    <row r="229" spans="1:6">
      <c r="A229" t="s">
        <v>20987</v>
      </c>
      <c r="B229" t="s">
        <v>20718</v>
      </c>
      <c r="C229">
        <v>225.5</v>
      </c>
      <c r="D229" s="1">
        <v>1.7000000000000001E-64</v>
      </c>
      <c r="E229">
        <v>1</v>
      </c>
      <c r="F229" t="s">
        <v>0</v>
      </c>
    </row>
    <row r="230" spans="1:6">
      <c r="A230" t="s">
        <v>20988</v>
      </c>
      <c r="B230" t="s">
        <v>20675</v>
      </c>
      <c r="C230">
        <v>225.1</v>
      </c>
      <c r="D230" s="1">
        <v>2.3000000000000001E-64</v>
      </c>
      <c r="E230">
        <v>1</v>
      </c>
      <c r="F230" t="s">
        <v>0</v>
      </c>
    </row>
    <row r="231" spans="1:6">
      <c r="A231" t="s">
        <v>20989</v>
      </c>
      <c r="B231" t="s">
        <v>20675</v>
      </c>
      <c r="C231">
        <v>224.7</v>
      </c>
      <c r="D231" s="1">
        <v>3.0000000000000001E-64</v>
      </c>
      <c r="E231">
        <v>1</v>
      </c>
      <c r="F231" t="s">
        <v>0</v>
      </c>
    </row>
    <row r="232" spans="1:6">
      <c r="A232" t="s">
        <v>20990</v>
      </c>
      <c r="B232" t="s">
        <v>20675</v>
      </c>
      <c r="C232">
        <v>224</v>
      </c>
      <c r="D232" s="1">
        <v>4.6999999999999998E-64</v>
      </c>
      <c r="E232">
        <v>1</v>
      </c>
      <c r="F232" t="s">
        <v>0</v>
      </c>
    </row>
    <row r="233" spans="1:6">
      <c r="A233" t="s">
        <v>20991</v>
      </c>
      <c r="B233" t="s">
        <v>20992</v>
      </c>
      <c r="C233">
        <v>221.2</v>
      </c>
      <c r="D233" s="1">
        <v>3.2999999999999999E-63</v>
      </c>
      <c r="E233">
        <v>1</v>
      </c>
      <c r="F233" t="s">
        <v>0</v>
      </c>
    </row>
    <row r="234" spans="1:6">
      <c r="A234" t="s">
        <v>20993</v>
      </c>
      <c r="B234" t="s">
        <v>20763</v>
      </c>
      <c r="C234">
        <v>221.1</v>
      </c>
      <c r="D234" s="1">
        <v>3.6000000000000001E-63</v>
      </c>
      <c r="E234">
        <v>1</v>
      </c>
      <c r="F234" t="s">
        <v>0</v>
      </c>
    </row>
    <row r="235" spans="1:6">
      <c r="A235" t="s">
        <v>20994</v>
      </c>
      <c r="B235" t="s">
        <v>20995</v>
      </c>
      <c r="C235">
        <v>220.9</v>
      </c>
      <c r="D235" s="1">
        <v>4.0999999999999998E-63</v>
      </c>
      <c r="E235">
        <v>1</v>
      </c>
      <c r="F235" t="s">
        <v>0</v>
      </c>
    </row>
    <row r="236" spans="1:6">
      <c r="A236" t="s">
        <v>20996</v>
      </c>
      <c r="B236" t="s">
        <v>20803</v>
      </c>
      <c r="C236">
        <v>220.5</v>
      </c>
      <c r="D236" s="1">
        <v>5.7000000000000005E-63</v>
      </c>
      <c r="E236">
        <v>1</v>
      </c>
      <c r="F236" t="s">
        <v>0</v>
      </c>
    </row>
    <row r="237" spans="1:6">
      <c r="A237" t="s">
        <v>20997</v>
      </c>
      <c r="B237" t="s">
        <v>20675</v>
      </c>
      <c r="C237">
        <v>219.5</v>
      </c>
      <c r="D237" s="1">
        <v>1.1000000000000001E-62</v>
      </c>
      <c r="E237">
        <v>1</v>
      </c>
      <c r="F237" t="s">
        <v>0</v>
      </c>
    </row>
    <row r="238" spans="1:6">
      <c r="A238" t="s">
        <v>20998</v>
      </c>
      <c r="B238" t="s">
        <v>20999</v>
      </c>
      <c r="C238">
        <v>219.3</v>
      </c>
      <c r="D238" s="1">
        <v>1.1999999999999999E-62</v>
      </c>
      <c r="E238">
        <v>1</v>
      </c>
      <c r="F238" t="s">
        <v>0</v>
      </c>
    </row>
    <row r="239" spans="1:6">
      <c r="A239" t="s">
        <v>21000</v>
      </c>
      <c r="B239" t="s">
        <v>20675</v>
      </c>
      <c r="C239">
        <v>219.3</v>
      </c>
      <c r="D239" s="1">
        <v>1.3E-62</v>
      </c>
      <c r="E239">
        <v>1</v>
      </c>
      <c r="F239" t="s">
        <v>0</v>
      </c>
    </row>
    <row r="240" spans="1:6">
      <c r="A240" t="s">
        <v>21001</v>
      </c>
      <c r="B240" t="s">
        <v>20675</v>
      </c>
      <c r="C240">
        <v>219.2</v>
      </c>
      <c r="D240" s="1">
        <v>1.3E-62</v>
      </c>
      <c r="E240">
        <v>1</v>
      </c>
      <c r="F240" t="s">
        <v>0</v>
      </c>
    </row>
    <row r="241" spans="1:6">
      <c r="A241" t="s">
        <v>21002</v>
      </c>
      <c r="B241" t="s">
        <v>20847</v>
      </c>
      <c r="C241">
        <v>218.3</v>
      </c>
      <c r="D241" s="1">
        <v>2.5999999999999999E-62</v>
      </c>
      <c r="E241">
        <v>1</v>
      </c>
      <c r="F241" t="s">
        <v>0</v>
      </c>
    </row>
    <row r="242" spans="1:6">
      <c r="A242" t="s">
        <v>21003</v>
      </c>
      <c r="B242" t="s">
        <v>20675</v>
      </c>
      <c r="C242">
        <v>218.1</v>
      </c>
      <c r="D242" s="1">
        <v>2.8999999999999999E-62</v>
      </c>
      <c r="E242">
        <v>1</v>
      </c>
      <c r="F242" t="s">
        <v>0</v>
      </c>
    </row>
    <row r="243" spans="1:6">
      <c r="A243" t="s">
        <v>21004</v>
      </c>
      <c r="B243" t="s">
        <v>20686</v>
      </c>
      <c r="C243">
        <v>217.1</v>
      </c>
      <c r="D243" s="1">
        <v>5.7999999999999997E-62</v>
      </c>
      <c r="E243">
        <v>1</v>
      </c>
      <c r="F243" t="s">
        <v>0</v>
      </c>
    </row>
    <row r="244" spans="1:6">
      <c r="A244" t="s">
        <v>21005</v>
      </c>
      <c r="B244" t="s">
        <v>20675</v>
      </c>
      <c r="C244">
        <v>216.3</v>
      </c>
      <c r="D244" s="1">
        <v>1E-61</v>
      </c>
      <c r="E244">
        <v>1</v>
      </c>
      <c r="F244" t="s">
        <v>0</v>
      </c>
    </row>
    <row r="245" spans="1:6">
      <c r="A245" t="s">
        <v>21006</v>
      </c>
      <c r="B245" t="s">
        <v>20675</v>
      </c>
      <c r="C245">
        <v>216.1</v>
      </c>
      <c r="D245" s="1">
        <v>1.2E-61</v>
      </c>
      <c r="E245">
        <v>1</v>
      </c>
      <c r="F245" t="s">
        <v>5</v>
      </c>
    </row>
    <row r="246" spans="1:6">
      <c r="A246" t="s">
        <v>21007</v>
      </c>
      <c r="B246" t="s">
        <v>20675</v>
      </c>
      <c r="C246">
        <v>216</v>
      </c>
      <c r="D246" s="1">
        <v>1.3000000000000001E-61</v>
      </c>
      <c r="E246">
        <v>1</v>
      </c>
      <c r="F246" t="s">
        <v>0</v>
      </c>
    </row>
    <row r="247" spans="1:6">
      <c r="A247" t="s">
        <v>21008</v>
      </c>
      <c r="B247" t="s">
        <v>21009</v>
      </c>
      <c r="C247">
        <v>214.9</v>
      </c>
      <c r="D247" s="1">
        <v>2.6000000000000001E-61</v>
      </c>
      <c r="E247">
        <v>1</v>
      </c>
      <c r="F247" t="s">
        <v>0</v>
      </c>
    </row>
    <row r="248" spans="1:6">
      <c r="A248" t="s">
        <v>21010</v>
      </c>
      <c r="B248" t="s">
        <v>20718</v>
      </c>
      <c r="C248">
        <v>214.9</v>
      </c>
      <c r="D248" s="1">
        <v>2.6999999999999999E-61</v>
      </c>
      <c r="E248">
        <v>1</v>
      </c>
      <c r="F248" t="s">
        <v>0</v>
      </c>
    </row>
    <row r="249" spans="1:6">
      <c r="A249" t="s">
        <v>21011</v>
      </c>
      <c r="B249" t="s">
        <v>20675</v>
      </c>
      <c r="C249">
        <v>213.9</v>
      </c>
      <c r="D249" s="1">
        <v>5.2000000000000002E-61</v>
      </c>
      <c r="E249">
        <v>1</v>
      </c>
      <c r="F249" t="s">
        <v>0</v>
      </c>
    </row>
    <row r="250" spans="1:6">
      <c r="A250" t="s">
        <v>21012</v>
      </c>
      <c r="B250" t="s">
        <v>21013</v>
      </c>
      <c r="C250">
        <v>213.5</v>
      </c>
      <c r="D250" s="1">
        <v>7.2999999999999994E-61</v>
      </c>
      <c r="E250">
        <v>1</v>
      </c>
      <c r="F250" t="s">
        <v>0</v>
      </c>
    </row>
    <row r="251" spans="1:6">
      <c r="A251" t="s">
        <v>21014</v>
      </c>
      <c r="B251" t="s">
        <v>21015</v>
      </c>
      <c r="C251">
        <v>213.2</v>
      </c>
      <c r="D251" s="1">
        <v>8.8000000000000003E-61</v>
      </c>
      <c r="E251">
        <v>1</v>
      </c>
      <c r="F251" t="s">
        <v>0</v>
      </c>
    </row>
    <row r="252" spans="1:6">
      <c r="A252" t="s">
        <v>21016</v>
      </c>
      <c r="B252" t="s">
        <v>21015</v>
      </c>
      <c r="C252">
        <v>212.9</v>
      </c>
      <c r="D252" s="1">
        <v>1.0999999999999999E-60</v>
      </c>
      <c r="E252">
        <v>1</v>
      </c>
      <c r="F252" t="s">
        <v>0</v>
      </c>
    </row>
    <row r="253" spans="1:6">
      <c r="A253" t="s">
        <v>21017</v>
      </c>
      <c r="B253" t="s">
        <v>20718</v>
      </c>
      <c r="C253">
        <v>212.3</v>
      </c>
      <c r="D253" s="1">
        <v>1.7E-60</v>
      </c>
      <c r="E253">
        <v>1</v>
      </c>
      <c r="F253" t="s">
        <v>0</v>
      </c>
    </row>
    <row r="254" spans="1:6">
      <c r="A254" t="s">
        <v>21018</v>
      </c>
      <c r="B254" t="s">
        <v>20675</v>
      </c>
      <c r="C254">
        <v>211.5</v>
      </c>
      <c r="D254" s="1">
        <v>2.8999999999999999E-60</v>
      </c>
      <c r="E254">
        <v>1</v>
      </c>
      <c r="F254" t="s">
        <v>0</v>
      </c>
    </row>
    <row r="255" spans="1:6">
      <c r="A255" t="s">
        <v>21019</v>
      </c>
      <c r="B255" t="s">
        <v>21020</v>
      </c>
      <c r="C255">
        <v>209.8</v>
      </c>
      <c r="D255" s="1">
        <v>9E-60</v>
      </c>
      <c r="E255">
        <v>1</v>
      </c>
      <c r="F255" t="s">
        <v>0</v>
      </c>
    </row>
    <row r="256" spans="1:6">
      <c r="A256" t="s">
        <v>21021</v>
      </c>
      <c r="B256" t="s">
        <v>20675</v>
      </c>
      <c r="C256">
        <v>209.3</v>
      </c>
      <c r="D256" s="1">
        <v>1.3E-59</v>
      </c>
      <c r="E256">
        <v>1</v>
      </c>
      <c r="F256" t="s">
        <v>0</v>
      </c>
    </row>
    <row r="257" spans="1:6">
      <c r="A257" t="s">
        <v>21022</v>
      </c>
      <c r="B257" t="s">
        <v>20675</v>
      </c>
      <c r="C257">
        <v>208.6</v>
      </c>
      <c r="D257" s="1">
        <v>2.1E-59</v>
      </c>
      <c r="E257">
        <v>1</v>
      </c>
      <c r="F257" t="s">
        <v>0</v>
      </c>
    </row>
    <row r="258" spans="1:6">
      <c r="A258" t="s">
        <v>21023</v>
      </c>
      <c r="B258" t="s">
        <v>21024</v>
      </c>
      <c r="C258">
        <v>207.9</v>
      </c>
      <c r="D258" s="1">
        <v>3.4000000000000002E-59</v>
      </c>
      <c r="E258">
        <v>1</v>
      </c>
      <c r="F258" t="s">
        <v>0</v>
      </c>
    </row>
    <row r="259" spans="1:6">
      <c r="A259" t="s">
        <v>21025</v>
      </c>
      <c r="B259" t="s">
        <v>20718</v>
      </c>
      <c r="C259">
        <v>207.3</v>
      </c>
      <c r="D259" s="1">
        <v>5.0999999999999996E-59</v>
      </c>
      <c r="E259">
        <v>1</v>
      </c>
      <c r="F259" t="s">
        <v>0</v>
      </c>
    </row>
    <row r="260" spans="1:6">
      <c r="A260" t="s">
        <v>21026</v>
      </c>
      <c r="B260" t="s">
        <v>21027</v>
      </c>
      <c r="C260">
        <v>205.3</v>
      </c>
      <c r="D260" s="1">
        <v>2.0999999999999999E-58</v>
      </c>
      <c r="E260">
        <v>1</v>
      </c>
      <c r="F260" t="s">
        <v>0</v>
      </c>
    </row>
    <row r="261" spans="1:6">
      <c r="A261" t="s">
        <v>21028</v>
      </c>
      <c r="B261" t="s">
        <v>21029</v>
      </c>
      <c r="C261">
        <v>204.6</v>
      </c>
      <c r="D261" s="1">
        <v>3.3000000000000003E-58</v>
      </c>
      <c r="E261">
        <v>1</v>
      </c>
      <c r="F261" t="s">
        <v>0</v>
      </c>
    </row>
    <row r="262" spans="1:6">
      <c r="A262" t="s">
        <v>21030</v>
      </c>
      <c r="B262" t="s">
        <v>20677</v>
      </c>
      <c r="C262">
        <v>204.4</v>
      </c>
      <c r="D262" s="1">
        <v>3.8999999999999999E-58</v>
      </c>
      <c r="E262">
        <v>1</v>
      </c>
      <c r="F262" t="s">
        <v>0</v>
      </c>
    </row>
    <row r="263" spans="1:6">
      <c r="A263" t="s">
        <v>21031</v>
      </c>
      <c r="B263" t="s">
        <v>20675</v>
      </c>
      <c r="C263">
        <v>203.6</v>
      </c>
      <c r="D263" s="1">
        <v>6.6000000000000005E-58</v>
      </c>
      <c r="E263">
        <v>1</v>
      </c>
      <c r="F263" t="s">
        <v>0</v>
      </c>
    </row>
    <row r="264" spans="1:6">
      <c r="A264" t="s">
        <v>21032</v>
      </c>
      <c r="B264" t="s">
        <v>20741</v>
      </c>
      <c r="C264">
        <v>202.7</v>
      </c>
      <c r="D264" s="1">
        <v>1.2999999999999999E-57</v>
      </c>
      <c r="E264">
        <v>1</v>
      </c>
      <c r="F264" t="s">
        <v>0</v>
      </c>
    </row>
    <row r="265" spans="1:6">
      <c r="A265" t="s">
        <v>21033</v>
      </c>
      <c r="B265" t="s">
        <v>20675</v>
      </c>
      <c r="C265">
        <v>200.8</v>
      </c>
      <c r="D265" s="1">
        <v>4.6E-57</v>
      </c>
      <c r="E265">
        <v>1</v>
      </c>
      <c r="F265" t="s">
        <v>0</v>
      </c>
    </row>
    <row r="266" spans="1:6">
      <c r="A266" t="s">
        <v>21034</v>
      </c>
      <c r="B266" t="s">
        <v>21035</v>
      </c>
      <c r="C266">
        <v>200.4</v>
      </c>
      <c r="D266" s="1">
        <v>6.3000000000000004E-57</v>
      </c>
      <c r="E266">
        <v>1</v>
      </c>
      <c r="F266" t="s">
        <v>0</v>
      </c>
    </row>
    <row r="267" spans="1:6">
      <c r="A267" t="s">
        <v>21036</v>
      </c>
      <c r="B267" t="s">
        <v>20675</v>
      </c>
      <c r="C267">
        <v>200.1</v>
      </c>
      <c r="D267" s="1">
        <v>7.8000000000000001E-57</v>
      </c>
      <c r="E267">
        <v>1</v>
      </c>
      <c r="F267" t="s">
        <v>0</v>
      </c>
    </row>
    <row r="268" spans="1:6">
      <c r="A268" t="s">
        <v>21037</v>
      </c>
      <c r="B268" t="s">
        <v>20970</v>
      </c>
      <c r="C268">
        <v>199.9</v>
      </c>
      <c r="D268" s="1">
        <v>8.6000000000000004E-57</v>
      </c>
      <c r="E268">
        <v>1</v>
      </c>
      <c r="F268" t="s">
        <v>0</v>
      </c>
    </row>
    <row r="269" spans="1:6">
      <c r="A269" t="s">
        <v>21038</v>
      </c>
      <c r="B269" t="s">
        <v>20675</v>
      </c>
      <c r="C269">
        <v>199.8</v>
      </c>
      <c r="D269" s="1">
        <v>9.2000000000000001E-57</v>
      </c>
      <c r="E269">
        <v>1</v>
      </c>
      <c r="F269" t="s">
        <v>0</v>
      </c>
    </row>
    <row r="270" spans="1:6">
      <c r="A270" t="s">
        <v>21039</v>
      </c>
      <c r="B270" t="s">
        <v>20909</v>
      </c>
      <c r="C270">
        <v>198.8</v>
      </c>
      <c r="D270" s="1">
        <v>1.7999999999999999E-56</v>
      </c>
      <c r="E270">
        <v>1</v>
      </c>
      <c r="F270" t="s">
        <v>0</v>
      </c>
    </row>
    <row r="271" spans="1:6">
      <c r="A271" t="s">
        <v>21040</v>
      </c>
      <c r="B271" t="s">
        <v>21009</v>
      </c>
      <c r="C271">
        <v>198.7</v>
      </c>
      <c r="D271" s="1">
        <v>2.1000000000000001E-56</v>
      </c>
      <c r="E271">
        <v>1</v>
      </c>
      <c r="F271" t="s">
        <v>0</v>
      </c>
    </row>
    <row r="272" spans="1:6">
      <c r="A272" t="s">
        <v>21041</v>
      </c>
      <c r="B272" t="s">
        <v>20909</v>
      </c>
      <c r="C272">
        <v>198.3</v>
      </c>
      <c r="D272" s="1">
        <v>2.7999999999999999E-56</v>
      </c>
      <c r="E272">
        <v>1</v>
      </c>
      <c r="F272" t="s">
        <v>0</v>
      </c>
    </row>
    <row r="273" spans="1:6">
      <c r="A273" t="s">
        <v>21042</v>
      </c>
      <c r="B273" t="s">
        <v>21029</v>
      </c>
      <c r="C273">
        <v>197.9</v>
      </c>
      <c r="D273" s="1">
        <v>3.5999999999999998E-56</v>
      </c>
      <c r="E273">
        <v>1</v>
      </c>
      <c r="F273" t="s">
        <v>0</v>
      </c>
    </row>
    <row r="274" spans="1:6">
      <c r="A274" t="s">
        <v>21043</v>
      </c>
      <c r="B274" t="s">
        <v>20741</v>
      </c>
      <c r="C274">
        <v>197.4</v>
      </c>
      <c r="D274" s="1">
        <v>4.9E-56</v>
      </c>
      <c r="E274">
        <v>1</v>
      </c>
      <c r="F274" t="s">
        <v>0</v>
      </c>
    </row>
    <row r="275" spans="1:6">
      <c r="A275" t="s">
        <v>21044</v>
      </c>
      <c r="B275" t="s">
        <v>20741</v>
      </c>
      <c r="C275">
        <v>197.4</v>
      </c>
      <c r="D275" s="1">
        <v>4.9E-56</v>
      </c>
      <c r="E275">
        <v>1</v>
      </c>
      <c r="F275" t="s">
        <v>0</v>
      </c>
    </row>
    <row r="276" spans="1:6">
      <c r="A276" t="s">
        <v>21045</v>
      </c>
      <c r="B276" t="s">
        <v>20741</v>
      </c>
      <c r="C276">
        <v>197.4</v>
      </c>
      <c r="D276" s="1">
        <v>4.9E-56</v>
      </c>
      <c r="E276">
        <v>1</v>
      </c>
      <c r="F276" t="s">
        <v>0</v>
      </c>
    </row>
    <row r="277" spans="1:6">
      <c r="A277" t="s">
        <v>21046</v>
      </c>
      <c r="B277" t="s">
        <v>20675</v>
      </c>
      <c r="C277">
        <v>197.1</v>
      </c>
      <c r="D277" s="1">
        <v>6.0999999999999998E-56</v>
      </c>
      <c r="E277">
        <v>1</v>
      </c>
      <c r="F277" t="s">
        <v>0</v>
      </c>
    </row>
    <row r="278" spans="1:6">
      <c r="A278" t="s">
        <v>21047</v>
      </c>
      <c r="B278" t="s">
        <v>20675</v>
      </c>
      <c r="C278">
        <v>196.9</v>
      </c>
      <c r="D278" s="1">
        <v>7.0999999999999996E-56</v>
      </c>
      <c r="E278">
        <v>1</v>
      </c>
      <c r="F278" t="s">
        <v>0</v>
      </c>
    </row>
    <row r="279" spans="1:6">
      <c r="A279" t="s">
        <v>21048</v>
      </c>
      <c r="B279" t="s">
        <v>21049</v>
      </c>
      <c r="C279">
        <v>196.2</v>
      </c>
      <c r="D279" s="1">
        <v>1.2E-55</v>
      </c>
      <c r="E279">
        <v>1</v>
      </c>
      <c r="F279" t="s">
        <v>0</v>
      </c>
    </row>
    <row r="280" spans="1:6">
      <c r="A280" t="s">
        <v>21050</v>
      </c>
      <c r="B280" t="s">
        <v>21051</v>
      </c>
      <c r="C280">
        <v>195.8</v>
      </c>
      <c r="D280" s="1">
        <v>1.5000000000000001E-55</v>
      </c>
      <c r="E280">
        <v>1</v>
      </c>
      <c r="F280" t="s">
        <v>0</v>
      </c>
    </row>
    <row r="281" spans="1:6">
      <c r="A281" t="s">
        <v>21052</v>
      </c>
      <c r="B281" t="s">
        <v>20675</v>
      </c>
      <c r="C281">
        <v>194.5</v>
      </c>
      <c r="D281" s="1">
        <v>3.6999999999999999E-55</v>
      </c>
      <c r="E281">
        <v>1</v>
      </c>
      <c r="F281" t="s">
        <v>0</v>
      </c>
    </row>
    <row r="282" spans="1:6">
      <c r="A282" t="s">
        <v>21053</v>
      </c>
      <c r="B282" t="s">
        <v>20675</v>
      </c>
      <c r="C282">
        <v>192.1</v>
      </c>
      <c r="D282" s="1">
        <v>2.0000000000000001E-54</v>
      </c>
      <c r="E282">
        <v>1</v>
      </c>
      <c r="F282" t="s">
        <v>0</v>
      </c>
    </row>
    <row r="283" spans="1:6">
      <c r="A283" t="s">
        <v>21054</v>
      </c>
      <c r="B283" t="s">
        <v>20686</v>
      </c>
      <c r="C283">
        <v>191.1</v>
      </c>
      <c r="D283" s="1">
        <v>3.9000000000000002E-54</v>
      </c>
      <c r="E283">
        <v>1</v>
      </c>
      <c r="F283" t="s">
        <v>0</v>
      </c>
    </row>
    <row r="284" spans="1:6">
      <c r="A284" t="s">
        <v>21055</v>
      </c>
      <c r="B284" t="s">
        <v>20675</v>
      </c>
      <c r="C284">
        <v>190.7</v>
      </c>
      <c r="D284" s="1">
        <v>5.1000000000000001E-54</v>
      </c>
      <c r="E284">
        <v>1</v>
      </c>
      <c r="F284" t="s">
        <v>0</v>
      </c>
    </row>
    <row r="285" spans="1:6">
      <c r="A285" t="s">
        <v>21056</v>
      </c>
      <c r="B285" t="s">
        <v>20686</v>
      </c>
      <c r="C285">
        <v>189.7</v>
      </c>
      <c r="D285" s="1">
        <v>1E-53</v>
      </c>
      <c r="E285">
        <v>1</v>
      </c>
      <c r="F285" t="s">
        <v>0</v>
      </c>
    </row>
    <row r="286" spans="1:6">
      <c r="A286" t="s">
        <v>21057</v>
      </c>
      <c r="B286" t="s">
        <v>20675</v>
      </c>
      <c r="C286">
        <v>188.9</v>
      </c>
      <c r="D286" s="1">
        <v>1.8999999999999999E-53</v>
      </c>
      <c r="E286">
        <v>1</v>
      </c>
      <c r="F286" t="s">
        <v>0</v>
      </c>
    </row>
    <row r="287" spans="1:6">
      <c r="A287" t="s">
        <v>21058</v>
      </c>
      <c r="B287" t="s">
        <v>21051</v>
      </c>
      <c r="C287">
        <v>187.7</v>
      </c>
      <c r="D287" s="1">
        <v>4.1000000000000001E-53</v>
      </c>
      <c r="E287">
        <v>1</v>
      </c>
      <c r="F287" t="s">
        <v>0</v>
      </c>
    </row>
    <row r="288" spans="1:6">
      <c r="A288" t="s">
        <v>21059</v>
      </c>
      <c r="B288" t="s">
        <v>20675</v>
      </c>
      <c r="C288">
        <v>187.7</v>
      </c>
      <c r="D288" s="1">
        <v>4.3E-53</v>
      </c>
      <c r="E288">
        <v>1</v>
      </c>
      <c r="F288" t="s">
        <v>0</v>
      </c>
    </row>
    <row r="289" spans="1:6">
      <c r="A289" t="s">
        <v>21060</v>
      </c>
      <c r="B289" t="s">
        <v>21061</v>
      </c>
      <c r="C289">
        <v>187.3</v>
      </c>
      <c r="D289" s="1">
        <v>5.5999999999999997E-53</v>
      </c>
      <c r="E289">
        <v>1</v>
      </c>
      <c r="F289" t="s">
        <v>0</v>
      </c>
    </row>
    <row r="290" spans="1:6">
      <c r="A290" t="s">
        <v>21062</v>
      </c>
      <c r="B290" t="s">
        <v>20675</v>
      </c>
      <c r="C290">
        <v>186.9</v>
      </c>
      <c r="D290" s="1">
        <v>6.9999999999999999E-53</v>
      </c>
      <c r="E290">
        <v>1</v>
      </c>
      <c r="F290" t="s">
        <v>0</v>
      </c>
    </row>
    <row r="291" spans="1:6">
      <c r="A291" t="s">
        <v>21063</v>
      </c>
      <c r="B291" t="s">
        <v>20695</v>
      </c>
      <c r="C291">
        <v>185.8</v>
      </c>
      <c r="D291" s="1">
        <v>1.5E-52</v>
      </c>
      <c r="E291">
        <v>1</v>
      </c>
      <c r="F291" t="s">
        <v>0</v>
      </c>
    </row>
    <row r="292" spans="1:6">
      <c r="A292" t="s">
        <v>21064</v>
      </c>
      <c r="B292" t="s">
        <v>21065</v>
      </c>
      <c r="C292">
        <v>185.4</v>
      </c>
      <c r="D292" s="1">
        <v>2.0999999999999999E-52</v>
      </c>
      <c r="E292">
        <v>1</v>
      </c>
      <c r="F292" t="s">
        <v>0</v>
      </c>
    </row>
    <row r="293" spans="1:6">
      <c r="A293" t="s">
        <v>21066</v>
      </c>
      <c r="B293" t="s">
        <v>20675</v>
      </c>
      <c r="C293">
        <v>184.4</v>
      </c>
      <c r="D293" s="1">
        <v>4.0999999999999999E-52</v>
      </c>
      <c r="E293">
        <v>1</v>
      </c>
      <c r="F293" t="s">
        <v>0</v>
      </c>
    </row>
    <row r="294" spans="1:6">
      <c r="A294" t="s">
        <v>21067</v>
      </c>
      <c r="B294" t="s">
        <v>20675</v>
      </c>
      <c r="C294">
        <v>183.7</v>
      </c>
      <c r="D294" s="1">
        <v>6.5E-52</v>
      </c>
      <c r="E294">
        <v>1</v>
      </c>
      <c r="F294" t="s">
        <v>0</v>
      </c>
    </row>
    <row r="295" spans="1:6">
      <c r="A295" t="s">
        <v>21068</v>
      </c>
      <c r="B295" t="s">
        <v>20675</v>
      </c>
      <c r="C295">
        <v>183.6</v>
      </c>
      <c r="D295" s="1">
        <v>7.3000000000000004E-52</v>
      </c>
      <c r="E295">
        <v>1</v>
      </c>
      <c r="F295" t="s">
        <v>0</v>
      </c>
    </row>
    <row r="296" spans="1:6">
      <c r="A296" t="s">
        <v>21069</v>
      </c>
      <c r="B296" t="s">
        <v>20675</v>
      </c>
      <c r="C296">
        <v>183.1</v>
      </c>
      <c r="D296" s="1">
        <v>1E-51</v>
      </c>
      <c r="E296">
        <v>1</v>
      </c>
      <c r="F296" t="s">
        <v>0</v>
      </c>
    </row>
    <row r="297" spans="1:6">
      <c r="A297" t="s">
        <v>21070</v>
      </c>
      <c r="B297" t="s">
        <v>20675</v>
      </c>
      <c r="C297">
        <v>182.7</v>
      </c>
      <c r="D297" s="1">
        <v>1.3E-51</v>
      </c>
      <c r="E297">
        <v>1</v>
      </c>
      <c r="F297" t="s">
        <v>0</v>
      </c>
    </row>
    <row r="298" spans="1:6">
      <c r="A298" t="s">
        <v>21071</v>
      </c>
      <c r="B298" t="s">
        <v>20675</v>
      </c>
      <c r="C298">
        <v>181.2</v>
      </c>
      <c r="D298" s="1">
        <v>3.6999999999999997E-51</v>
      </c>
      <c r="E298">
        <v>1</v>
      </c>
      <c r="F298" t="s">
        <v>0</v>
      </c>
    </row>
    <row r="299" spans="1:6">
      <c r="A299" t="s">
        <v>21072</v>
      </c>
      <c r="B299" t="s">
        <v>20675</v>
      </c>
      <c r="C299">
        <v>180.9</v>
      </c>
      <c r="D299" s="1">
        <v>4.6E-51</v>
      </c>
      <c r="E299">
        <v>1</v>
      </c>
      <c r="F299" t="s">
        <v>0</v>
      </c>
    </row>
    <row r="300" spans="1:6">
      <c r="A300" t="s">
        <v>21073</v>
      </c>
      <c r="B300" t="s">
        <v>20675</v>
      </c>
      <c r="C300">
        <v>180.4</v>
      </c>
      <c r="D300" s="1">
        <v>6.5000000000000003E-51</v>
      </c>
      <c r="E300">
        <v>1</v>
      </c>
      <c r="F300" t="s">
        <v>0</v>
      </c>
    </row>
    <row r="301" spans="1:6">
      <c r="A301" t="s">
        <v>21074</v>
      </c>
      <c r="B301" t="s">
        <v>20675</v>
      </c>
      <c r="C301">
        <v>180.1</v>
      </c>
      <c r="D301" s="1">
        <v>7.8999999999999998E-51</v>
      </c>
      <c r="E301">
        <v>1</v>
      </c>
      <c r="F301" t="s">
        <v>0</v>
      </c>
    </row>
    <row r="302" spans="1:6">
      <c r="A302" t="s">
        <v>21075</v>
      </c>
      <c r="B302" t="s">
        <v>20675</v>
      </c>
      <c r="C302">
        <v>179.7</v>
      </c>
      <c r="D302" s="1">
        <v>1.0999999999999999E-50</v>
      </c>
      <c r="E302">
        <v>1</v>
      </c>
      <c r="F302" t="s">
        <v>0</v>
      </c>
    </row>
    <row r="303" spans="1:6">
      <c r="A303" t="s">
        <v>21076</v>
      </c>
      <c r="B303" t="s">
        <v>21077</v>
      </c>
      <c r="C303">
        <v>179.7</v>
      </c>
      <c r="D303" s="1">
        <v>1.0999999999999999E-50</v>
      </c>
      <c r="E303">
        <v>1</v>
      </c>
      <c r="F303" t="s">
        <v>0</v>
      </c>
    </row>
    <row r="304" spans="1:6">
      <c r="A304" t="s">
        <v>21078</v>
      </c>
      <c r="B304" t="s">
        <v>21079</v>
      </c>
      <c r="C304">
        <v>179.4</v>
      </c>
      <c r="D304" s="1">
        <v>1.3000000000000001E-50</v>
      </c>
      <c r="E304">
        <v>1</v>
      </c>
      <c r="F304" t="s">
        <v>0</v>
      </c>
    </row>
    <row r="305" spans="1:6">
      <c r="A305" t="s">
        <v>21080</v>
      </c>
      <c r="B305" t="s">
        <v>20675</v>
      </c>
      <c r="C305">
        <v>178.5</v>
      </c>
      <c r="D305" s="1">
        <v>2.4E-50</v>
      </c>
      <c r="E305">
        <v>1</v>
      </c>
      <c r="F305" t="s">
        <v>0</v>
      </c>
    </row>
    <row r="306" spans="1:6">
      <c r="A306" t="s">
        <v>21081</v>
      </c>
      <c r="B306" t="s">
        <v>20675</v>
      </c>
      <c r="C306">
        <v>178.5</v>
      </c>
      <c r="D306" s="1">
        <v>2.4E-50</v>
      </c>
      <c r="E306">
        <v>1</v>
      </c>
      <c r="F306" t="s">
        <v>0</v>
      </c>
    </row>
    <row r="307" spans="1:6">
      <c r="A307" t="s">
        <v>21082</v>
      </c>
      <c r="B307" t="s">
        <v>20677</v>
      </c>
      <c r="C307">
        <v>178.2</v>
      </c>
      <c r="D307" s="1">
        <v>3.1000000000000002E-50</v>
      </c>
      <c r="E307">
        <v>1</v>
      </c>
      <c r="F307" t="s">
        <v>0</v>
      </c>
    </row>
    <row r="308" spans="1:6">
      <c r="A308" t="s">
        <v>21083</v>
      </c>
      <c r="B308" t="s">
        <v>20759</v>
      </c>
      <c r="C308">
        <v>177.8</v>
      </c>
      <c r="D308" s="1">
        <v>4.0999999999999999E-50</v>
      </c>
      <c r="E308">
        <v>1</v>
      </c>
      <c r="F308" t="s">
        <v>0</v>
      </c>
    </row>
    <row r="309" spans="1:6">
      <c r="A309" t="s">
        <v>21084</v>
      </c>
      <c r="B309" t="s">
        <v>21085</v>
      </c>
      <c r="C309">
        <v>177.3</v>
      </c>
      <c r="D309" s="1">
        <v>5.4999999999999997E-50</v>
      </c>
      <c r="E309">
        <v>1</v>
      </c>
      <c r="F309" t="s">
        <v>0</v>
      </c>
    </row>
    <row r="310" spans="1:6">
      <c r="A310" t="s">
        <v>21086</v>
      </c>
      <c r="B310" t="s">
        <v>21087</v>
      </c>
      <c r="C310">
        <v>176.3</v>
      </c>
      <c r="D310" s="1">
        <v>1.0999999999999999E-49</v>
      </c>
      <c r="E310">
        <v>1</v>
      </c>
      <c r="F310" t="s">
        <v>0</v>
      </c>
    </row>
    <row r="311" spans="1:6">
      <c r="A311" t="s">
        <v>21088</v>
      </c>
      <c r="B311" t="s">
        <v>20973</v>
      </c>
      <c r="C311">
        <v>176.2</v>
      </c>
      <c r="D311" s="1">
        <v>1.2E-49</v>
      </c>
      <c r="E311">
        <v>1</v>
      </c>
      <c r="F311" t="s">
        <v>0</v>
      </c>
    </row>
    <row r="312" spans="1:6">
      <c r="A312" t="s">
        <v>21089</v>
      </c>
      <c r="B312" t="s">
        <v>21090</v>
      </c>
      <c r="C312">
        <v>175.2</v>
      </c>
      <c r="D312" s="1">
        <v>2.3999999999999999E-49</v>
      </c>
      <c r="E312">
        <v>1</v>
      </c>
      <c r="F312" t="s">
        <v>0</v>
      </c>
    </row>
    <row r="313" spans="1:6">
      <c r="A313" t="s">
        <v>21091</v>
      </c>
      <c r="B313" t="s">
        <v>20675</v>
      </c>
      <c r="C313">
        <v>173.8</v>
      </c>
      <c r="D313" s="1">
        <v>6.2E-49</v>
      </c>
      <c r="E313">
        <v>1</v>
      </c>
      <c r="F313" t="s">
        <v>0</v>
      </c>
    </row>
    <row r="314" spans="1:6">
      <c r="A314" t="s">
        <v>21092</v>
      </c>
      <c r="B314" t="s">
        <v>21093</v>
      </c>
      <c r="C314">
        <v>173.5</v>
      </c>
      <c r="D314" s="1">
        <v>7.8000000000000002E-49</v>
      </c>
      <c r="E314">
        <v>1</v>
      </c>
      <c r="F314" t="s">
        <v>0</v>
      </c>
    </row>
    <row r="315" spans="1:6">
      <c r="A315" t="s">
        <v>21094</v>
      </c>
      <c r="B315" t="s">
        <v>21095</v>
      </c>
      <c r="C315">
        <v>172.9</v>
      </c>
      <c r="D315" s="1">
        <v>1.2E-48</v>
      </c>
      <c r="E315">
        <v>1</v>
      </c>
      <c r="F315" t="s">
        <v>0</v>
      </c>
    </row>
    <row r="316" spans="1:6">
      <c r="A316" t="s">
        <v>21096</v>
      </c>
      <c r="B316" t="s">
        <v>20774</v>
      </c>
      <c r="C316">
        <v>172.6</v>
      </c>
      <c r="D316" s="1">
        <v>1.5E-48</v>
      </c>
      <c r="E316">
        <v>1</v>
      </c>
      <c r="F316" t="s">
        <v>0</v>
      </c>
    </row>
    <row r="317" spans="1:6">
      <c r="A317" t="s">
        <v>21097</v>
      </c>
      <c r="B317" t="s">
        <v>20675</v>
      </c>
      <c r="C317">
        <v>172.2</v>
      </c>
      <c r="D317" s="1">
        <v>1.9999999999999999E-48</v>
      </c>
      <c r="E317">
        <v>1</v>
      </c>
      <c r="F317" t="s">
        <v>0</v>
      </c>
    </row>
    <row r="318" spans="1:6">
      <c r="A318" t="s">
        <v>21098</v>
      </c>
      <c r="B318" t="s">
        <v>20675</v>
      </c>
      <c r="C318">
        <v>171.8</v>
      </c>
      <c r="D318" s="1">
        <v>2.4999999999999999E-48</v>
      </c>
      <c r="E318">
        <v>1</v>
      </c>
      <c r="F318" t="s">
        <v>0</v>
      </c>
    </row>
    <row r="319" spans="1:6">
      <c r="A319" t="s">
        <v>21099</v>
      </c>
      <c r="B319" t="s">
        <v>20686</v>
      </c>
      <c r="C319">
        <v>170.1</v>
      </c>
      <c r="D319" s="1">
        <v>7.9999999999999998E-48</v>
      </c>
      <c r="E319">
        <v>1</v>
      </c>
      <c r="F319" t="s">
        <v>0</v>
      </c>
    </row>
    <row r="320" spans="1:6">
      <c r="A320" t="s">
        <v>21100</v>
      </c>
      <c r="B320" t="s">
        <v>20718</v>
      </c>
      <c r="C320">
        <v>169.4</v>
      </c>
      <c r="D320" s="1">
        <v>1.3000000000000001E-47</v>
      </c>
      <c r="E320">
        <v>1</v>
      </c>
      <c r="F320" t="s">
        <v>0</v>
      </c>
    </row>
    <row r="321" spans="1:6">
      <c r="A321" t="s">
        <v>21101</v>
      </c>
      <c r="B321" t="s">
        <v>20724</v>
      </c>
      <c r="C321">
        <v>168.7</v>
      </c>
      <c r="D321" s="1">
        <v>2.2000000000000002E-47</v>
      </c>
      <c r="E321">
        <v>1</v>
      </c>
      <c r="F321" t="s">
        <v>0</v>
      </c>
    </row>
    <row r="322" spans="1:6">
      <c r="A322" t="s">
        <v>21102</v>
      </c>
      <c r="B322" t="s">
        <v>20675</v>
      </c>
      <c r="C322">
        <v>168.6</v>
      </c>
      <c r="D322" s="1">
        <v>2.2999999999999998E-47</v>
      </c>
      <c r="E322">
        <v>1</v>
      </c>
      <c r="F322" t="s">
        <v>0</v>
      </c>
    </row>
    <row r="323" spans="1:6">
      <c r="A323" t="s">
        <v>21103</v>
      </c>
      <c r="B323" t="s">
        <v>21104</v>
      </c>
      <c r="C323">
        <v>168.4</v>
      </c>
      <c r="D323" s="1">
        <v>2.6000000000000002E-47</v>
      </c>
      <c r="E323">
        <v>1</v>
      </c>
      <c r="F323" t="s">
        <v>0</v>
      </c>
    </row>
    <row r="324" spans="1:6">
      <c r="A324" t="s">
        <v>21105</v>
      </c>
      <c r="B324" t="s">
        <v>21106</v>
      </c>
      <c r="C324">
        <v>168</v>
      </c>
      <c r="D324" s="1">
        <v>3.5999999999999999E-47</v>
      </c>
      <c r="E324">
        <v>1</v>
      </c>
      <c r="F324" t="s">
        <v>0</v>
      </c>
    </row>
    <row r="325" spans="1:6">
      <c r="A325" t="s">
        <v>21107</v>
      </c>
      <c r="B325" t="s">
        <v>20973</v>
      </c>
      <c r="C325">
        <v>167.8</v>
      </c>
      <c r="D325" s="1">
        <v>3.8999999999999998E-47</v>
      </c>
      <c r="E325">
        <v>1</v>
      </c>
      <c r="F325" t="s">
        <v>0</v>
      </c>
    </row>
    <row r="326" spans="1:6">
      <c r="A326" t="s">
        <v>21108</v>
      </c>
      <c r="B326" t="s">
        <v>20686</v>
      </c>
      <c r="C326">
        <v>167.8</v>
      </c>
      <c r="D326" s="1">
        <v>3.9999999999999999E-47</v>
      </c>
      <c r="E326">
        <v>1</v>
      </c>
      <c r="F326" t="s">
        <v>0</v>
      </c>
    </row>
    <row r="327" spans="1:6">
      <c r="A327" t="s">
        <v>21109</v>
      </c>
      <c r="B327" t="s">
        <v>20718</v>
      </c>
      <c r="C327">
        <v>167.3</v>
      </c>
      <c r="D327" s="1">
        <v>5.7000000000000005E-47</v>
      </c>
      <c r="E327">
        <v>1</v>
      </c>
      <c r="F327" t="s">
        <v>0</v>
      </c>
    </row>
    <row r="328" spans="1:6">
      <c r="A328" t="s">
        <v>21110</v>
      </c>
      <c r="B328" t="s">
        <v>21111</v>
      </c>
      <c r="C328">
        <v>167.2</v>
      </c>
      <c r="D328" s="1">
        <v>6.1999999999999996E-47</v>
      </c>
      <c r="E328">
        <v>1</v>
      </c>
      <c r="F328" t="s">
        <v>0</v>
      </c>
    </row>
    <row r="329" spans="1:6">
      <c r="A329" t="s">
        <v>21112</v>
      </c>
      <c r="B329" t="s">
        <v>20675</v>
      </c>
      <c r="C329">
        <v>167.2</v>
      </c>
      <c r="D329" s="1">
        <v>6.3000000000000002E-47</v>
      </c>
      <c r="E329">
        <v>1</v>
      </c>
      <c r="F329" t="s">
        <v>0</v>
      </c>
    </row>
    <row r="330" spans="1:6">
      <c r="A330" t="s">
        <v>21113</v>
      </c>
      <c r="B330" t="s">
        <v>20891</v>
      </c>
      <c r="C330">
        <v>167</v>
      </c>
      <c r="D330" s="1">
        <v>7.3000000000000004E-47</v>
      </c>
      <c r="E330">
        <v>1</v>
      </c>
      <c r="F330" t="s">
        <v>0</v>
      </c>
    </row>
    <row r="331" spans="1:6">
      <c r="A331" t="s">
        <v>21114</v>
      </c>
      <c r="B331" t="s">
        <v>20718</v>
      </c>
      <c r="C331">
        <v>166.5</v>
      </c>
      <c r="D331" s="1">
        <v>9.800000000000001E-47</v>
      </c>
      <c r="E331">
        <v>1</v>
      </c>
      <c r="F331" t="s">
        <v>0</v>
      </c>
    </row>
    <row r="332" spans="1:6">
      <c r="A332" t="s">
        <v>21115</v>
      </c>
      <c r="B332" t="s">
        <v>20718</v>
      </c>
      <c r="C332">
        <v>166.1</v>
      </c>
      <c r="D332" s="1">
        <v>1.3000000000000001E-46</v>
      </c>
      <c r="E332">
        <v>1</v>
      </c>
      <c r="F332" t="s">
        <v>0</v>
      </c>
    </row>
    <row r="333" spans="1:6">
      <c r="A333" t="s">
        <v>21116</v>
      </c>
      <c r="B333" t="s">
        <v>20675</v>
      </c>
      <c r="C333">
        <v>165.8</v>
      </c>
      <c r="D333" s="1">
        <v>1.6E-46</v>
      </c>
      <c r="E333">
        <v>1</v>
      </c>
      <c r="F333" t="s">
        <v>0</v>
      </c>
    </row>
    <row r="334" spans="1:6">
      <c r="A334" t="s">
        <v>21117</v>
      </c>
      <c r="B334" t="s">
        <v>20759</v>
      </c>
      <c r="C334">
        <v>165.7</v>
      </c>
      <c r="D334" s="1">
        <v>1.8E-46</v>
      </c>
      <c r="E334">
        <v>1</v>
      </c>
      <c r="F334" t="s">
        <v>0</v>
      </c>
    </row>
    <row r="335" spans="1:6">
      <c r="A335" t="s">
        <v>21118</v>
      </c>
      <c r="B335" t="s">
        <v>20675</v>
      </c>
      <c r="C335">
        <v>165.7</v>
      </c>
      <c r="D335" s="1">
        <v>1.8E-46</v>
      </c>
      <c r="E335">
        <v>1</v>
      </c>
      <c r="F335" t="s">
        <v>0</v>
      </c>
    </row>
    <row r="336" spans="1:6">
      <c r="A336" t="s">
        <v>21119</v>
      </c>
      <c r="B336" t="s">
        <v>20677</v>
      </c>
      <c r="C336">
        <v>165.4</v>
      </c>
      <c r="D336" s="1">
        <v>2.2000000000000001E-46</v>
      </c>
      <c r="E336">
        <v>1</v>
      </c>
      <c r="F336" t="s">
        <v>0</v>
      </c>
    </row>
    <row r="337" spans="1:6">
      <c r="A337" t="s">
        <v>21120</v>
      </c>
      <c r="B337" t="s">
        <v>21121</v>
      </c>
      <c r="C337">
        <v>164.2</v>
      </c>
      <c r="D337" s="1">
        <v>4.8000000000000003E-46</v>
      </c>
      <c r="E337">
        <v>1</v>
      </c>
      <c r="F337" t="s">
        <v>0</v>
      </c>
    </row>
    <row r="338" spans="1:6">
      <c r="A338" t="s">
        <v>21122</v>
      </c>
      <c r="B338" t="s">
        <v>21123</v>
      </c>
      <c r="C338">
        <v>163.4</v>
      </c>
      <c r="D338" s="1">
        <v>8.8000000000000004E-46</v>
      </c>
      <c r="E338">
        <v>1</v>
      </c>
      <c r="F338" t="s">
        <v>0</v>
      </c>
    </row>
    <row r="339" spans="1:6">
      <c r="A339" t="s">
        <v>21124</v>
      </c>
      <c r="B339" t="s">
        <v>20741</v>
      </c>
      <c r="C339">
        <v>163.30000000000001</v>
      </c>
      <c r="D339" s="1">
        <v>9.3000000000000003E-46</v>
      </c>
      <c r="E339">
        <v>1</v>
      </c>
      <c r="F339" t="s">
        <v>0</v>
      </c>
    </row>
    <row r="340" spans="1:6">
      <c r="A340" t="s">
        <v>21125</v>
      </c>
      <c r="B340" t="s">
        <v>20724</v>
      </c>
      <c r="C340">
        <v>163.1</v>
      </c>
      <c r="D340" s="1">
        <v>9.9999999999999998E-46</v>
      </c>
      <c r="E340">
        <v>1</v>
      </c>
      <c r="F340" t="s">
        <v>0</v>
      </c>
    </row>
    <row r="341" spans="1:6">
      <c r="A341" t="s">
        <v>21126</v>
      </c>
      <c r="B341" t="s">
        <v>20741</v>
      </c>
      <c r="C341">
        <v>163</v>
      </c>
      <c r="D341" s="1">
        <v>1.1E-45</v>
      </c>
      <c r="E341">
        <v>1</v>
      </c>
      <c r="F341" t="s">
        <v>0</v>
      </c>
    </row>
    <row r="342" spans="1:6">
      <c r="A342" t="s">
        <v>21127</v>
      </c>
      <c r="B342" t="s">
        <v>20718</v>
      </c>
      <c r="C342">
        <v>163</v>
      </c>
      <c r="D342" s="1">
        <v>1.1999999999999999E-45</v>
      </c>
      <c r="E342">
        <v>1</v>
      </c>
      <c r="F342" t="s">
        <v>0</v>
      </c>
    </row>
    <row r="343" spans="1:6">
      <c r="A343" t="s">
        <v>21128</v>
      </c>
      <c r="B343" t="s">
        <v>21129</v>
      </c>
      <c r="C343">
        <v>162.9</v>
      </c>
      <c r="D343" s="1">
        <v>1.1999999999999999E-45</v>
      </c>
      <c r="E343">
        <v>1</v>
      </c>
      <c r="F343" t="s">
        <v>0</v>
      </c>
    </row>
    <row r="344" spans="1:6">
      <c r="A344" t="s">
        <v>21130</v>
      </c>
      <c r="B344" t="s">
        <v>20675</v>
      </c>
      <c r="C344">
        <v>162.80000000000001</v>
      </c>
      <c r="D344" s="1">
        <v>1.2999999999999999E-45</v>
      </c>
      <c r="E344">
        <v>1</v>
      </c>
      <c r="F344" t="s">
        <v>0</v>
      </c>
    </row>
    <row r="345" spans="1:6">
      <c r="A345" t="s">
        <v>21131</v>
      </c>
      <c r="B345" t="s">
        <v>20695</v>
      </c>
      <c r="C345">
        <v>162.69999999999999</v>
      </c>
      <c r="D345" s="1">
        <v>1.4000000000000001E-45</v>
      </c>
      <c r="E345">
        <v>1</v>
      </c>
      <c r="F345" t="s">
        <v>0</v>
      </c>
    </row>
    <row r="346" spans="1:6">
      <c r="A346" t="s">
        <v>21132</v>
      </c>
      <c r="B346" t="s">
        <v>20718</v>
      </c>
      <c r="C346">
        <v>162.1</v>
      </c>
      <c r="D346" s="1">
        <v>2.1E-45</v>
      </c>
      <c r="E346">
        <v>1</v>
      </c>
      <c r="F346" t="s">
        <v>0</v>
      </c>
    </row>
    <row r="347" spans="1:6">
      <c r="A347" t="s">
        <v>21133</v>
      </c>
      <c r="B347" t="s">
        <v>20675</v>
      </c>
      <c r="C347">
        <v>161.69999999999999</v>
      </c>
      <c r="D347" s="1">
        <v>2.9000000000000001E-45</v>
      </c>
      <c r="E347">
        <v>1</v>
      </c>
      <c r="F347" t="s">
        <v>0</v>
      </c>
    </row>
    <row r="348" spans="1:6">
      <c r="A348" t="s">
        <v>21134</v>
      </c>
      <c r="B348" t="s">
        <v>20720</v>
      </c>
      <c r="C348">
        <v>161.5</v>
      </c>
      <c r="D348" s="1">
        <v>3.1000000000000001E-45</v>
      </c>
      <c r="E348">
        <v>1</v>
      </c>
      <c r="F348" t="s">
        <v>0</v>
      </c>
    </row>
    <row r="349" spans="1:6">
      <c r="A349" t="s">
        <v>21135</v>
      </c>
      <c r="B349" t="s">
        <v>21123</v>
      </c>
      <c r="C349">
        <v>160.9</v>
      </c>
      <c r="D349" s="1">
        <v>4.6999999999999998E-45</v>
      </c>
      <c r="E349">
        <v>1</v>
      </c>
      <c r="F349" t="s">
        <v>0</v>
      </c>
    </row>
    <row r="350" spans="1:6">
      <c r="A350" t="s">
        <v>21136</v>
      </c>
      <c r="B350" t="s">
        <v>21137</v>
      </c>
      <c r="C350">
        <v>160.80000000000001</v>
      </c>
      <c r="D350" s="1">
        <v>5.1999999999999997E-45</v>
      </c>
      <c r="E350">
        <v>1</v>
      </c>
      <c r="F350" t="s">
        <v>0</v>
      </c>
    </row>
    <row r="351" spans="1:6">
      <c r="A351" t="s">
        <v>21138</v>
      </c>
      <c r="B351" t="s">
        <v>21139</v>
      </c>
      <c r="C351">
        <v>160.19999999999999</v>
      </c>
      <c r="D351" s="1">
        <v>7.5999999999999999E-45</v>
      </c>
      <c r="E351">
        <v>1</v>
      </c>
      <c r="F351" t="s">
        <v>0</v>
      </c>
    </row>
    <row r="352" spans="1:6">
      <c r="A352" t="s">
        <v>21140</v>
      </c>
      <c r="B352" t="s">
        <v>20763</v>
      </c>
      <c r="C352">
        <v>159.30000000000001</v>
      </c>
      <c r="D352" s="1">
        <v>1.4E-44</v>
      </c>
      <c r="E352">
        <v>1</v>
      </c>
      <c r="F352" t="s">
        <v>0</v>
      </c>
    </row>
    <row r="353" spans="1:6">
      <c r="A353" t="s">
        <v>21141</v>
      </c>
      <c r="B353" t="s">
        <v>20675</v>
      </c>
      <c r="C353">
        <v>159.30000000000001</v>
      </c>
      <c r="D353" s="1">
        <v>1.5000000000000001E-44</v>
      </c>
      <c r="E353">
        <v>1</v>
      </c>
      <c r="F353" t="s">
        <v>0</v>
      </c>
    </row>
    <row r="354" spans="1:6">
      <c r="A354" t="s">
        <v>21142</v>
      </c>
      <c r="B354" t="s">
        <v>20675</v>
      </c>
      <c r="C354">
        <v>158.6</v>
      </c>
      <c r="D354" s="1">
        <v>2.3E-44</v>
      </c>
      <c r="E354">
        <v>1</v>
      </c>
      <c r="F354" t="s">
        <v>0</v>
      </c>
    </row>
    <row r="355" spans="1:6">
      <c r="A355" t="s">
        <v>21143</v>
      </c>
      <c r="B355" t="s">
        <v>20675</v>
      </c>
      <c r="C355">
        <v>158.6</v>
      </c>
      <c r="D355" s="1">
        <v>2.4000000000000001E-44</v>
      </c>
      <c r="E355">
        <v>1</v>
      </c>
      <c r="F355" t="s">
        <v>0</v>
      </c>
    </row>
    <row r="356" spans="1:6">
      <c r="A356" t="s">
        <v>21144</v>
      </c>
      <c r="B356" t="s">
        <v>20675</v>
      </c>
      <c r="C356">
        <v>158.1</v>
      </c>
      <c r="D356" s="1">
        <v>3.4000000000000002E-44</v>
      </c>
      <c r="E356">
        <v>1</v>
      </c>
      <c r="F356" t="s">
        <v>0</v>
      </c>
    </row>
    <row r="357" spans="1:6">
      <c r="A357" t="s">
        <v>21145</v>
      </c>
      <c r="B357" t="s">
        <v>20909</v>
      </c>
      <c r="C357">
        <v>157.69999999999999</v>
      </c>
      <c r="D357" s="1">
        <v>4.4999999999999999E-44</v>
      </c>
      <c r="E357">
        <v>1</v>
      </c>
      <c r="F357" t="s">
        <v>0</v>
      </c>
    </row>
    <row r="358" spans="1:6">
      <c r="A358" t="s">
        <v>21146</v>
      </c>
      <c r="B358" t="s">
        <v>20675</v>
      </c>
      <c r="C358">
        <v>156.30000000000001</v>
      </c>
      <c r="D358" s="1">
        <v>1.2000000000000001E-43</v>
      </c>
      <c r="E358">
        <v>1</v>
      </c>
      <c r="F358" t="s">
        <v>0</v>
      </c>
    </row>
    <row r="359" spans="1:6">
      <c r="A359" t="s">
        <v>21147</v>
      </c>
      <c r="B359" t="s">
        <v>21148</v>
      </c>
      <c r="C359">
        <v>156.1</v>
      </c>
      <c r="D359" s="1">
        <v>1.3E-43</v>
      </c>
      <c r="E359">
        <v>1</v>
      </c>
      <c r="F359" t="s">
        <v>0</v>
      </c>
    </row>
    <row r="360" spans="1:6">
      <c r="A360" t="s">
        <v>21149</v>
      </c>
      <c r="B360" t="s">
        <v>20675</v>
      </c>
      <c r="C360">
        <v>155.80000000000001</v>
      </c>
      <c r="D360" s="1">
        <v>1.7E-43</v>
      </c>
      <c r="E360">
        <v>1</v>
      </c>
      <c r="F360" t="s">
        <v>0</v>
      </c>
    </row>
    <row r="361" spans="1:6">
      <c r="A361" t="s">
        <v>21150</v>
      </c>
      <c r="B361" t="s">
        <v>20675</v>
      </c>
      <c r="C361">
        <v>155.80000000000001</v>
      </c>
      <c r="D361" s="1">
        <v>1.7E-43</v>
      </c>
      <c r="E361">
        <v>1</v>
      </c>
      <c r="F361" t="s">
        <v>0</v>
      </c>
    </row>
    <row r="362" spans="1:6">
      <c r="A362" t="s">
        <v>21151</v>
      </c>
      <c r="B362" t="s">
        <v>20675</v>
      </c>
      <c r="C362">
        <v>155.80000000000001</v>
      </c>
      <c r="D362" s="1">
        <v>1.7E-43</v>
      </c>
      <c r="E362">
        <v>1</v>
      </c>
      <c r="F362" t="s">
        <v>0</v>
      </c>
    </row>
    <row r="363" spans="1:6">
      <c r="A363" t="s">
        <v>21152</v>
      </c>
      <c r="B363" t="s">
        <v>21153</v>
      </c>
      <c r="C363">
        <v>155</v>
      </c>
      <c r="D363" s="1">
        <v>2.9000000000000001E-43</v>
      </c>
      <c r="E363">
        <v>1</v>
      </c>
      <c r="F363" t="s">
        <v>0</v>
      </c>
    </row>
    <row r="364" spans="1:6">
      <c r="A364" t="s">
        <v>21154</v>
      </c>
      <c r="B364" t="s">
        <v>20999</v>
      </c>
      <c r="C364">
        <v>154.9</v>
      </c>
      <c r="D364" s="1">
        <v>3.0999999999999999E-43</v>
      </c>
      <c r="E364">
        <v>1</v>
      </c>
      <c r="F364" t="s">
        <v>0</v>
      </c>
    </row>
    <row r="365" spans="1:6">
      <c r="A365" t="s">
        <v>21155</v>
      </c>
      <c r="B365" t="s">
        <v>20792</v>
      </c>
      <c r="C365">
        <v>154.9</v>
      </c>
      <c r="D365" s="1">
        <v>3.1999999999999998E-43</v>
      </c>
      <c r="E365">
        <v>1</v>
      </c>
      <c r="F365" t="s">
        <v>0</v>
      </c>
    </row>
    <row r="366" spans="1:6">
      <c r="A366" t="s">
        <v>21156</v>
      </c>
      <c r="B366" t="s">
        <v>21157</v>
      </c>
      <c r="C366">
        <v>154.80000000000001</v>
      </c>
      <c r="D366" s="1">
        <v>3.1999999999999998E-43</v>
      </c>
      <c r="E366">
        <v>1</v>
      </c>
      <c r="F366" t="s">
        <v>0</v>
      </c>
    </row>
    <row r="367" spans="1:6">
      <c r="A367" t="s">
        <v>21158</v>
      </c>
      <c r="B367" t="s">
        <v>20677</v>
      </c>
      <c r="C367">
        <v>154.4</v>
      </c>
      <c r="D367" s="1">
        <v>4.2999999999999996E-43</v>
      </c>
      <c r="E367">
        <v>1</v>
      </c>
      <c r="F367" t="s">
        <v>0</v>
      </c>
    </row>
    <row r="368" spans="1:6">
      <c r="A368" t="s">
        <v>21159</v>
      </c>
      <c r="B368" t="s">
        <v>20675</v>
      </c>
      <c r="C368">
        <v>154.30000000000001</v>
      </c>
      <c r="D368" s="1">
        <v>4.7000000000000001E-43</v>
      </c>
      <c r="E368">
        <v>1</v>
      </c>
      <c r="F368" t="s">
        <v>0</v>
      </c>
    </row>
    <row r="369" spans="1:6">
      <c r="A369" t="s">
        <v>21160</v>
      </c>
      <c r="B369" t="s">
        <v>21139</v>
      </c>
      <c r="C369">
        <v>154</v>
      </c>
      <c r="D369" s="1">
        <v>5.8000000000000003E-43</v>
      </c>
      <c r="E369">
        <v>1</v>
      </c>
      <c r="F369" t="s">
        <v>0</v>
      </c>
    </row>
    <row r="370" spans="1:6">
      <c r="A370" t="s">
        <v>21161</v>
      </c>
      <c r="B370" t="s">
        <v>21162</v>
      </c>
      <c r="C370">
        <v>153.9</v>
      </c>
      <c r="D370" s="1">
        <v>6.0000000000000001E-43</v>
      </c>
      <c r="E370">
        <v>1</v>
      </c>
      <c r="F370" t="s">
        <v>0</v>
      </c>
    </row>
    <row r="371" spans="1:6">
      <c r="A371" t="s">
        <v>21163</v>
      </c>
      <c r="B371" t="s">
        <v>20675</v>
      </c>
      <c r="C371">
        <v>153.69999999999999</v>
      </c>
      <c r="D371" s="1">
        <v>6.8999999999999996E-43</v>
      </c>
      <c r="E371">
        <v>1</v>
      </c>
      <c r="F371" t="s">
        <v>0</v>
      </c>
    </row>
    <row r="372" spans="1:6">
      <c r="A372" t="s">
        <v>21164</v>
      </c>
      <c r="B372" t="s">
        <v>20718</v>
      </c>
      <c r="C372">
        <v>153.6</v>
      </c>
      <c r="D372" s="1">
        <v>7.8E-43</v>
      </c>
      <c r="E372">
        <v>1</v>
      </c>
      <c r="F372" t="s">
        <v>0</v>
      </c>
    </row>
    <row r="373" spans="1:6">
      <c r="A373" t="s">
        <v>21165</v>
      </c>
      <c r="B373" t="s">
        <v>21153</v>
      </c>
      <c r="C373">
        <v>152.9</v>
      </c>
      <c r="D373" s="1">
        <v>1.2E-42</v>
      </c>
      <c r="E373">
        <v>1</v>
      </c>
      <c r="F373" t="s">
        <v>0</v>
      </c>
    </row>
    <row r="374" spans="1:6">
      <c r="A374" t="s">
        <v>21166</v>
      </c>
      <c r="B374" t="s">
        <v>20675</v>
      </c>
      <c r="C374">
        <v>152.5</v>
      </c>
      <c r="D374" s="1">
        <v>1.6000000000000001E-42</v>
      </c>
      <c r="E374">
        <v>1</v>
      </c>
      <c r="F374" t="s">
        <v>0</v>
      </c>
    </row>
    <row r="375" spans="1:6">
      <c r="A375" t="s">
        <v>21167</v>
      </c>
      <c r="B375" t="s">
        <v>21087</v>
      </c>
      <c r="C375">
        <v>152.1</v>
      </c>
      <c r="D375" s="1">
        <v>2.1000000000000001E-42</v>
      </c>
      <c r="E375">
        <v>1</v>
      </c>
      <c r="F375" t="s">
        <v>0</v>
      </c>
    </row>
    <row r="376" spans="1:6">
      <c r="A376" t="s">
        <v>21168</v>
      </c>
      <c r="B376" t="s">
        <v>20675</v>
      </c>
      <c r="C376">
        <v>151.6</v>
      </c>
      <c r="D376" s="1">
        <v>3.0000000000000003E-42</v>
      </c>
      <c r="E376">
        <v>1</v>
      </c>
      <c r="F376" t="s">
        <v>0</v>
      </c>
    </row>
    <row r="377" spans="1:6">
      <c r="A377" t="s">
        <v>21169</v>
      </c>
      <c r="B377" t="s">
        <v>20909</v>
      </c>
      <c r="C377">
        <v>151.4</v>
      </c>
      <c r="D377" s="1">
        <v>3.6000000000000002E-42</v>
      </c>
      <c r="E377">
        <v>1</v>
      </c>
      <c r="F377" t="s">
        <v>0</v>
      </c>
    </row>
    <row r="378" spans="1:6">
      <c r="A378" t="s">
        <v>21170</v>
      </c>
      <c r="B378" t="s">
        <v>20675</v>
      </c>
      <c r="C378">
        <v>150.9</v>
      </c>
      <c r="D378" s="1">
        <v>4.9E-42</v>
      </c>
      <c r="E378">
        <v>1</v>
      </c>
      <c r="F378" t="s">
        <v>0</v>
      </c>
    </row>
    <row r="379" spans="1:6">
      <c r="A379" t="s">
        <v>21171</v>
      </c>
      <c r="B379" t="s">
        <v>20675</v>
      </c>
      <c r="C379">
        <v>150.6</v>
      </c>
      <c r="D379" s="1">
        <v>6.0999999999999999E-42</v>
      </c>
      <c r="E379">
        <v>1</v>
      </c>
      <c r="F379" t="s">
        <v>0</v>
      </c>
    </row>
    <row r="380" spans="1:6">
      <c r="A380" t="s">
        <v>21172</v>
      </c>
      <c r="B380" t="s">
        <v>20675</v>
      </c>
      <c r="C380">
        <v>149.69999999999999</v>
      </c>
      <c r="D380" s="1">
        <v>1.1E-41</v>
      </c>
      <c r="E380">
        <v>1</v>
      </c>
      <c r="F380" t="s">
        <v>0</v>
      </c>
    </row>
    <row r="381" spans="1:6">
      <c r="A381" t="s">
        <v>21173</v>
      </c>
      <c r="B381" t="s">
        <v>20718</v>
      </c>
      <c r="C381">
        <v>149.30000000000001</v>
      </c>
      <c r="D381" s="1">
        <v>1.4999999999999999E-41</v>
      </c>
      <c r="E381">
        <v>1</v>
      </c>
      <c r="F381" t="s">
        <v>0</v>
      </c>
    </row>
    <row r="382" spans="1:6">
      <c r="A382" t="s">
        <v>21174</v>
      </c>
      <c r="B382" t="s">
        <v>20675</v>
      </c>
      <c r="C382">
        <v>149.19999999999999</v>
      </c>
      <c r="D382" s="1">
        <v>1.6000000000000001E-41</v>
      </c>
      <c r="E382">
        <v>1</v>
      </c>
      <c r="F382" t="s">
        <v>0</v>
      </c>
    </row>
    <row r="383" spans="1:6">
      <c r="A383" t="s">
        <v>21175</v>
      </c>
      <c r="B383" t="s">
        <v>20675</v>
      </c>
      <c r="C383">
        <v>149.19999999999999</v>
      </c>
      <c r="D383" s="1">
        <v>1.6000000000000001E-41</v>
      </c>
      <c r="E383">
        <v>1</v>
      </c>
      <c r="F383" t="s">
        <v>0</v>
      </c>
    </row>
    <row r="384" spans="1:6">
      <c r="A384" t="s">
        <v>21176</v>
      </c>
      <c r="B384" t="s">
        <v>20675</v>
      </c>
      <c r="C384">
        <v>149.1</v>
      </c>
      <c r="D384" s="1">
        <v>1.8E-41</v>
      </c>
      <c r="E384">
        <v>1</v>
      </c>
      <c r="F384" t="s">
        <v>0</v>
      </c>
    </row>
    <row r="385" spans="1:6">
      <c r="A385" t="s">
        <v>21177</v>
      </c>
      <c r="B385" t="s">
        <v>21178</v>
      </c>
      <c r="C385">
        <v>148.80000000000001</v>
      </c>
      <c r="D385" s="1">
        <v>2.1000000000000001E-41</v>
      </c>
      <c r="E385">
        <v>1</v>
      </c>
      <c r="F385" t="s">
        <v>0</v>
      </c>
    </row>
    <row r="386" spans="1:6">
      <c r="A386" t="s">
        <v>21179</v>
      </c>
      <c r="B386" t="s">
        <v>20909</v>
      </c>
      <c r="C386">
        <v>148.69999999999999</v>
      </c>
      <c r="D386" s="1">
        <v>2.3000000000000001E-41</v>
      </c>
      <c r="E386">
        <v>1</v>
      </c>
      <c r="F386" t="s">
        <v>0</v>
      </c>
    </row>
    <row r="387" spans="1:6">
      <c r="A387" t="s">
        <v>21180</v>
      </c>
      <c r="B387" t="s">
        <v>20675</v>
      </c>
      <c r="C387">
        <v>148.1</v>
      </c>
      <c r="D387" s="1">
        <v>3.5E-41</v>
      </c>
      <c r="E387">
        <v>1</v>
      </c>
      <c r="F387" t="s">
        <v>0</v>
      </c>
    </row>
    <row r="388" spans="1:6">
      <c r="A388" t="s">
        <v>21181</v>
      </c>
      <c r="B388" t="s">
        <v>20718</v>
      </c>
      <c r="C388">
        <v>148</v>
      </c>
      <c r="D388" s="1">
        <v>3.7000000000000002E-41</v>
      </c>
      <c r="E388">
        <v>1</v>
      </c>
      <c r="F388" t="s">
        <v>0</v>
      </c>
    </row>
    <row r="389" spans="1:6">
      <c r="A389" t="s">
        <v>21182</v>
      </c>
      <c r="B389" t="s">
        <v>20675</v>
      </c>
      <c r="C389">
        <v>147.5</v>
      </c>
      <c r="D389" s="1">
        <v>5.1999999999999999E-41</v>
      </c>
      <c r="E389">
        <v>1</v>
      </c>
      <c r="F389" t="s">
        <v>0</v>
      </c>
    </row>
    <row r="390" spans="1:6">
      <c r="A390" t="s">
        <v>21183</v>
      </c>
      <c r="B390" t="s">
        <v>20675</v>
      </c>
      <c r="C390">
        <v>147.5</v>
      </c>
      <c r="D390" s="1">
        <v>5.1999999999999999E-41</v>
      </c>
      <c r="E390">
        <v>1</v>
      </c>
      <c r="F390" t="s">
        <v>0</v>
      </c>
    </row>
    <row r="391" spans="1:6">
      <c r="A391" t="s">
        <v>21184</v>
      </c>
      <c r="B391" t="s">
        <v>21111</v>
      </c>
      <c r="C391">
        <v>147</v>
      </c>
      <c r="D391" s="1">
        <v>7.2000000000000001E-41</v>
      </c>
      <c r="E391">
        <v>1</v>
      </c>
      <c r="F391" t="s">
        <v>0</v>
      </c>
    </row>
    <row r="392" spans="1:6">
      <c r="A392" t="s">
        <v>21185</v>
      </c>
      <c r="B392" t="s">
        <v>20766</v>
      </c>
      <c r="C392">
        <v>146.9</v>
      </c>
      <c r="D392" s="1">
        <v>7.6999999999999997E-41</v>
      </c>
      <c r="E392">
        <v>1</v>
      </c>
      <c r="F392" t="s">
        <v>0</v>
      </c>
    </row>
    <row r="393" spans="1:6">
      <c r="A393" t="s">
        <v>21186</v>
      </c>
      <c r="B393" t="s">
        <v>20675</v>
      </c>
      <c r="C393">
        <v>146.69999999999999</v>
      </c>
      <c r="D393" s="1">
        <v>9.2999999999999995E-41</v>
      </c>
      <c r="E393">
        <v>1</v>
      </c>
      <c r="F393" t="s">
        <v>0</v>
      </c>
    </row>
    <row r="394" spans="1:6">
      <c r="A394" t="s">
        <v>21187</v>
      </c>
      <c r="B394" t="s">
        <v>20778</v>
      </c>
      <c r="C394">
        <v>145.80000000000001</v>
      </c>
      <c r="D394" s="1">
        <v>1.6999999999999999E-40</v>
      </c>
      <c r="E394">
        <v>1</v>
      </c>
      <c r="F394" t="s">
        <v>0</v>
      </c>
    </row>
    <row r="395" spans="1:6">
      <c r="A395" t="s">
        <v>21188</v>
      </c>
      <c r="B395" t="s">
        <v>20909</v>
      </c>
      <c r="C395">
        <v>145.6</v>
      </c>
      <c r="D395" s="1">
        <v>1.8999999999999999E-40</v>
      </c>
      <c r="E395">
        <v>1</v>
      </c>
      <c r="F395" t="s">
        <v>0</v>
      </c>
    </row>
    <row r="396" spans="1:6">
      <c r="A396" t="s">
        <v>21189</v>
      </c>
      <c r="B396" t="s">
        <v>21190</v>
      </c>
      <c r="C396">
        <v>144.9</v>
      </c>
      <c r="D396" s="1">
        <v>3.2E-40</v>
      </c>
      <c r="E396">
        <v>1</v>
      </c>
      <c r="F396" t="s">
        <v>0</v>
      </c>
    </row>
    <row r="397" spans="1:6">
      <c r="A397" t="s">
        <v>21191</v>
      </c>
      <c r="B397" t="s">
        <v>20695</v>
      </c>
      <c r="C397">
        <v>144.4</v>
      </c>
      <c r="D397" s="1">
        <v>4.6E-40</v>
      </c>
      <c r="E397">
        <v>1</v>
      </c>
      <c r="F397" t="s">
        <v>0</v>
      </c>
    </row>
    <row r="398" spans="1:6">
      <c r="A398" t="s">
        <v>21192</v>
      </c>
      <c r="B398" t="s">
        <v>20675</v>
      </c>
      <c r="C398">
        <v>144</v>
      </c>
      <c r="D398" s="1">
        <v>6.0000000000000004E-40</v>
      </c>
      <c r="E398">
        <v>1</v>
      </c>
      <c r="F398" t="s">
        <v>0</v>
      </c>
    </row>
    <row r="399" spans="1:6">
      <c r="A399" t="s">
        <v>21193</v>
      </c>
      <c r="B399" t="s">
        <v>21194</v>
      </c>
      <c r="C399">
        <v>144</v>
      </c>
      <c r="D399" s="1">
        <v>6.0000000000000004E-40</v>
      </c>
      <c r="E399">
        <v>1</v>
      </c>
      <c r="F399" t="s">
        <v>0</v>
      </c>
    </row>
    <row r="400" spans="1:6">
      <c r="A400" t="s">
        <v>21195</v>
      </c>
      <c r="B400" t="s">
        <v>20756</v>
      </c>
      <c r="C400">
        <v>143.30000000000001</v>
      </c>
      <c r="D400" s="1">
        <v>9.3999999999999998E-40</v>
      </c>
      <c r="E400">
        <v>1</v>
      </c>
      <c r="F400" t="s">
        <v>0</v>
      </c>
    </row>
    <row r="401" spans="1:6">
      <c r="A401" t="s">
        <v>21196</v>
      </c>
      <c r="B401" t="s">
        <v>20889</v>
      </c>
      <c r="C401">
        <v>142.69999999999999</v>
      </c>
      <c r="D401" s="1">
        <v>1.4000000000000001E-39</v>
      </c>
      <c r="E401">
        <v>1</v>
      </c>
      <c r="F401" t="s">
        <v>0</v>
      </c>
    </row>
    <row r="402" spans="1:6">
      <c r="A402" t="s">
        <v>21197</v>
      </c>
      <c r="B402" t="s">
        <v>20675</v>
      </c>
      <c r="C402">
        <v>142.4</v>
      </c>
      <c r="D402" s="1">
        <v>1.8E-39</v>
      </c>
      <c r="E402">
        <v>1</v>
      </c>
      <c r="F402" t="s">
        <v>0</v>
      </c>
    </row>
    <row r="403" spans="1:6">
      <c r="A403" t="s">
        <v>21198</v>
      </c>
      <c r="B403" t="s">
        <v>20675</v>
      </c>
      <c r="C403">
        <v>142.19999999999999</v>
      </c>
      <c r="D403" s="1">
        <v>2.0999999999999999E-39</v>
      </c>
      <c r="E403">
        <v>1</v>
      </c>
      <c r="F403" t="s">
        <v>0</v>
      </c>
    </row>
    <row r="404" spans="1:6">
      <c r="A404" t="s">
        <v>21199</v>
      </c>
      <c r="B404" t="s">
        <v>20677</v>
      </c>
      <c r="C404">
        <v>142.1</v>
      </c>
      <c r="D404" s="1">
        <v>2.2E-39</v>
      </c>
      <c r="E404">
        <v>1</v>
      </c>
      <c r="F404" t="s">
        <v>0</v>
      </c>
    </row>
    <row r="405" spans="1:6">
      <c r="A405" t="s">
        <v>21200</v>
      </c>
      <c r="B405" t="s">
        <v>20675</v>
      </c>
      <c r="C405">
        <v>141.80000000000001</v>
      </c>
      <c r="D405" s="1">
        <v>2.6E-39</v>
      </c>
      <c r="E405">
        <v>1</v>
      </c>
      <c r="F405" t="s">
        <v>0</v>
      </c>
    </row>
    <row r="406" spans="1:6">
      <c r="A406" t="s">
        <v>21201</v>
      </c>
      <c r="B406" t="s">
        <v>21202</v>
      </c>
      <c r="C406">
        <v>141.5</v>
      </c>
      <c r="D406" s="1">
        <v>3.5E-39</v>
      </c>
      <c r="E406">
        <v>1</v>
      </c>
      <c r="F406" t="s">
        <v>0</v>
      </c>
    </row>
    <row r="407" spans="1:6">
      <c r="A407" t="s">
        <v>21203</v>
      </c>
      <c r="B407" t="s">
        <v>20675</v>
      </c>
      <c r="C407">
        <v>141.4</v>
      </c>
      <c r="D407" s="1">
        <v>3.6000000000000001E-39</v>
      </c>
      <c r="E407">
        <v>1</v>
      </c>
      <c r="F407" t="s">
        <v>0</v>
      </c>
    </row>
    <row r="408" spans="1:6">
      <c r="A408" t="s">
        <v>21204</v>
      </c>
      <c r="B408" t="s">
        <v>20675</v>
      </c>
      <c r="C408">
        <v>141.30000000000001</v>
      </c>
      <c r="D408" s="1">
        <v>3.8000000000000002E-39</v>
      </c>
      <c r="E408">
        <v>1</v>
      </c>
      <c r="F408" t="s">
        <v>0</v>
      </c>
    </row>
    <row r="409" spans="1:6">
      <c r="A409" t="s">
        <v>21205</v>
      </c>
      <c r="B409" t="s">
        <v>20675</v>
      </c>
      <c r="C409">
        <v>141.30000000000001</v>
      </c>
      <c r="D409" s="1">
        <v>3.9000000000000003E-39</v>
      </c>
      <c r="E409">
        <v>1</v>
      </c>
      <c r="F409" t="s">
        <v>0</v>
      </c>
    </row>
    <row r="410" spans="1:6">
      <c r="A410" t="s">
        <v>21206</v>
      </c>
      <c r="B410" t="s">
        <v>20675</v>
      </c>
      <c r="C410">
        <v>141.19999999999999</v>
      </c>
      <c r="D410" s="1">
        <v>4.1999999999999999E-39</v>
      </c>
      <c r="E410">
        <v>1</v>
      </c>
      <c r="F410" t="s">
        <v>0</v>
      </c>
    </row>
    <row r="411" spans="1:6">
      <c r="A411" t="s">
        <v>21207</v>
      </c>
      <c r="B411" t="s">
        <v>20675</v>
      </c>
      <c r="C411">
        <v>141.1</v>
      </c>
      <c r="D411" s="1">
        <v>4.2999999999999999E-39</v>
      </c>
      <c r="E411">
        <v>1</v>
      </c>
      <c r="F411" t="s">
        <v>0</v>
      </c>
    </row>
    <row r="412" spans="1:6">
      <c r="A412" t="s">
        <v>21208</v>
      </c>
      <c r="B412" t="s">
        <v>21087</v>
      </c>
      <c r="C412">
        <v>141.1</v>
      </c>
      <c r="D412" s="1">
        <v>4.5000000000000001E-39</v>
      </c>
      <c r="E412">
        <v>1</v>
      </c>
      <c r="F412" t="s">
        <v>0</v>
      </c>
    </row>
    <row r="413" spans="1:6">
      <c r="A413" t="s">
        <v>21209</v>
      </c>
      <c r="B413" t="s">
        <v>21210</v>
      </c>
      <c r="C413">
        <v>140.6</v>
      </c>
      <c r="D413" s="1">
        <v>6.1999999999999994E-39</v>
      </c>
      <c r="E413">
        <v>1</v>
      </c>
      <c r="F413" t="s">
        <v>0</v>
      </c>
    </row>
    <row r="414" spans="1:6">
      <c r="A414" t="s">
        <v>21211</v>
      </c>
      <c r="B414" t="s">
        <v>20675</v>
      </c>
      <c r="C414">
        <v>140.4</v>
      </c>
      <c r="D414" s="1">
        <v>7E-39</v>
      </c>
      <c r="E414">
        <v>1</v>
      </c>
      <c r="F414" t="s">
        <v>0</v>
      </c>
    </row>
    <row r="415" spans="1:6">
      <c r="A415" t="s">
        <v>21212</v>
      </c>
      <c r="B415" t="s">
        <v>21213</v>
      </c>
      <c r="C415">
        <v>140</v>
      </c>
      <c r="D415" s="1">
        <v>9.4000000000000005E-39</v>
      </c>
      <c r="E415">
        <v>1</v>
      </c>
      <c r="F415" t="s">
        <v>0</v>
      </c>
    </row>
    <row r="416" spans="1:6">
      <c r="A416" t="s">
        <v>21214</v>
      </c>
      <c r="B416" t="s">
        <v>21087</v>
      </c>
      <c r="C416">
        <v>139.9</v>
      </c>
      <c r="D416" s="1">
        <v>9.9999999999999996E-39</v>
      </c>
      <c r="E416">
        <v>1</v>
      </c>
      <c r="F416" t="s">
        <v>0</v>
      </c>
    </row>
    <row r="417" spans="1:6">
      <c r="A417" t="s">
        <v>21215</v>
      </c>
      <c r="B417" t="s">
        <v>20675</v>
      </c>
      <c r="C417">
        <v>139.80000000000001</v>
      </c>
      <c r="D417" s="1">
        <v>1.1E-38</v>
      </c>
      <c r="E417">
        <v>1</v>
      </c>
      <c r="F417" t="s">
        <v>0</v>
      </c>
    </row>
    <row r="418" spans="1:6">
      <c r="A418" t="s">
        <v>21216</v>
      </c>
      <c r="B418" t="s">
        <v>21217</v>
      </c>
      <c r="C418">
        <v>139.4</v>
      </c>
      <c r="D418" s="1">
        <v>1.4E-38</v>
      </c>
      <c r="E418">
        <v>1</v>
      </c>
      <c r="F418" t="s">
        <v>0</v>
      </c>
    </row>
    <row r="419" spans="1:6">
      <c r="A419" t="s">
        <v>21218</v>
      </c>
      <c r="B419" t="s">
        <v>20677</v>
      </c>
      <c r="C419">
        <v>139.30000000000001</v>
      </c>
      <c r="D419" s="1">
        <v>1.4999999999999999E-38</v>
      </c>
      <c r="E419">
        <v>1</v>
      </c>
      <c r="F419" t="s">
        <v>0</v>
      </c>
    </row>
    <row r="420" spans="1:6">
      <c r="A420" t="s">
        <v>21219</v>
      </c>
      <c r="B420" t="s">
        <v>21220</v>
      </c>
      <c r="C420">
        <v>139</v>
      </c>
      <c r="D420" s="1">
        <v>1.9E-38</v>
      </c>
      <c r="E420">
        <v>1</v>
      </c>
      <c r="F420" t="s">
        <v>0</v>
      </c>
    </row>
    <row r="421" spans="1:6">
      <c r="A421" t="s">
        <v>21221</v>
      </c>
      <c r="B421" t="s">
        <v>20675</v>
      </c>
      <c r="C421">
        <v>138.80000000000001</v>
      </c>
      <c r="D421" s="1">
        <v>2.2000000000000001E-38</v>
      </c>
      <c r="E421">
        <v>1</v>
      </c>
      <c r="F421" t="s">
        <v>0</v>
      </c>
    </row>
    <row r="422" spans="1:6">
      <c r="A422" t="s">
        <v>21222</v>
      </c>
      <c r="B422" t="s">
        <v>20675</v>
      </c>
      <c r="C422">
        <v>138.80000000000001</v>
      </c>
      <c r="D422" s="1">
        <v>2.2000000000000001E-38</v>
      </c>
      <c r="E422">
        <v>1</v>
      </c>
      <c r="F422" t="s">
        <v>0</v>
      </c>
    </row>
    <row r="423" spans="1:6">
      <c r="A423" t="s">
        <v>21223</v>
      </c>
      <c r="B423" t="s">
        <v>20675</v>
      </c>
      <c r="C423">
        <v>138.4</v>
      </c>
      <c r="D423" s="1">
        <v>2.8E-38</v>
      </c>
      <c r="E423">
        <v>1</v>
      </c>
      <c r="F423" t="s">
        <v>0</v>
      </c>
    </row>
    <row r="424" spans="1:6">
      <c r="A424" t="s">
        <v>21224</v>
      </c>
      <c r="B424" t="s">
        <v>21225</v>
      </c>
      <c r="C424">
        <v>138.30000000000001</v>
      </c>
      <c r="D424" s="1">
        <v>3.0999999999999998E-38</v>
      </c>
      <c r="E424">
        <v>1</v>
      </c>
      <c r="F424" t="s">
        <v>0</v>
      </c>
    </row>
    <row r="425" spans="1:6">
      <c r="A425" t="s">
        <v>21226</v>
      </c>
      <c r="B425" t="s">
        <v>20675</v>
      </c>
      <c r="C425">
        <v>138.30000000000001</v>
      </c>
      <c r="D425" s="1">
        <v>3.0999999999999998E-38</v>
      </c>
      <c r="E425">
        <v>1</v>
      </c>
      <c r="F425" t="s">
        <v>0</v>
      </c>
    </row>
    <row r="426" spans="1:6">
      <c r="A426" t="s">
        <v>21227</v>
      </c>
      <c r="B426" t="s">
        <v>20675</v>
      </c>
      <c r="C426">
        <v>138.19999999999999</v>
      </c>
      <c r="D426" s="1">
        <v>3.3000000000000002E-38</v>
      </c>
      <c r="E426">
        <v>1</v>
      </c>
      <c r="F426" t="s">
        <v>0</v>
      </c>
    </row>
    <row r="427" spans="1:6">
      <c r="A427" t="s">
        <v>21228</v>
      </c>
      <c r="B427" t="s">
        <v>20675</v>
      </c>
      <c r="C427">
        <v>138.19999999999999</v>
      </c>
      <c r="D427" s="1">
        <v>3.3000000000000002E-38</v>
      </c>
      <c r="E427">
        <v>1</v>
      </c>
      <c r="F427" t="s">
        <v>0</v>
      </c>
    </row>
    <row r="428" spans="1:6">
      <c r="A428" t="s">
        <v>21229</v>
      </c>
      <c r="B428" t="s">
        <v>21035</v>
      </c>
      <c r="C428">
        <v>138.1</v>
      </c>
      <c r="D428" s="1">
        <v>3.5000000000000001E-38</v>
      </c>
      <c r="E428">
        <v>1</v>
      </c>
      <c r="F428" t="s">
        <v>0</v>
      </c>
    </row>
    <row r="429" spans="1:6">
      <c r="A429" t="s">
        <v>21230</v>
      </c>
      <c r="B429" t="s">
        <v>20675</v>
      </c>
      <c r="C429">
        <v>137.80000000000001</v>
      </c>
      <c r="D429" s="1">
        <v>4.3000000000000002E-38</v>
      </c>
      <c r="E429">
        <v>1</v>
      </c>
      <c r="F429" t="s">
        <v>0</v>
      </c>
    </row>
    <row r="430" spans="1:6">
      <c r="A430" t="s">
        <v>21231</v>
      </c>
      <c r="B430" t="s">
        <v>21139</v>
      </c>
      <c r="C430">
        <v>137.69999999999999</v>
      </c>
      <c r="D430" s="1">
        <v>4.6E-38</v>
      </c>
      <c r="E430">
        <v>1</v>
      </c>
      <c r="F430" t="s">
        <v>0</v>
      </c>
    </row>
    <row r="431" spans="1:6">
      <c r="A431" t="s">
        <v>21232</v>
      </c>
      <c r="B431" t="s">
        <v>21233</v>
      </c>
      <c r="C431">
        <v>137.6</v>
      </c>
      <c r="D431" s="1">
        <v>4.8000000000000004E-38</v>
      </c>
      <c r="E431">
        <v>1</v>
      </c>
      <c r="F431" t="s">
        <v>0</v>
      </c>
    </row>
    <row r="432" spans="1:6">
      <c r="A432" t="s">
        <v>21234</v>
      </c>
      <c r="B432" t="s">
        <v>20809</v>
      </c>
      <c r="C432">
        <v>137.5</v>
      </c>
      <c r="D432" s="1">
        <v>5.3000000000000002E-38</v>
      </c>
      <c r="E432">
        <v>1</v>
      </c>
      <c r="F432" t="s">
        <v>0</v>
      </c>
    </row>
    <row r="433" spans="1:6">
      <c r="A433" t="s">
        <v>21235</v>
      </c>
      <c r="B433" t="s">
        <v>21236</v>
      </c>
      <c r="C433">
        <v>137.5</v>
      </c>
      <c r="D433" s="1">
        <v>5.5000000000000001E-38</v>
      </c>
      <c r="E433">
        <v>1</v>
      </c>
      <c r="F433" t="s">
        <v>0</v>
      </c>
    </row>
    <row r="434" spans="1:6">
      <c r="A434" t="s">
        <v>21237</v>
      </c>
      <c r="B434" t="s">
        <v>20675</v>
      </c>
      <c r="C434">
        <v>137.1</v>
      </c>
      <c r="D434" s="1">
        <v>7.2000000000000001E-38</v>
      </c>
      <c r="E434">
        <v>1</v>
      </c>
      <c r="F434" t="s">
        <v>0</v>
      </c>
    </row>
    <row r="435" spans="1:6">
      <c r="A435" t="s">
        <v>21238</v>
      </c>
      <c r="B435" t="s">
        <v>21239</v>
      </c>
      <c r="C435">
        <v>136.80000000000001</v>
      </c>
      <c r="D435" s="1">
        <v>8.8000000000000003E-38</v>
      </c>
      <c r="E435">
        <v>1</v>
      </c>
      <c r="F435" t="s">
        <v>0</v>
      </c>
    </row>
    <row r="436" spans="1:6">
      <c r="A436" t="s">
        <v>21240</v>
      </c>
      <c r="B436" t="s">
        <v>21241</v>
      </c>
      <c r="C436">
        <v>135.80000000000001</v>
      </c>
      <c r="D436" s="1">
        <v>1.8E-37</v>
      </c>
      <c r="E436">
        <v>1</v>
      </c>
      <c r="F436" t="s">
        <v>0</v>
      </c>
    </row>
    <row r="437" spans="1:6">
      <c r="A437" t="s">
        <v>21242</v>
      </c>
      <c r="B437" t="s">
        <v>20675</v>
      </c>
      <c r="C437">
        <v>135.6</v>
      </c>
      <c r="D437" s="1">
        <v>2.0000000000000001E-37</v>
      </c>
      <c r="E437">
        <v>1</v>
      </c>
      <c r="F437" t="s">
        <v>0</v>
      </c>
    </row>
    <row r="438" spans="1:6">
      <c r="A438" t="s">
        <v>21243</v>
      </c>
      <c r="B438" t="s">
        <v>20718</v>
      </c>
      <c r="C438">
        <v>135.19999999999999</v>
      </c>
      <c r="D438" s="1">
        <v>2.7000000000000002E-37</v>
      </c>
      <c r="E438">
        <v>1</v>
      </c>
      <c r="F438" t="s">
        <v>0</v>
      </c>
    </row>
    <row r="439" spans="1:6">
      <c r="A439" t="s">
        <v>21244</v>
      </c>
      <c r="B439" t="s">
        <v>21137</v>
      </c>
      <c r="C439">
        <v>134.6</v>
      </c>
      <c r="D439" s="1">
        <v>4.0000000000000003E-37</v>
      </c>
      <c r="E439">
        <v>1</v>
      </c>
      <c r="F439" t="s">
        <v>0</v>
      </c>
    </row>
    <row r="440" spans="1:6">
      <c r="A440" t="s">
        <v>21245</v>
      </c>
      <c r="B440" t="s">
        <v>21246</v>
      </c>
      <c r="C440">
        <v>134.4</v>
      </c>
      <c r="D440" s="1">
        <v>4.7000000000000003E-37</v>
      </c>
      <c r="E440">
        <v>1</v>
      </c>
      <c r="F440" t="s">
        <v>0</v>
      </c>
    </row>
    <row r="441" spans="1:6">
      <c r="A441" t="s">
        <v>21247</v>
      </c>
      <c r="B441" t="s">
        <v>20718</v>
      </c>
      <c r="C441">
        <v>134.30000000000001</v>
      </c>
      <c r="D441" s="1">
        <v>4.7999999999999998E-37</v>
      </c>
      <c r="E441">
        <v>1</v>
      </c>
      <c r="F441" t="s">
        <v>0</v>
      </c>
    </row>
    <row r="442" spans="1:6">
      <c r="A442" t="s">
        <v>21248</v>
      </c>
      <c r="B442" t="s">
        <v>20677</v>
      </c>
      <c r="C442">
        <v>134.1</v>
      </c>
      <c r="D442" s="1">
        <v>5.6999999999999997E-37</v>
      </c>
      <c r="E442">
        <v>1</v>
      </c>
      <c r="F442" t="s">
        <v>0</v>
      </c>
    </row>
    <row r="443" spans="1:6">
      <c r="A443" t="s">
        <v>21249</v>
      </c>
      <c r="B443" t="s">
        <v>20675</v>
      </c>
      <c r="C443">
        <v>133.69999999999999</v>
      </c>
      <c r="D443" s="1">
        <v>7.6999999999999994E-37</v>
      </c>
      <c r="E443">
        <v>1</v>
      </c>
      <c r="F443" t="s">
        <v>0</v>
      </c>
    </row>
    <row r="444" spans="1:6">
      <c r="A444" t="s">
        <v>21250</v>
      </c>
      <c r="B444" t="s">
        <v>20718</v>
      </c>
      <c r="C444">
        <v>133.4</v>
      </c>
      <c r="D444" s="1">
        <v>9.0999999999999995E-37</v>
      </c>
      <c r="E444">
        <v>1</v>
      </c>
      <c r="F444" t="s">
        <v>0</v>
      </c>
    </row>
    <row r="445" spans="1:6">
      <c r="A445" t="s">
        <v>21251</v>
      </c>
      <c r="B445" t="s">
        <v>20675</v>
      </c>
      <c r="C445">
        <v>133.30000000000001</v>
      </c>
      <c r="D445" s="1">
        <v>9.9999999999999994E-37</v>
      </c>
      <c r="E445">
        <v>1</v>
      </c>
      <c r="F445" t="s">
        <v>0</v>
      </c>
    </row>
    <row r="446" spans="1:6">
      <c r="A446" t="s">
        <v>21252</v>
      </c>
      <c r="B446" t="s">
        <v>20675</v>
      </c>
      <c r="C446">
        <v>133.1</v>
      </c>
      <c r="D446" s="1">
        <v>1.1E-36</v>
      </c>
      <c r="E446">
        <v>1</v>
      </c>
      <c r="F446" t="s">
        <v>0</v>
      </c>
    </row>
    <row r="447" spans="1:6">
      <c r="A447" t="s">
        <v>21253</v>
      </c>
      <c r="B447" t="s">
        <v>20675</v>
      </c>
      <c r="C447">
        <v>133.1</v>
      </c>
      <c r="D447" s="1">
        <v>1.1E-36</v>
      </c>
      <c r="E447">
        <v>1</v>
      </c>
      <c r="F447" t="s">
        <v>0</v>
      </c>
    </row>
    <row r="448" spans="1:6">
      <c r="A448" t="s">
        <v>21254</v>
      </c>
      <c r="B448" t="s">
        <v>21190</v>
      </c>
      <c r="C448">
        <v>132.80000000000001</v>
      </c>
      <c r="D448" s="1">
        <v>1.4000000000000001E-36</v>
      </c>
      <c r="E448">
        <v>1</v>
      </c>
      <c r="F448" t="s">
        <v>0</v>
      </c>
    </row>
    <row r="449" spans="1:6">
      <c r="A449" t="s">
        <v>21255</v>
      </c>
      <c r="B449" t="s">
        <v>21256</v>
      </c>
      <c r="C449">
        <v>132.69999999999999</v>
      </c>
      <c r="D449" s="1">
        <v>1.5000000000000001E-36</v>
      </c>
      <c r="E449">
        <v>1</v>
      </c>
      <c r="F449" t="s">
        <v>0</v>
      </c>
    </row>
    <row r="450" spans="1:6">
      <c r="A450" t="s">
        <v>21257</v>
      </c>
      <c r="B450" t="s">
        <v>21258</v>
      </c>
      <c r="C450">
        <v>132.5</v>
      </c>
      <c r="D450" s="1">
        <v>1.7000000000000001E-36</v>
      </c>
      <c r="E450">
        <v>1</v>
      </c>
      <c r="F450" t="s">
        <v>0</v>
      </c>
    </row>
    <row r="451" spans="1:6">
      <c r="A451" t="s">
        <v>21259</v>
      </c>
      <c r="B451" t="s">
        <v>20675</v>
      </c>
      <c r="C451">
        <v>132.1</v>
      </c>
      <c r="D451" s="1">
        <v>2.3E-36</v>
      </c>
      <c r="E451">
        <v>1</v>
      </c>
      <c r="F451" t="s">
        <v>0</v>
      </c>
    </row>
    <row r="452" spans="1:6">
      <c r="A452" t="s">
        <v>21260</v>
      </c>
      <c r="B452" t="s">
        <v>20718</v>
      </c>
      <c r="C452">
        <v>132</v>
      </c>
      <c r="D452" s="1">
        <v>2.5E-36</v>
      </c>
      <c r="E452">
        <v>1</v>
      </c>
      <c r="F452" t="s">
        <v>0</v>
      </c>
    </row>
    <row r="453" spans="1:6">
      <c r="A453" t="s">
        <v>21261</v>
      </c>
      <c r="B453" t="s">
        <v>20677</v>
      </c>
      <c r="C453">
        <v>132</v>
      </c>
      <c r="D453" s="1">
        <v>2.5E-36</v>
      </c>
      <c r="E453">
        <v>1</v>
      </c>
      <c r="F453" t="s">
        <v>0</v>
      </c>
    </row>
    <row r="454" spans="1:6">
      <c r="A454" t="s">
        <v>21262</v>
      </c>
      <c r="B454" t="s">
        <v>21263</v>
      </c>
      <c r="C454">
        <v>131.80000000000001</v>
      </c>
      <c r="D454" s="1">
        <v>2.7000000000000001E-36</v>
      </c>
      <c r="E454">
        <v>1</v>
      </c>
      <c r="F454" t="s">
        <v>0</v>
      </c>
    </row>
    <row r="455" spans="1:6">
      <c r="A455" t="s">
        <v>21264</v>
      </c>
      <c r="B455" t="s">
        <v>21265</v>
      </c>
      <c r="C455">
        <v>131.6</v>
      </c>
      <c r="D455" s="1">
        <v>3.0999999999999999E-36</v>
      </c>
      <c r="E455">
        <v>1</v>
      </c>
      <c r="F455" t="s">
        <v>0</v>
      </c>
    </row>
    <row r="456" spans="1:6">
      <c r="A456" t="s">
        <v>21266</v>
      </c>
      <c r="B456" t="s">
        <v>20675</v>
      </c>
      <c r="C456">
        <v>131.1</v>
      </c>
      <c r="D456" s="1">
        <v>4.5999999999999999E-36</v>
      </c>
      <c r="E456">
        <v>1</v>
      </c>
      <c r="F456" t="s">
        <v>0</v>
      </c>
    </row>
    <row r="457" spans="1:6">
      <c r="A457" t="s">
        <v>21267</v>
      </c>
      <c r="B457" t="s">
        <v>21268</v>
      </c>
      <c r="C457">
        <v>131.1</v>
      </c>
      <c r="D457" s="1">
        <v>4.7000000000000003E-36</v>
      </c>
      <c r="E457">
        <v>1</v>
      </c>
      <c r="F457" t="s">
        <v>0</v>
      </c>
    </row>
    <row r="458" spans="1:6">
      <c r="A458" t="s">
        <v>21269</v>
      </c>
      <c r="B458" t="s">
        <v>20675</v>
      </c>
      <c r="C458">
        <v>130.80000000000001</v>
      </c>
      <c r="D458" s="1">
        <v>5.4999999999999998E-36</v>
      </c>
      <c r="E458">
        <v>1</v>
      </c>
      <c r="F458" t="s">
        <v>0</v>
      </c>
    </row>
    <row r="459" spans="1:6">
      <c r="A459" t="s">
        <v>21270</v>
      </c>
      <c r="B459" t="s">
        <v>21271</v>
      </c>
      <c r="C459">
        <v>130.5</v>
      </c>
      <c r="D459" s="1">
        <v>6.6999999999999995E-36</v>
      </c>
      <c r="E459">
        <v>1</v>
      </c>
      <c r="F459" t="s">
        <v>0</v>
      </c>
    </row>
    <row r="460" spans="1:6">
      <c r="A460" t="s">
        <v>21272</v>
      </c>
      <c r="B460" t="s">
        <v>21273</v>
      </c>
      <c r="C460">
        <v>130.5</v>
      </c>
      <c r="D460" s="1">
        <v>6.9000000000000002E-36</v>
      </c>
      <c r="E460">
        <v>1</v>
      </c>
      <c r="F460" t="s">
        <v>0</v>
      </c>
    </row>
    <row r="461" spans="1:6">
      <c r="A461" t="s">
        <v>21274</v>
      </c>
      <c r="B461" t="s">
        <v>20675</v>
      </c>
      <c r="C461">
        <v>130.4</v>
      </c>
      <c r="D461" s="1">
        <v>7.2000000000000006E-36</v>
      </c>
      <c r="E461">
        <v>1</v>
      </c>
      <c r="F461" t="s">
        <v>0</v>
      </c>
    </row>
    <row r="462" spans="1:6">
      <c r="A462" t="s">
        <v>21275</v>
      </c>
      <c r="B462" t="s">
        <v>20812</v>
      </c>
      <c r="C462">
        <v>130</v>
      </c>
      <c r="D462" s="1">
        <v>9.6999999999999997E-36</v>
      </c>
      <c r="E462">
        <v>1</v>
      </c>
      <c r="F462" t="s">
        <v>0</v>
      </c>
    </row>
    <row r="463" spans="1:6">
      <c r="A463" t="s">
        <v>21276</v>
      </c>
      <c r="B463" t="s">
        <v>21277</v>
      </c>
      <c r="C463">
        <v>130</v>
      </c>
      <c r="D463" s="1">
        <v>9.6999999999999997E-36</v>
      </c>
      <c r="E463">
        <v>1</v>
      </c>
      <c r="F463" t="s">
        <v>0</v>
      </c>
    </row>
    <row r="464" spans="1:6">
      <c r="A464" t="s">
        <v>21278</v>
      </c>
      <c r="B464" t="s">
        <v>20778</v>
      </c>
      <c r="C464">
        <v>129.6</v>
      </c>
      <c r="D464" s="1">
        <v>1.3E-35</v>
      </c>
      <c r="E464">
        <v>1</v>
      </c>
      <c r="F464" t="s">
        <v>0</v>
      </c>
    </row>
    <row r="465" spans="1:6">
      <c r="A465" t="s">
        <v>21279</v>
      </c>
      <c r="B465" t="s">
        <v>21210</v>
      </c>
      <c r="C465">
        <v>129.4</v>
      </c>
      <c r="D465" s="1">
        <v>1.4E-35</v>
      </c>
      <c r="E465">
        <v>1</v>
      </c>
      <c r="F465" t="s">
        <v>0</v>
      </c>
    </row>
    <row r="466" spans="1:6">
      <c r="A466" t="s">
        <v>21280</v>
      </c>
      <c r="B466" t="s">
        <v>20718</v>
      </c>
      <c r="C466">
        <v>129.30000000000001</v>
      </c>
      <c r="D466" s="1">
        <v>1.5999999999999999E-35</v>
      </c>
      <c r="E466">
        <v>1</v>
      </c>
      <c r="F466" t="s">
        <v>0</v>
      </c>
    </row>
    <row r="467" spans="1:6">
      <c r="A467" t="s">
        <v>21281</v>
      </c>
      <c r="B467" t="s">
        <v>21282</v>
      </c>
      <c r="C467">
        <v>129.19999999999999</v>
      </c>
      <c r="D467" s="1">
        <v>1.7000000000000001E-35</v>
      </c>
      <c r="E467">
        <v>1</v>
      </c>
      <c r="F467" t="s">
        <v>0</v>
      </c>
    </row>
    <row r="468" spans="1:6">
      <c r="A468" t="s">
        <v>21283</v>
      </c>
      <c r="B468" t="s">
        <v>20675</v>
      </c>
      <c r="C468">
        <v>129</v>
      </c>
      <c r="D468" s="1">
        <v>1.9000000000000001E-35</v>
      </c>
      <c r="E468">
        <v>1</v>
      </c>
      <c r="F468" t="s">
        <v>0</v>
      </c>
    </row>
    <row r="469" spans="1:6">
      <c r="A469" t="s">
        <v>21284</v>
      </c>
      <c r="B469" t="s">
        <v>20718</v>
      </c>
      <c r="C469">
        <v>128.80000000000001</v>
      </c>
      <c r="D469" s="1">
        <v>2.1999999999999999E-35</v>
      </c>
      <c r="E469">
        <v>1</v>
      </c>
      <c r="F469" t="s">
        <v>0</v>
      </c>
    </row>
    <row r="470" spans="1:6">
      <c r="A470" t="s">
        <v>21285</v>
      </c>
      <c r="B470" t="s">
        <v>21286</v>
      </c>
      <c r="C470">
        <v>128.69999999999999</v>
      </c>
      <c r="D470" s="1">
        <v>2.4000000000000001E-35</v>
      </c>
      <c r="E470">
        <v>1</v>
      </c>
      <c r="F470" t="s">
        <v>0</v>
      </c>
    </row>
    <row r="471" spans="1:6">
      <c r="A471" t="s">
        <v>21287</v>
      </c>
      <c r="B471" t="s">
        <v>20718</v>
      </c>
      <c r="C471">
        <v>128.5</v>
      </c>
      <c r="D471" s="1">
        <v>2.8E-35</v>
      </c>
      <c r="E471">
        <v>1</v>
      </c>
      <c r="F471" t="s">
        <v>0</v>
      </c>
    </row>
    <row r="472" spans="1:6">
      <c r="A472" t="s">
        <v>21288</v>
      </c>
      <c r="B472" t="s">
        <v>20766</v>
      </c>
      <c r="C472">
        <v>128.4</v>
      </c>
      <c r="D472" s="1">
        <v>2.9000000000000002E-35</v>
      </c>
      <c r="E472">
        <v>1</v>
      </c>
      <c r="F472" t="s">
        <v>0</v>
      </c>
    </row>
    <row r="473" spans="1:6">
      <c r="A473" t="s">
        <v>21289</v>
      </c>
      <c r="B473" t="s">
        <v>20677</v>
      </c>
      <c r="C473">
        <v>128.4</v>
      </c>
      <c r="D473" s="1">
        <v>2.9999999999999999E-35</v>
      </c>
      <c r="E473">
        <v>1</v>
      </c>
      <c r="F473" t="s">
        <v>0</v>
      </c>
    </row>
    <row r="474" spans="1:6">
      <c r="A474" t="s">
        <v>21290</v>
      </c>
      <c r="B474" t="s">
        <v>21291</v>
      </c>
      <c r="C474">
        <v>128.30000000000001</v>
      </c>
      <c r="D474" s="1">
        <v>3.1000000000000001E-35</v>
      </c>
      <c r="E474">
        <v>1</v>
      </c>
      <c r="F474" t="s">
        <v>0</v>
      </c>
    </row>
    <row r="475" spans="1:6">
      <c r="A475" t="s">
        <v>21292</v>
      </c>
      <c r="B475" t="s">
        <v>20675</v>
      </c>
      <c r="C475">
        <v>127.9</v>
      </c>
      <c r="D475" s="1">
        <v>4.2E-35</v>
      </c>
      <c r="E475">
        <v>1</v>
      </c>
      <c r="F475" t="s">
        <v>0</v>
      </c>
    </row>
    <row r="476" spans="1:6">
      <c r="A476" t="s">
        <v>21293</v>
      </c>
      <c r="B476" t="s">
        <v>21294</v>
      </c>
      <c r="C476">
        <v>127.6</v>
      </c>
      <c r="D476" s="1">
        <v>5.0999999999999999E-35</v>
      </c>
      <c r="E476">
        <v>1</v>
      </c>
      <c r="F476" t="s">
        <v>0</v>
      </c>
    </row>
    <row r="477" spans="1:6">
      <c r="A477" t="s">
        <v>21295</v>
      </c>
      <c r="B477" t="s">
        <v>21271</v>
      </c>
      <c r="C477">
        <v>127.6</v>
      </c>
      <c r="D477" s="1">
        <v>5.2000000000000001E-35</v>
      </c>
      <c r="E477">
        <v>1</v>
      </c>
      <c r="F477" t="s">
        <v>0</v>
      </c>
    </row>
    <row r="478" spans="1:6">
      <c r="A478" t="s">
        <v>21296</v>
      </c>
      <c r="B478" t="s">
        <v>20675</v>
      </c>
      <c r="C478">
        <v>127.5</v>
      </c>
      <c r="D478" s="1">
        <v>5.3999999999999995E-35</v>
      </c>
      <c r="E478">
        <v>1</v>
      </c>
      <c r="F478" t="s">
        <v>0</v>
      </c>
    </row>
    <row r="479" spans="1:6">
      <c r="A479" t="s">
        <v>21297</v>
      </c>
      <c r="B479" t="s">
        <v>20675</v>
      </c>
      <c r="C479">
        <v>127</v>
      </c>
      <c r="D479" s="1">
        <v>8.0000000000000001E-35</v>
      </c>
      <c r="E479">
        <v>1</v>
      </c>
      <c r="F479" t="s">
        <v>0</v>
      </c>
    </row>
    <row r="480" spans="1:6">
      <c r="A480" t="s">
        <v>21298</v>
      </c>
      <c r="B480" t="s">
        <v>20675</v>
      </c>
      <c r="C480">
        <v>126</v>
      </c>
      <c r="D480" s="1">
        <v>1.5E-34</v>
      </c>
      <c r="E480">
        <v>1</v>
      </c>
      <c r="F480" t="s">
        <v>0</v>
      </c>
    </row>
    <row r="481" spans="1:6">
      <c r="A481" t="s">
        <v>21299</v>
      </c>
      <c r="B481" t="s">
        <v>20718</v>
      </c>
      <c r="C481">
        <v>125.9</v>
      </c>
      <c r="D481" s="1">
        <v>1.6E-34</v>
      </c>
      <c r="E481">
        <v>1</v>
      </c>
      <c r="F481" t="s">
        <v>0</v>
      </c>
    </row>
    <row r="482" spans="1:6">
      <c r="A482" t="s">
        <v>21300</v>
      </c>
      <c r="B482" t="s">
        <v>20718</v>
      </c>
      <c r="C482">
        <v>125.9</v>
      </c>
      <c r="D482" s="1">
        <v>1.7E-34</v>
      </c>
      <c r="E482">
        <v>1</v>
      </c>
      <c r="F482" t="s">
        <v>0</v>
      </c>
    </row>
    <row r="483" spans="1:6">
      <c r="A483" t="s">
        <v>21301</v>
      </c>
      <c r="B483" t="s">
        <v>20677</v>
      </c>
      <c r="C483">
        <v>125.7</v>
      </c>
      <c r="D483" s="1">
        <v>1.9000000000000001E-34</v>
      </c>
      <c r="E483">
        <v>1</v>
      </c>
      <c r="F483" t="s">
        <v>0</v>
      </c>
    </row>
    <row r="484" spans="1:6">
      <c r="A484" t="s">
        <v>21302</v>
      </c>
      <c r="B484" t="s">
        <v>20891</v>
      </c>
      <c r="C484">
        <v>125.4</v>
      </c>
      <c r="D484" s="1">
        <v>2.3999999999999999E-34</v>
      </c>
      <c r="E484">
        <v>1</v>
      </c>
      <c r="F484" t="s">
        <v>0</v>
      </c>
    </row>
    <row r="485" spans="1:6">
      <c r="A485" t="s">
        <v>21303</v>
      </c>
      <c r="B485" t="s">
        <v>20826</v>
      </c>
      <c r="C485">
        <v>125</v>
      </c>
      <c r="D485" s="1">
        <v>3.2E-34</v>
      </c>
      <c r="E485">
        <v>1</v>
      </c>
      <c r="F485" t="s">
        <v>0</v>
      </c>
    </row>
    <row r="486" spans="1:6">
      <c r="A486" t="s">
        <v>21304</v>
      </c>
      <c r="B486" t="s">
        <v>20675</v>
      </c>
      <c r="C486">
        <v>124.9</v>
      </c>
      <c r="D486" s="1">
        <v>3.2999999999999998E-34</v>
      </c>
      <c r="E486">
        <v>1</v>
      </c>
      <c r="F486" t="s">
        <v>0</v>
      </c>
    </row>
    <row r="487" spans="1:6">
      <c r="A487" t="s">
        <v>21305</v>
      </c>
      <c r="B487" t="s">
        <v>20675</v>
      </c>
      <c r="C487">
        <v>124.4</v>
      </c>
      <c r="D487" s="1">
        <v>4.8999999999999996E-34</v>
      </c>
      <c r="E487">
        <v>1</v>
      </c>
      <c r="F487" t="s">
        <v>0</v>
      </c>
    </row>
    <row r="488" spans="1:6">
      <c r="A488" t="s">
        <v>21306</v>
      </c>
      <c r="B488" t="s">
        <v>20675</v>
      </c>
      <c r="C488">
        <v>124.3</v>
      </c>
      <c r="D488" s="1">
        <v>4.8999999999999996E-34</v>
      </c>
      <c r="E488">
        <v>1</v>
      </c>
      <c r="F488" t="s">
        <v>0</v>
      </c>
    </row>
    <row r="489" spans="1:6">
      <c r="A489" t="s">
        <v>21307</v>
      </c>
      <c r="B489" t="s">
        <v>21210</v>
      </c>
      <c r="C489">
        <v>124</v>
      </c>
      <c r="D489" s="1">
        <v>6.0999999999999998E-34</v>
      </c>
      <c r="E489">
        <v>1</v>
      </c>
      <c r="F489" t="s">
        <v>0</v>
      </c>
    </row>
    <row r="490" spans="1:6">
      <c r="A490" t="s">
        <v>21308</v>
      </c>
      <c r="B490" t="s">
        <v>20718</v>
      </c>
      <c r="C490">
        <v>123.9</v>
      </c>
      <c r="D490" s="1">
        <v>6.8000000000000001E-34</v>
      </c>
      <c r="E490">
        <v>1</v>
      </c>
      <c r="F490" t="s">
        <v>0</v>
      </c>
    </row>
    <row r="491" spans="1:6">
      <c r="A491" t="s">
        <v>21309</v>
      </c>
      <c r="B491" t="s">
        <v>20677</v>
      </c>
      <c r="C491">
        <v>123.8</v>
      </c>
      <c r="D491" s="1">
        <v>6.9999999999999997E-34</v>
      </c>
      <c r="E491">
        <v>1</v>
      </c>
      <c r="F491" t="s">
        <v>0</v>
      </c>
    </row>
    <row r="492" spans="1:6">
      <c r="A492" t="s">
        <v>21310</v>
      </c>
      <c r="B492" t="s">
        <v>20718</v>
      </c>
      <c r="C492">
        <v>123.4</v>
      </c>
      <c r="D492" s="1">
        <v>9.6999999999999994E-34</v>
      </c>
      <c r="E492">
        <v>1</v>
      </c>
      <c r="F492" t="s">
        <v>0</v>
      </c>
    </row>
    <row r="493" spans="1:6">
      <c r="A493" t="s">
        <v>21311</v>
      </c>
      <c r="B493" t="s">
        <v>20675</v>
      </c>
      <c r="C493">
        <v>123.3</v>
      </c>
      <c r="D493" s="1">
        <v>1.0000000000000001E-33</v>
      </c>
      <c r="E493">
        <v>1</v>
      </c>
      <c r="F493" t="s">
        <v>0</v>
      </c>
    </row>
    <row r="494" spans="1:6">
      <c r="A494" t="s">
        <v>21312</v>
      </c>
      <c r="B494" t="s">
        <v>21313</v>
      </c>
      <c r="C494">
        <v>122.9</v>
      </c>
      <c r="D494" s="1">
        <v>1.3E-33</v>
      </c>
      <c r="E494">
        <v>1</v>
      </c>
      <c r="F494" t="s">
        <v>0</v>
      </c>
    </row>
    <row r="495" spans="1:6">
      <c r="A495" t="s">
        <v>21314</v>
      </c>
      <c r="B495" t="s">
        <v>21009</v>
      </c>
      <c r="C495">
        <v>122.8</v>
      </c>
      <c r="D495" s="1">
        <v>1.5000000000000001E-33</v>
      </c>
      <c r="E495">
        <v>1</v>
      </c>
      <c r="F495" t="s">
        <v>0</v>
      </c>
    </row>
    <row r="496" spans="1:6">
      <c r="A496" t="s">
        <v>21315</v>
      </c>
      <c r="B496" t="s">
        <v>20675</v>
      </c>
      <c r="C496">
        <v>122.8</v>
      </c>
      <c r="D496" s="1">
        <v>1.5000000000000001E-33</v>
      </c>
      <c r="E496">
        <v>1</v>
      </c>
      <c r="F496" t="s">
        <v>0</v>
      </c>
    </row>
    <row r="497" spans="1:6">
      <c r="A497" t="s">
        <v>21316</v>
      </c>
      <c r="B497" t="s">
        <v>21317</v>
      </c>
      <c r="C497">
        <v>122.7</v>
      </c>
      <c r="D497" s="1">
        <v>1.5000000000000001E-33</v>
      </c>
      <c r="E497">
        <v>1</v>
      </c>
      <c r="F497" t="s">
        <v>0</v>
      </c>
    </row>
    <row r="498" spans="1:6">
      <c r="A498" t="s">
        <v>21318</v>
      </c>
      <c r="B498" t="s">
        <v>20718</v>
      </c>
      <c r="C498">
        <v>122.6</v>
      </c>
      <c r="D498" s="1">
        <v>1.7E-33</v>
      </c>
      <c r="E498">
        <v>1</v>
      </c>
      <c r="F498" t="s">
        <v>0</v>
      </c>
    </row>
    <row r="499" spans="1:6">
      <c r="A499" t="s">
        <v>21319</v>
      </c>
      <c r="B499" t="s">
        <v>21320</v>
      </c>
      <c r="C499">
        <v>121.3</v>
      </c>
      <c r="D499" s="1">
        <v>4.0000000000000002E-33</v>
      </c>
      <c r="E499">
        <v>1</v>
      </c>
      <c r="F499" t="s">
        <v>0</v>
      </c>
    </row>
    <row r="500" spans="1:6">
      <c r="A500" t="s">
        <v>21321</v>
      </c>
      <c r="B500" t="s">
        <v>20675</v>
      </c>
      <c r="C500">
        <v>121.2</v>
      </c>
      <c r="D500" s="1">
        <v>4.3000000000000003E-33</v>
      </c>
      <c r="E500">
        <v>1</v>
      </c>
      <c r="F500" t="s">
        <v>0</v>
      </c>
    </row>
    <row r="501" spans="1:6">
      <c r="A501" t="s">
        <v>21322</v>
      </c>
      <c r="B501" t="s">
        <v>20675</v>
      </c>
      <c r="C501">
        <v>121</v>
      </c>
      <c r="D501" s="1">
        <v>5.0000000000000003E-33</v>
      </c>
      <c r="E501">
        <v>1</v>
      </c>
      <c r="F501" t="s">
        <v>0</v>
      </c>
    </row>
    <row r="502" spans="1:6">
      <c r="A502" t="s">
        <v>21323</v>
      </c>
      <c r="B502" t="s">
        <v>20675</v>
      </c>
      <c r="C502">
        <v>120.9</v>
      </c>
      <c r="D502" s="1">
        <v>5.1999999999999999E-33</v>
      </c>
      <c r="E502">
        <v>1</v>
      </c>
      <c r="F502" t="s">
        <v>0</v>
      </c>
    </row>
    <row r="503" spans="1:6">
      <c r="A503" t="s">
        <v>21324</v>
      </c>
      <c r="B503" t="s">
        <v>20718</v>
      </c>
      <c r="C503">
        <v>120.8</v>
      </c>
      <c r="D503" s="1">
        <v>5.8999999999999999E-33</v>
      </c>
      <c r="E503">
        <v>1</v>
      </c>
      <c r="F503" t="s">
        <v>0</v>
      </c>
    </row>
    <row r="504" spans="1:6">
      <c r="A504" t="s">
        <v>21325</v>
      </c>
      <c r="B504" t="s">
        <v>20766</v>
      </c>
      <c r="C504">
        <v>120.7</v>
      </c>
      <c r="D504" s="1">
        <v>6.1999999999999999E-33</v>
      </c>
      <c r="E504">
        <v>1</v>
      </c>
      <c r="F504" t="s">
        <v>0</v>
      </c>
    </row>
    <row r="505" spans="1:6">
      <c r="A505" t="s">
        <v>21326</v>
      </c>
      <c r="B505" t="s">
        <v>20675</v>
      </c>
      <c r="C505">
        <v>120.6</v>
      </c>
      <c r="D505" s="1">
        <v>6.6000000000000005E-33</v>
      </c>
      <c r="E505">
        <v>1</v>
      </c>
      <c r="F505" t="s">
        <v>0</v>
      </c>
    </row>
    <row r="506" spans="1:6">
      <c r="A506" t="s">
        <v>21327</v>
      </c>
      <c r="B506" t="s">
        <v>21328</v>
      </c>
      <c r="C506">
        <v>120.5</v>
      </c>
      <c r="D506" s="1">
        <v>6.8999999999999999E-33</v>
      </c>
      <c r="E506">
        <v>1</v>
      </c>
      <c r="F506" t="s">
        <v>0</v>
      </c>
    </row>
    <row r="507" spans="1:6">
      <c r="A507" t="s">
        <v>21329</v>
      </c>
      <c r="B507" t="s">
        <v>21330</v>
      </c>
      <c r="C507">
        <v>120.5</v>
      </c>
      <c r="D507" s="1">
        <v>7.2000000000000007E-33</v>
      </c>
      <c r="E507">
        <v>1</v>
      </c>
      <c r="F507" t="s">
        <v>0</v>
      </c>
    </row>
    <row r="508" spans="1:6">
      <c r="A508" t="s">
        <v>21331</v>
      </c>
      <c r="B508" t="s">
        <v>21320</v>
      </c>
      <c r="C508">
        <v>120.4</v>
      </c>
      <c r="D508" s="1">
        <v>7.6999999999999997E-33</v>
      </c>
      <c r="E508">
        <v>1</v>
      </c>
      <c r="F508" t="s">
        <v>0</v>
      </c>
    </row>
    <row r="509" spans="1:6">
      <c r="A509" t="s">
        <v>21332</v>
      </c>
      <c r="B509" t="s">
        <v>20675</v>
      </c>
      <c r="C509">
        <v>119.9</v>
      </c>
      <c r="D509" s="1">
        <v>1.0000000000000001E-32</v>
      </c>
      <c r="E509">
        <v>1</v>
      </c>
      <c r="F509" t="s">
        <v>0</v>
      </c>
    </row>
    <row r="510" spans="1:6">
      <c r="A510" t="s">
        <v>21333</v>
      </c>
      <c r="B510" t="s">
        <v>20675</v>
      </c>
      <c r="C510">
        <v>119.8</v>
      </c>
      <c r="D510" s="1">
        <v>1.1E-32</v>
      </c>
      <c r="E510">
        <v>1</v>
      </c>
      <c r="F510" t="s">
        <v>0</v>
      </c>
    </row>
    <row r="511" spans="1:6">
      <c r="A511" t="s">
        <v>21334</v>
      </c>
      <c r="B511" t="s">
        <v>20718</v>
      </c>
      <c r="C511">
        <v>119.3</v>
      </c>
      <c r="D511" s="1">
        <v>1.6000000000000001E-32</v>
      </c>
      <c r="E511">
        <v>1</v>
      </c>
      <c r="F511" t="s">
        <v>0</v>
      </c>
    </row>
    <row r="512" spans="1:6">
      <c r="A512" t="s">
        <v>21335</v>
      </c>
      <c r="B512" t="s">
        <v>20718</v>
      </c>
      <c r="C512">
        <v>119.3</v>
      </c>
      <c r="D512" s="1">
        <v>1.6000000000000001E-32</v>
      </c>
      <c r="E512">
        <v>1</v>
      </c>
      <c r="F512" t="s">
        <v>0</v>
      </c>
    </row>
    <row r="513" spans="1:6">
      <c r="A513" t="s">
        <v>21336</v>
      </c>
      <c r="B513" t="s">
        <v>20718</v>
      </c>
      <c r="C513">
        <v>119.3</v>
      </c>
      <c r="D513" s="1">
        <v>1.6000000000000001E-32</v>
      </c>
      <c r="E513">
        <v>1</v>
      </c>
      <c r="F513" t="s">
        <v>0</v>
      </c>
    </row>
    <row r="514" spans="1:6">
      <c r="A514" t="s">
        <v>21337</v>
      </c>
      <c r="B514" t="s">
        <v>20718</v>
      </c>
      <c r="C514">
        <v>119.3</v>
      </c>
      <c r="D514" s="1">
        <v>1.6000000000000001E-32</v>
      </c>
      <c r="E514">
        <v>1</v>
      </c>
      <c r="F514" t="s">
        <v>0</v>
      </c>
    </row>
    <row r="515" spans="1:6">
      <c r="A515" t="s">
        <v>21338</v>
      </c>
      <c r="B515" t="s">
        <v>20675</v>
      </c>
      <c r="C515">
        <v>119.1</v>
      </c>
      <c r="D515" s="1">
        <v>1.8E-32</v>
      </c>
      <c r="E515">
        <v>1</v>
      </c>
      <c r="F515" t="s">
        <v>0</v>
      </c>
    </row>
    <row r="516" spans="1:6">
      <c r="A516" t="s">
        <v>21339</v>
      </c>
      <c r="B516" t="s">
        <v>20675</v>
      </c>
      <c r="C516">
        <v>119</v>
      </c>
      <c r="D516" s="1">
        <v>1.9E-32</v>
      </c>
      <c r="E516">
        <v>1</v>
      </c>
      <c r="F516" t="s">
        <v>0</v>
      </c>
    </row>
    <row r="517" spans="1:6">
      <c r="A517" t="s">
        <v>21340</v>
      </c>
      <c r="B517" t="s">
        <v>21341</v>
      </c>
      <c r="C517">
        <v>118.5</v>
      </c>
      <c r="D517" s="1">
        <v>2.7999999999999999E-32</v>
      </c>
      <c r="E517">
        <v>1</v>
      </c>
      <c r="F517" t="s">
        <v>0</v>
      </c>
    </row>
    <row r="518" spans="1:6">
      <c r="A518" t="s">
        <v>21342</v>
      </c>
      <c r="B518" t="s">
        <v>20891</v>
      </c>
      <c r="C518">
        <v>118.4</v>
      </c>
      <c r="D518" s="1">
        <v>2.9E-32</v>
      </c>
      <c r="E518">
        <v>1</v>
      </c>
      <c r="F518" t="s">
        <v>0</v>
      </c>
    </row>
    <row r="519" spans="1:6">
      <c r="A519" t="s">
        <v>21343</v>
      </c>
      <c r="B519" t="s">
        <v>20891</v>
      </c>
      <c r="C519">
        <v>118.4</v>
      </c>
      <c r="D519" s="1">
        <v>3E-32</v>
      </c>
      <c r="E519">
        <v>1</v>
      </c>
      <c r="F519" t="s">
        <v>0</v>
      </c>
    </row>
    <row r="520" spans="1:6">
      <c r="A520" t="s">
        <v>21344</v>
      </c>
      <c r="B520" t="s">
        <v>20675</v>
      </c>
      <c r="C520">
        <v>117.9</v>
      </c>
      <c r="D520" s="1">
        <v>4.4E-32</v>
      </c>
      <c r="E520">
        <v>1</v>
      </c>
      <c r="F520" t="s">
        <v>0</v>
      </c>
    </row>
    <row r="521" spans="1:6">
      <c r="A521" t="s">
        <v>21345</v>
      </c>
      <c r="B521" t="s">
        <v>21346</v>
      </c>
      <c r="C521">
        <v>117.6</v>
      </c>
      <c r="D521" s="1">
        <v>5.3999999999999996E-32</v>
      </c>
      <c r="E521">
        <v>1</v>
      </c>
      <c r="F521" t="s">
        <v>0</v>
      </c>
    </row>
    <row r="522" spans="1:6">
      <c r="A522" t="s">
        <v>21347</v>
      </c>
      <c r="B522" t="s">
        <v>21348</v>
      </c>
      <c r="C522">
        <v>117.3</v>
      </c>
      <c r="D522" s="1">
        <v>6.7E-32</v>
      </c>
      <c r="E522">
        <v>1</v>
      </c>
      <c r="F522" t="s">
        <v>0</v>
      </c>
    </row>
    <row r="523" spans="1:6">
      <c r="A523" t="s">
        <v>21349</v>
      </c>
      <c r="B523" t="s">
        <v>20675</v>
      </c>
      <c r="C523">
        <v>116.9</v>
      </c>
      <c r="D523" s="1">
        <v>8.5000000000000003E-32</v>
      </c>
      <c r="E523">
        <v>1</v>
      </c>
      <c r="F523" t="s">
        <v>0</v>
      </c>
    </row>
    <row r="524" spans="1:6">
      <c r="A524" t="s">
        <v>21350</v>
      </c>
      <c r="B524" t="s">
        <v>21351</v>
      </c>
      <c r="C524">
        <v>116.5</v>
      </c>
      <c r="D524" s="1">
        <v>1.1E-31</v>
      </c>
      <c r="E524">
        <v>1</v>
      </c>
      <c r="F524" t="s">
        <v>0</v>
      </c>
    </row>
    <row r="525" spans="1:6">
      <c r="A525" t="s">
        <v>21352</v>
      </c>
      <c r="B525" t="s">
        <v>20675</v>
      </c>
      <c r="C525">
        <v>116.4</v>
      </c>
      <c r="D525" s="1">
        <v>1.2E-31</v>
      </c>
      <c r="E525">
        <v>1</v>
      </c>
      <c r="F525" t="s">
        <v>0</v>
      </c>
    </row>
    <row r="526" spans="1:6">
      <c r="A526" t="s">
        <v>21353</v>
      </c>
      <c r="B526" t="s">
        <v>20675</v>
      </c>
      <c r="C526">
        <v>116</v>
      </c>
      <c r="D526" s="1">
        <v>1.6000000000000001E-31</v>
      </c>
      <c r="E526">
        <v>1</v>
      </c>
      <c r="F526" t="s">
        <v>0</v>
      </c>
    </row>
    <row r="527" spans="1:6">
      <c r="A527" t="s">
        <v>21354</v>
      </c>
      <c r="B527" t="s">
        <v>20675</v>
      </c>
      <c r="C527">
        <v>115.4</v>
      </c>
      <c r="D527" s="1">
        <v>2.4E-31</v>
      </c>
      <c r="E527">
        <v>1</v>
      </c>
      <c r="F527" t="s">
        <v>0</v>
      </c>
    </row>
    <row r="528" spans="1:6">
      <c r="A528" t="s">
        <v>21355</v>
      </c>
      <c r="B528" t="s">
        <v>21137</v>
      </c>
      <c r="C528">
        <v>114.8</v>
      </c>
      <c r="D528" s="1">
        <v>3.6E-31</v>
      </c>
      <c r="E528">
        <v>1</v>
      </c>
      <c r="F528" t="s">
        <v>0</v>
      </c>
    </row>
    <row r="529" spans="1:6">
      <c r="A529" t="s">
        <v>21356</v>
      </c>
      <c r="B529" t="s">
        <v>20675</v>
      </c>
      <c r="C529">
        <v>114.8</v>
      </c>
      <c r="D529" s="1">
        <v>3.6999999999999998E-31</v>
      </c>
      <c r="E529">
        <v>1</v>
      </c>
      <c r="F529" t="s">
        <v>0</v>
      </c>
    </row>
    <row r="530" spans="1:6">
      <c r="A530" t="s">
        <v>21357</v>
      </c>
      <c r="B530" t="s">
        <v>21358</v>
      </c>
      <c r="C530">
        <v>114.7</v>
      </c>
      <c r="D530" s="1">
        <v>3.9000000000000001E-31</v>
      </c>
      <c r="E530">
        <v>1</v>
      </c>
      <c r="F530" t="s">
        <v>0</v>
      </c>
    </row>
    <row r="531" spans="1:6">
      <c r="A531" t="s">
        <v>21359</v>
      </c>
      <c r="B531" t="s">
        <v>20891</v>
      </c>
      <c r="C531">
        <v>114.7</v>
      </c>
      <c r="D531" s="1">
        <v>4.0000000000000003E-31</v>
      </c>
      <c r="E531">
        <v>1</v>
      </c>
      <c r="F531" t="s">
        <v>0</v>
      </c>
    </row>
    <row r="532" spans="1:6">
      <c r="A532" t="s">
        <v>21360</v>
      </c>
      <c r="B532" t="s">
        <v>20677</v>
      </c>
      <c r="C532">
        <v>114.6</v>
      </c>
      <c r="D532" s="1">
        <v>4.0999999999999996E-31</v>
      </c>
      <c r="E532">
        <v>1</v>
      </c>
      <c r="F532" t="s">
        <v>0</v>
      </c>
    </row>
    <row r="533" spans="1:6">
      <c r="A533" t="s">
        <v>21361</v>
      </c>
      <c r="B533" t="s">
        <v>21362</v>
      </c>
      <c r="C533">
        <v>114.6</v>
      </c>
      <c r="D533" s="1">
        <v>4.0999999999999996E-31</v>
      </c>
      <c r="E533">
        <v>1</v>
      </c>
      <c r="F533" t="s">
        <v>0</v>
      </c>
    </row>
    <row r="534" spans="1:6">
      <c r="A534" t="s">
        <v>21363</v>
      </c>
      <c r="B534" t="s">
        <v>20675</v>
      </c>
      <c r="C534">
        <v>114.5</v>
      </c>
      <c r="D534" s="1">
        <v>4.5000000000000004E-31</v>
      </c>
      <c r="E534">
        <v>1</v>
      </c>
      <c r="F534" t="s">
        <v>0</v>
      </c>
    </row>
    <row r="535" spans="1:6">
      <c r="A535" t="s">
        <v>21364</v>
      </c>
      <c r="B535" t="s">
        <v>20675</v>
      </c>
      <c r="C535">
        <v>114.4</v>
      </c>
      <c r="D535" s="1">
        <v>4.9000000000000002E-31</v>
      </c>
      <c r="E535">
        <v>1</v>
      </c>
      <c r="F535" t="s">
        <v>0</v>
      </c>
    </row>
    <row r="536" spans="1:6">
      <c r="A536" t="s">
        <v>21365</v>
      </c>
      <c r="B536" t="s">
        <v>20675</v>
      </c>
      <c r="C536">
        <v>114.2</v>
      </c>
      <c r="D536" s="1">
        <v>5.6999999999999999E-31</v>
      </c>
      <c r="E536">
        <v>1</v>
      </c>
      <c r="F536" t="s">
        <v>0</v>
      </c>
    </row>
    <row r="537" spans="1:6">
      <c r="A537" t="s">
        <v>21366</v>
      </c>
      <c r="B537" t="s">
        <v>20675</v>
      </c>
      <c r="C537">
        <v>114</v>
      </c>
      <c r="D537" s="1">
        <v>6.2E-31</v>
      </c>
      <c r="E537">
        <v>1</v>
      </c>
      <c r="F537" t="s">
        <v>0</v>
      </c>
    </row>
    <row r="538" spans="1:6">
      <c r="A538" t="s">
        <v>21367</v>
      </c>
      <c r="B538" t="s">
        <v>20891</v>
      </c>
      <c r="C538">
        <v>114</v>
      </c>
      <c r="D538" s="1">
        <v>6.5999999999999998E-31</v>
      </c>
      <c r="E538">
        <v>1</v>
      </c>
      <c r="F538" t="s">
        <v>0</v>
      </c>
    </row>
    <row r="539" spans="1:6">
      <c r="A539" t="s">
        <v>21368</v>
      </c>
      <c r="B539" t="s">
        <v>20718</v>
      </c>
      <c r="C539">
        <v>113.4</v>
      </c>
      <c r="D539" s="1">
        <v>9.6000000000000001E-31</v>
      </c>
      <c r="E539">
        <v>1</v>
      </c>
      <c r="F539" t="s">
        <v>0</v>
      </c>
    </row>
    <row r="540" spans="1:6">
      <c r="A540" t="s">
        <v>21369</v>
      </c>
      <c r="B540" t="s">
        <v>20913</v>
      </c>
      <c r="C540">
        <v>113.1</v>
      </c>
      <c r="D540" s="1">
        <v>1.1999999999999999E-30</v>
      </c>
      <c r="E540">
        <v>1</v>
      </c>
      <c r="F540" t="s">
        <v>0</v>
      </c>
    </row>
    <row r="541" spans="1:6">
      <c r="A541" t="s">
        <v>21370</v>
      </c>
      <c r="B541" t="s">
        <v>20675</v>
      </c>
      <c r="C541">
        <v>113</v>
      </c>
      <c r="D541" s="1">
        <v>1.2999999999999999E-30</v>
      </c>
      <c r="E541">
        <v>1</v>
      </c>
      <c r="F541" t="s">
        <v>0</v>
      </c>
    </row>
    <row r="542" spans="1:6">
      <c r="A542" t="s">
        <v>21371</v>
      </c>
      <c r="B542" t="s">
        <v>21268</v>
      </c>
      <c r="C542">
        <v>113</v>
      </c>
      <c r="D542" s="1">
        <v>1.2999999999999999E-30</v>
      </c>
      <c r="E542">
        <v>1</v>
      </c>
      <c r="F542" t="s">
        <v>0</v>
      </c>
    </row>
    <row r="543" spans="1:6">
      <c r="A543" t="s">
        <v>21372</v>
      </c>
      <c r="B543" t="s">
        <v>20675</v>
      </c>
      <c r="C543">
        <v>112.9</v>
      </c>
      <c r="D543" s="1">
        <v>1.2999999999999999E-30</v>
      </c>
      <c r="E543">
        <v>1</v>
      </c>
      <c r="F543" t="s">
        <v>0</v>
      </c>
    </row>
    <row r="544" spans="1:6">
      <c r="A544" t="s">
        <v>21373</v>
      </c>
      <c r="B544" t="s">
        <v>20675</v>
      </c>
      <c r="C544">
        <v>112.3</v>
      </c>
      <c r="D544" s="1">
        <v>2.1000000000000002E-30</v>
      </c>
      <c r="E544">
        <v>1</v>
      </c>
      <c r="F544" t="s">
        <v>0</v>
      </c>
    </row>
    <row r="545" spans="1:6">
      <c r="A545" t="s">
        <v>21374</v>
      </c>
      <c r="B545" t="s">
        <v>20675</v>
      </c>
      <c r="C545">
        <v>112.1</v>
      </c>
      <c r="D545" s="1">
        <v>2.3999999999999998E-30</v>
      </c>
      <c r="E545">
        <v>1</v>
      </c>
      <c r="F545" t="s">
        <v>0</v>
      </c>
    </row>
    <row r="546" spans="1:6">
      <c r="A546" t="s">
        <v>21375</v>
      </c>
      <c r="B546" t="s">
        <v>20675</v>
      </c>
      <c r="C546">
        <v>112.1</v>
      </c>
      <c r="D546" s="1">
        <v>2.3999999999999998E-30</v>
      </c>
      <c r="E546">
        <v>1</v>
      </c>
      <c r="F546" t="s">
        <v>0</v>
      </c>
    </row>
    <row r="547" spans="1:6">
      <c r="A547" t="s">
        <v>21376</v>
      </c>
      <c r="B547" t="s">
        <v>21377</v>
      </c>
      <c r="C547">
        <v>111.9</v>
      </c>
      <c r="D547" s="1">
        <v>2.7999999999999999E-30</v>
      </c>
      <c r="E547">
        <v>1</v>
      </c>
      <c r="F547" t="s">
        <v>0</v>
      </c>
    </row>
    <row r="548" spans="1:6">
      <c r="A548" t="s">
        <v>21378</v>
      </c>
      <c r="B548" t="s">
        <v>20675</v>
      </c>
      <c r="C548">
        <v>111.8</v>
      </c>
      <c r="D548" s="1">
        <v>2.8999999999999999E-30</v>
      </c>
      <c r="E548">
        <v>1</v>
      </c>
      <c r="F548" t="s">
        <v>0</v>
      </c>
    </row>
    <row r="549" spans="1:6">
      <c r="A549" t="s">
        <v>21379</v>
      </c>
      <c r="B549" t="s">
        <v>20675</v>
      </c>
      <c r="C549">
        <v>111.7</v>
      </c>
      <c r="D549" s="1">
        <v>3.0999999999999999E-30</v>
      </c>
      <c r="E549">
        <v>1</v>
      </c>
      <c r="F549" t="s">
        <v>0</v>
      </c>
    </row>
    <row r="550" spans="1:6">
      <c r="A550" t="s">
        <v>21380</v>
      </c>
      <c r="B550" t="s">
        <v>20778</v>
      </c>
      <c r="C550">
        <v>111.4</v>
      </c>
      <c r="D550" s="1">
        <v>3.9000000000000003E-30</v>
      </c>
      <c r="E550">
        <v>1</v>
      </c>
      <c r="F550" t="s">
        <v>0</v>
      </c>
    </row>
    <row r="551" spans="1:6">
      <c r="A551" t="s">
        <v>21381</v>
      </c>
      <c r="B551" t="s">
        <v>20675</v>
      </c>
      <c r="C551">
        <v>111.3</v>
      </c>
      <c r="D551" s="1">
        <v>4.2000000000000004E-30</v>
      </c>
      <c r="E551">
        <v>1</v>
      </c>
      <c r="F551" t="s">
        <v>0</v>
      </c>
    </row>
    <row r="552" spans="1:6">
      <c r="A552" t="s">
        <v>21382</v>
      </c>
      <c r="B552" t="s">
        <v>20675</v>
      </c>
      <c r="C552">
        <v>110.9</v>
      </c>
      <c r="D552" s="1">
        <v>5.3999999999999997E-30</v>
      </c>
      <c r="E552">
        <v>1</v>
      </c>
      <c r="F552" t="s">
        <v>0</v>
      </c>
    </row>
    <row r="553" spans="1:6">
      <c r="A553" t="s">
        <v>21383</v>
      </c>
      <c r="B553" t="s">
        <v>20675</v>
      </c>
      <c r="C553">
        <v>110.7</v>
      </c>
      <c r="D553" s="1">
        <v>6.1999999999999998E-30</v>
      </c>
      <c r="E553">
        <v>1</v>
      </c>
      <c r="F553" t="s">
        <v>0</v>
      </c>
    </row>
    <row r="554" spans="1:6">
      <c r="A554" t="s">
        <v>21384</v>
      </c>
      <c r="B554" t="s">
        <v>21385</v>
      </c>
      <c r="C554">
        <v>110.5</v>
      </c>
      <c r="D554" s="1">
        <v>7.2000000000000006E-30</v>
      </c>
      <c r="E554">
        <v>1</v>
      </c>
      <c r="F554" t="s">
        <v>0</v>
      </c>
    </row>
    <row r="555" spans="1:6">
      <c r="A555" t="s">
        <v>21386</v>
      </c>
      <c r="B555" t="s">
        <v>21341</v>
      </c>
      <c r="C555">
        <v>110.1</v>
      </c>
      <c r="D555" s="1">
        <v>9.5999999999999994E-30</v>
      </c>
      <c r="E555">
        <v>1</v>
      </c>
      <c r="F555" t="s">
        <v>0</v>
      </c>
    </row>
    <row r="556" spans="1:6">
      <c r="A556" t="s">
        <v>21387</v>
      </c>
      <c r="B556" t="s">
        <v>20677</v>
      </c>
      <c r="C556">
        <v>109.6</v>
      </c>
      <c r="D556" s="1">
        <v>1.3000000000000001E-29</v>
      </c>
      <c r="E556">
        <v>1</v>
      </c>
      <c r="F556" t="s">
        <v>0</v>
      </c>
    </row>
    <row r="557" spans="1:6">
      <c r="A557" t="s">
        <v>21388</v>
      </c>
      <c r="B557" t="s">
        <v>21389</v>
      </c>
      <c r="C557">
        <v>109.1</v>
      </c>
      <c r="D557" s="1">
        <v>1.8999999999999999E-29</v>
      </c>
      <c r="E557">
        <v>1</v>
      </c>
      <c r="F557" t="s">
        <v>0</v>
      </c>
    </row>
    <row r="558" spans="1:6">
      <c r="A558" t="s">
        <v>21390</v>
      </c>
      <c r="B558" t="s">
        <v>20675</v>
      </c>
      <c r="C558">
        <v>109.1</v>
      </c>
      <c r="D558" s="1">
        <v>1.8999999999999999E-29</v>
      </c>
      <c r="E558">
        <v>1</v>
      </c>
      <c r="F558" t="s">
        <v>0</v>
      </c>
    </row>
    <row r="559" spans="1:6">
      <c r="A559" t="s">
        <v>21391</v>
      </c>
      <c r="B559" t="s">
        <v>21392</v>
      </c>
      <c r="C559">
        <v>109.1</v>
      </c>
      <c r="D559" s="1">
        <v>1.8999999999999999E-29</v>
      </c>
      <c r="E559">
        <v>1</v>
      </c>
      <c r="F559" t="s">
        <v>0</v>
      </c>
    </row>
    <row r="560" spans="1:6">
      <c r="A560" t="s">
        <v>21393</v>
      </c>
      <c r="B560" t="s">
        <v>21029</v>
      </c>
      <c r="C560">
        <v>108.8</v>
      </c>
      <c r="D560" s="1">
        <v>2.2999999999999999E-29</v>
      </c>
      <c r="E560">
        <v>1</v>
      </c>
      <c r="F560" t="s">
        <v>0</v>
      </c>
    </row>
    <row r="561" spans="1:6">
      <c r="A561" t="s">
        <v>21394</v>
      </c>
      <c r="B561" t="s">
        <v>20675</v>
      </c>
      <c r="C561">
        <v>108.5</v>
      </c>
      <c r="D561" s="1">
        <v>2.9000000000000002E-29</v>
      </c>
      <c r="E561">
        <v>1</v>
      </c>
      <c r="F561" t="s">
        <v>0</v>
      </c>
    </row>
    <row r="562" spans="1:6">
      <c r="A562" t="s">
        <v>21395</v>
      </c>
      <c r="B562" t="s">
        <v>21396</v>
      </c>
      <c r="C562">
        <v>108.1</v>
      </c>
      <c r="D562" s="1">
        <v>3.7999999999999998E-29</v>
      </c>
      <c r="E562">
        <v>1</v>
      </c>
      <c r="F562" t="s">
        <v>0</v>
      </c>
    </row>
    <row r="563" spans="1:6">
      <c r="A563" t="s">
        <v>21397</v>
      </c>
      <c r="B563" t="s">
        <v>20675</v>
      </c>
      <c r="C563">
        <v>107.6</v>
      </c>
      <c r="D563" s="1">
        <v>5.4999999999999999E-29</v>
      </c>
      <c r="E563">
        <v>1</v>
      </c>
      <c r="F563" t="s">
        <v>0</v>
      </c>
    </row>
    <row r="564" spans="1:6">
      <c r="A564" t="s">
        <v>21398</v>
      </c>
      <c r="B564" t="s">
        <v>20778</v>
      </c>
      <c r="C564">
        <v>107.4</v>
      </c>
      <c r="D564" s="1">
        <v>6.2000000000000005E-29</v>
      </c>
      <c r="E564">
        <v>1</v>
      </c>
      <c r="F564" t="s">
        <v>0</v>
      </c>
    </row>
    <row r="565" spans="1:6">
      <c r="A565" t="s">
        <v>21399</v>
      </c>
      <c r="B565" t="s">
        <v>20675</v>
      </c>
      <c r="C565">
        <v>107</v>
      </c>
      <c r="D565" s="1">
        <v>7.9999999999999995E-29</v>
      </c>
      <c r="E565">
        <v>1</v>
      </c>
      <c r="F565" t="s">
        <v>0</v>
      </c>
    </row>
    <row r="566" spans="1:6">
      <c r="A566" t="s">
        <v>21400</v>
      </c>
      <c r="B566" t="s">
        <v>20675</v>
      </c>
      <c r="C566">
        <v>107</v>
      </c>
      <c r="D566" s="1">
        <v>8.1999999999999996E-29</v>
      </c>
      <c r="E566">
        <v>1</v>
      </c>
      <c r="F566" t="s">
        <v>0</v>
      </c>
    </row>
    <row r="567" spans="1:6">
      <c r="A567" t="s">
        <v>21401</v>
      </c>
      <c r="B567" t="s">
        <v>20675</v>
      </c>
      <c r="C567">
        <v>106.9</v>
      </c>
      <c r="D567" s="1">
        <v>8.9000000000000002E-29</v>
      </c>
      <c r="E567">
        <v>1</v>
      </c>
      <c r="F567" t="s">
        <v>0</v>
      </c>
    </row>
    <row r="568" spans="1:6">
      <c r="A568" t="s">
        <v>21402</v>
      </c>
      <c r="B568" t="s">
        <v>20675</v>
      </c>
      <c r="C568">
        <v>106.7</v>
      </c>
      <c r="D568" s="1">
        <v>9.7000000000000002E-29</v>
      </c>
      <c r="E568">
        <v>1</v>
      </c>
      <c r="F568" t="s">
        <v>0</v>
      </c>
    </row>
    <row r="569" spans="1:6">
      <c r="A569" t="s">
        <v>21403</v>
      </c>
      <c r="B569" t="s">
        <v>21404</v>
      </c>
      <c r="C569">
        <v>106.7</v>
      </c>
      <c r="D569" s="1">
        <v>9.7000000000000002E-29</v>
      </c>
      <c r="E569">
        <v>1</v>
      </c>
      <c r="F569" t="s">
        <v>0</v>
      </c>
    </row>
    <row r="570" spans="1:6">
      <c r="A570" t="s">
        <v>21405</v>
      </c>
      <c r="B570" t="s">
        <v>20675</v>
      </c>
      <c r="C570">
        <v>106.7</v>
      </c>
      <c r="D570" s="1">
        <v>9.9999999999999997E-29</v>
      </c>
      <c r="E570">
        <v>1</v>
      </c>
      <c r="F570" t="s">
        <v>0</v>
      </c>
    </row>
    <row r="571" spans="1:6">
      <c r="A571" t="s">
        <v>21406</v>
      </c>
      <c r="B571" t="s">
        <v>20677</v>
      </c>
      <c r="C571">
        <v>106.3</v>
      </c>
      <c r="D571" s="1">
        <v>1.3E-28</v>
      </c>
      <c r="E571">
        <v>1</v>
      </c>
      <c r="F571" t="s">
        <v>0</v>
      </c>
    </row>
    <row r="572" spans="1:6">
      <c r="A572" t="s">
        <v>21407</v>
      </c>
      <c r="B572" t="s">
        <v>20675</v>
      </c>
      <c r="C572">
        <v>106.2</v>
      </c>
      <c r="D572" s="1">
        <v>1.3999999999999999E-28</v>
      </c>
      <c r="E572">
        <v>1</v>
      </c>
      <c r="F572" t="s">
        <v>0</v>
      </c>
    </row>
    <row r="573" spans="1:6">
      <c r="A573" t="s">
        <v>21408</v>
      </c>
      <c r="B573" t="s">
        <v>20675</v>
      </c>
      <c r="C573">
        <v>106</v>
      </c>
      <c r="D573" s="1">
        <v>1.5999999999999999E-28</v>
      </c>
      <c r="E573">
        <v>1</v>
      </c>
      <c r="F573" t="s">
        <v>0</v>
      </c>
    </row>
    <row r="574" spans="1:6">
      <c r="A574" t="s">
        <v>21409</v>
      </c>
      <c r="B574" t="s">
        <v>20675</v>
      </c>
      <c r="C574">
        <v>105.9</v>
      </c>
      <c r="D574" s="1">
        <v>1.7E-28</v>
      </c>
      <c r="E574">
        <v>1</v>
      </c>
      <c r="F574" t="s">
        <v>0</v>
      </c>
    </row>
    <row r="575" spans="1:6">
      <c r="A575" t="s">
        <v>21410</v>
      </c>
      <c r="B575" t="s">
        <v>21411</v>
      </c>
      <c r="C575">
        <v>105.3</v>
      </c>
      <c r="D575" s="1">
        <v>2.6E-28</v>
      </c>
      <c r="E575">
        <v>1</v>
      </c>
      <c r="F575" t="s">
        <v>0</v>
      </c>
    </row>
    <row r="576" spans="1:6">
      <c r="A576" t="s">
        <v>21412</v>
      </c>
      <c r="B576" t="s">
        <v>20675</v>
      </c>
      <c r="C576">
        <v>105.1</v>
      </c>
      <c r="D576" s="1">
        <v>2.9000000000000001E-28</v>
      </c>
      <c r="E576">
        <v>1</v>
      </c>
      <c r="F576" t="s">
        <v>0</v>
      </c>
    </row>
    <row r="577" spans="1:6">
      <c r="A577" t="s">
        <v>21413</v>
      </c>
      <c r="B577" t="s">
        <v>20675</v>
      </c>
      <c r="C577">
        <v>105.1</v>
      </c>
      <c r="D577" s="1">
        <v>3E-28</v>
      </c>
      <c r="E577">
        <v>1</v>
      </c>
      <c r="F577" t="s">
        <v>0</v>
      </c>
    </row>
    <row r="578" spans="1:6">
      <c r="A578" t="s">
        <v>21414</v>
      </c>
      <c r="B578" t="s">
        <v>20778</v>
      </c>
      <c r="C578">
        <v>105.1</v>
      </c>
      <c r="D578" s="1">
        <v>3.0999999999999999E-28</v>
      </c>
      <c r="E578">
        <v>1</v>
      </c>
      <c r="F578" t="s">
        <v>0</v>
      </c>
    </row>
    <row r="579" spans="1:6">
      <c r="A579" t="s">
        <v>21415</v>
      </c>
      <c r="B579" t="s">
        <v>20718</v>
      </c>
      <c r="C579">
        <v>104.9</v>
      </c>
      <c r="D579" s="1">
        <v>3.4000000000000001E-28</v>
      </c>
      <c r="E579">
        <v>1</v>
      </c>
      <c r="F579" t="s">
        <v>0</v>
      </c>
    </row>
    <row r="580" spans="1:6">
      <c r="A580" t="s">
        <v>21416</v>
      </c>
      <c r="B580" t="s">
        <v>20677</v>
      </c>
      <c r="C580">
        <v>104.8</v>
      </c>
      <c r="D580" s="1">
        <v>3.8000000000000001E-28</v>
      </c>
      <c r="E580">
        <v>1</v>
      </c>
      <c r="F580" t="s">
        <v>0</v>
      </c>
    </row>
    <row r="581" spans="1:6">
      <c r="A581" t="s">
        <v>21417</v>
      </c>
      <c r="B581" t="s">
        <v>20778</v>
      </c>
      <c r="C581">
        <v>103.7</v>
      </c>
      <c r="D581" s="1">
        <v>8.0999999999999997E-28</v>
      </c>
      <c r="E581">
        <v>1</v>
      </c>
      <c r="F581" t="s">
        <v>0</v>
      </c>
    </row>
    <row r="582" spans="1:6">
      <c r="A582" t="s">
        <v>21418</v>
      </c>
      <c r="B582" t="s">
        <v>21419</v>
      </c>
      <c r="C582">
        <v>103.6</v>
      </c>
      <c r="D582" s="1">
        <v>8.7999999999999998E-28</v>
      </c>
      <c r="E582">
        <v>1</v>
      </c>
      <c r="F582" t="s">
        <v>0</v>
      </c>
    </row>
    <row r="583" spans="1:6">
      <c r="A583" t="s">
        <v>21420</v>
      </c>
      <c r="B583" t="s">
        <v>21421</v>
      </c>
      <c r="C583">
        <v>103.5</v>
      </c>
      <c r="D583" s="1">
        <v>9.3000000000000002E-28</v>
      </c>
      <c r="E583">
        <v>1</v>
      </c>
      <c r="F583" t="s">
        <v>0</v>
      </c>
    </row>
    <row r="584" spans="1:6">
      <c r="A584" t="s">
        <v>21422</v>
      </c>
      <c r="B584" t="s">
        <v>20675</v>
      </c>
      <c r="C584">
        <v>103.5</v>
      </c>
      <c r="D584" s="1">
        <v>9.3999999999999992E-28</v>
      </c>
      <c r="E584">
        <v>1</v>
      </c>
      <c r="F584" t="s">
        <v>0</v>
      </c>
    </row>
    <row r="585" spans="1:6">
      <c r="A585" t="s">
        <v>21423</v>
      </c>
      <c r="B585" t="s">
        <v>20675</v>
      </c>
      <c r="C585">
        <v>102.3</v>
      </c>
      <c r="D585" s="1">
        <v>2.1999999999999999E-27</v>
      </c>
      <c r="E585">
        <v>1</v>
      </c>
      <c r="F585" t="s">
        <v>0</v>
      </c>
    </row>
    <row r="586" spans="1:6">
      <c r="A586" t="s">
        <v>21424</v>
      </c>
      <c r="B586" t="s">
        <v>20675</v>
      </c>
      <c r="C586">
        <v>102.2</v>
      </c>
      <c r="D586" s="1">
        <v>2.2999999999999999E-27</v>
      </c>
      <c r="E586">
        <v>1</v>
      </c>
      <c r="F586" t="s">
        <v>0</v>
      </c>
    </row>
    <row r="587" spans="1:6">
      <c r="A587" t="s">
        <v>21425</v>
      </c>
      <c r="B587" t="s">
        <v>20675</v>
      </c>
      <c r="C587">
        <v>101.8</v>
      </c>
      <c r="D587" s="1">
        <v>3.0000000000000001E-27</v>
      </c>
      <c r="E587">
        <v>1</v>
      </c>
      <c r="F587" t="s">
        <v>0</v>
      </c>
    </row>
    <row r="588" spans="1:6">
      <c r="A588" t="s">
        <v>21426</v>
      </c>
      <c r="B588" t="s">
        <v>20675</v>
      </c>
      <c r="C588">
        <v>101.2</v>
      </c>
      <c r="D588" s="1">
        <v>4.5000000000000002E-27</v>
      </c>
      <c r="E588">
        <v>1</v>
      </c>
      <c r="F588" t="s">
        <v>0</v>
      </c>
    </row>
    <row r="589" spans="1:6">
      <c r="A589" t="s">
        <v>21427</v>
      </c>
      <c r="B589" t="s">
        <v>20675</v>
      </c>
      <c r="C589">
        <v>100.9</v>
      </c>
      <c r="D589" s="1">
        <v>5.6999999999999996E-27</v>
      </c>
      <c r="E589">
        <v>1</v>
      </c>
      <c r="F589" t="s">
        <v>0</v>
      </c>
    </row>
    <row r="590" spans="1:6">
      <c r="A590" t="s">
        <v>21428</v>
      </c>
      <c r="B590" t="s">
        <v>20778</v>
      </c>
      <c r="C590">
        <v>100.6</v>
      </c>
      <c r="D590" s="1">
        <v>6.9000000000000006E-27</v>
      </c>
      <c r="E590">
        <v>1</v>
      </c>
      <c r="F590" t="s">
        <v>0</v>
      </c>
    </row>
    <row r="591" spans="1:6">
      <c r="A591" t="s">
        <v>21429</v>
      </c>
      <c r="B591" t="s">
        <v>20675</v>
      </c>
      <c r="C591">
        <v>100.6</v>
      </c>
      <c r="D591" s="1">
        <v>6.9000000000000006E-27</v>
      </c>
      <c r="E591">
        <v>1</v>
      </c>
      <c r="F591" t="s">
        <v>0</v>
      </c>
    </row>
    <row r="592" spans="1:6">
      <c r="A592" t="s">
        <v>21430</v>
      </c>
      <c r="B592" t="s">
        <v>21129</v>
      </c>
      <c r="C592">
        <v>100.6</v>
      </c>
      <c r="D592" s="1">
        <v>7.1E-27</v>
      </c>
      <c r="E592">
        <v>1</v>
      </c>
      <c r="F592" t="s">
        <v>0</v>
      </c>
    </row>
    <row r="593" spans="1:6">
      <c r="A593" t="s">
        <v>21431</v>
      </c>
      <c r="B593" t="s">
        <v>21065</v>
      </c>
      <c r="C593">
        <v>100.3</v>
      </c>
      <c r="D593" s="1">
        <v>8.4000000000000006E-27</v>
      </c>
      <c r="E593">
        <v>1</v>
      </c>
      <c r="F593" t="s">
        <v>0</v>
      </c>
    </row>
    <row r="594" spans="1:6">
      <c r="A594" t="s">
        <v>21432</v>
      </c>
      <c r="B594" t="s">
        <v>20675</v>
      </c>
      <c r="C594">
        <v>100.3</v>
      </c>
      <c r="D594" s="1">
        <v>8.5000000000000003E-27</v>
      </c>
      <c r="E594">
        <v>1</v>
      </c>
      <c r="F594" t="s">
        <v>0</v>
      </c>
    </row>
    <row r="595" spans="1:6">
      <c r="A595" t="s">
        <v>21433</v>
      </c>
      <c r="B595" t="s">
        <v>20675</v>
      </c>
      <c r="C595">
        <v>100.3</v>
      </c>
      <c r="D595" s="1">
        <v>8.6E-27</v>
      </c>
      <c r="E595">
        <v>1</v>
      </c>
      <c r="F595" t="s">
        <v>0</v>
      </c>
    </row>
    <row r="596" spans="1:6">
      <c r="A596" t="s">
        <v>21434</v>
      </c>
      <c r="B596" t="s">
        <v>21263</v>
      </c>
      <c r="C596">
        <v>99.7</v>
      </c>
      <c r="D596" s="1">
        <v>1.3000000000000001E-26</v>
      </c>
      <c r="E596">
        <v>1</v>
      </c>
      <c r="F596" t="s">
        <v>0</v>
      </c>
    </row>
    <row r="597" spans="1:6">
      <c r="A597" t="s">
        <v>21435</v>
      </c>
      <c r="B597" t="s">
        <v>20675</v>
      </c>
      <c r="C597">
        <v>99.5</v>
      </c>
      <c r="D597" s="1">
        <v>1.5000000000000001E-26</v>
      </c>
      <c r="E597">
        <v>1</v>
      </c>
      <c r="F597" t="s">
        <v>0</v>
      </c>
    </row>
    <row r="598" spans="1:6">
      <c r="A598" t="s">
        <v>21436</v>
      </c>
      <c r="B598" t="s">
        <v>20778</v>
      </c>
      <c r="C598">
        <v>99.5</v>
      </c>
      <c r="D598" s="1">
        <v>1.5000000000000001E-26</v>
      </c>
      <c r="E598">
        <v>1</v>
      </c>
      <c r="F598" t="s">
        <v>0</v>
      </c>
    </row>
    <row r="599" spans="1:6">
      <c r="A599" t="s">
        <v>21437</v>
      </c>
      <c r="B599" t="s">
        <v>20675</v>
      </c>
      <c r="C599">
        <v>99.3</v>
      </c>
      <c r="D599" s="1">
        <v>1.7000000000000001E-26</v>
      </c>
      <c r="E599">
        <v>1</v>
      </c>
      <c r="F599" t="s">
        <v>0</v>
      </c>
    </row>
    <row r="600" spans="1:6">
      <c r="A600" t="s">
        <v>21438</v>
      </c>
      <c r="B600" t="s">
        <v>20675</v>
      </c>
      <c r="C600">
        <v>99.3</v>
      </c>
      <c r="D600" s="1">
        <v>1.7000000000000001E-26</v>
      </c>
      <c r="E600">
        <v>1</v>
      </c>
      <c r="F600" t="s">
        <v>0</v>
      </c>
    </row>
    <row r="601" spans="1:6">
      <c r="A601" t="s">
        <v>21439</v>
      </c>
      <c r="B601" t="s">
        <v>21440</v>
      </c>
      <c r="C601">
        <v>98.8</v>
      </c>
      <c r="D601" s="1">
        <v>2.4000000000000001E-26</v>
      </c>
      <c r="E601">
        <v>1</v>
      </c>
      <c r="F601" t="s">
        <v>0</v>
      </c>
    </row>
    <row r="602" spans="1:6">
      <c r="A602" t="s">
        <v>21441</v>
      </c>
      <c r="B602" t="s">
        <v>20675</v>
      </c>
      <c r="C602">
        <v>98.7</v>
      </c>
      <c r="D602" s="1">
        <v>2.5000000000000001E-26</v>
      </c>
      <c r="E602">
        <v>1</v>
      </c>
      <c r="F602" t="s">
        <v>0</v>
      </c>
    </row>
    <row r="603" spans="1:6">
      <c r="A603" t="s">
        <v>21442</v>
      </c>
      <c r="B603" t="s">
        <v>20675</v>
      </c>
      <c r="C603">
        <v>98.6</v>
      </c>
      <c r="D603" s="1">
        <v>2.6999999999999998E-26</v>
      </c>
      <c r="E603">
        <v>1</v>
      </c>
      <c r="F603" t="s">
        <v>0</v>
      </c>
    </row>
    <row r="604" spans="1:6">
      <c r="A604" t="s">
        <v>21443</v>
      </c>
      <c r="B604" t="s">
        <v>21444</v>
      </c>
      <c r="C604">
        <v>97.8</v>
      </c>
      <c r="D604" s="1">
        <v>4.8000000000000002E-26</v>
      </c>
      <c r="E604">
        <v>1</v>
      </c>
      <c r="F604" t="s">
        <v>0</v>
      </c>
    </row>
    <row r="605" spans="1:6">
      <c r="A605" t="s">
        <v>21445</v>
      </c>
      <c r="B605" t="s">
        <v>21446</v>
      </c>
      <c r="C605">
        <v>97.7</v>
      </c>
      <c r="D605" s="1">
        <v>5.2999999999999999E-26</v>
      </c>
      <c r="E605">
        <v>1</v>
      </c>
      <c r="F605" t="s">
        <v>0</v>
      </c>
    </row>
    <row r="606" spans="1:6">
      <c r="A606" t="s">
        <v>21447</v>
      </c>
      <c r="B606" t="s">
        <v>20675</v>
      </c>
      <c r="C606">
        <v>97.3</v>
      </c>
      <c r="D606" s="1">
        <v>6.9E-26</v>
      </c>
      <c r="E606">
        <v>1</v>
      </c>
      <c r="F606" t="s">
        <v>0</v>
      </c>
    </row>
    <row r="607" spans="1:6">
      <c r="A607" t="s">
        <v>21448</v>
      </c>
      <c r="B607" t="s">
        <v>20718</v>
      </c>
      <c r="C607">
        <v>97.3</v>
      </c>
      <c r="D607" s="1">
        <v>6.9E-26</v>
      </c>
      <c r="E607">
        <v>1</v>
      </c>
      <c r="F607" t="s">
        <v>0</v>
      </c>
    </row>
    <row r="608" spans="1:6">
      <c r="A608" t="s">
        <v>21449</v>
      </c>
      <c r="B608" t="s">
        <v>21104</v>
      </c>
      <c r="C608">
        <v>97.1</v>
      </c>
      <c r="D608" s="1">
        <v>7.6000000000000003E-26</v>
      </c>
      <c r="E608">
        <v>1</v>
      </c>
      <c r="F608" t="s">
        <v>0</v>
      </c>
    </row>
    <row r="609" spans="1:6">
      <c r="A609" t="s">
        <v>21450</v>
      </c>
      <c r="B609" t="s">
        <v>20675</v>
      </c>
      <c r="C609">
        <v>97</v>
      </c>
      <c r="D609" s="1">
        <v>8.2999999999999995E-26</v>
      </c>
      <c r="E609">
        <v>1</v>
      </c>
      <c r="F609" t="s">
        <v>0</v>
      </c>
    </row>
    <row r="610" spans="1:6">
      <c r="A610" t="s">
        <v>21451</v>
      </c>
      <c r="B610" t="s">
        <v>20675</v>
      </c>
      <c r="C610">
        <v>97</v>
      </c>
      <c r="D610" s="1">
        <v>8.5E-26</v>
      </c>
      <c r="E610">
        <v>1</v>
      </c>
      <c r="F610" t="s">
        <v>0</v>
      </c>
    </row>
    <row r="611" spans="1:6">
      <c r="A611" t="s">
        <v>21452</v>
      </c>
      <c r="B611" t="s">
        <v>20675</v>
      </c>
      <c r="C611">
        <v>96.9</v>
      </c>
      <c r="D611" s="1">
        <v>8.9999999999999998E-26</v>
      </c>
      <c r="E611">
        <v>1</v>
      </c>
      <c r="F611" t="s">
        <v>0</v>
      </c>
    </row>
    <row r="612" spans="1:6">
      <c r="A612" t="s">
        <v>21453</v>
      </c>
      <c r="B612" t="s">
        <v>20677</v>
      </c>
      <c r="C612">
        <v>96.8</v>
      </c>
      <c r="D612" s="1">
        <v>9.8999999999999995E-26</v>
      </c>
      <c r="E612">
        <v>1</v>
      </c>
      <c r="F612" t="s">
        <v>0</v>
      </c>
    </row>
    <row r="613" spans="1:6">
      <c r="A613" t="s">
        <v>21454</v>
      </c>
      <c r="B613" t="s">
        <v>20675</v>
      </c>
      <c r="C613">
        <v>96.8</v>
      </c>
      <c r="D613" s="1">
        <v>9.8999999999999995E-26</v>
      </c>
      <c r="E613">
        <v>1</v>
      </c>
      <c r="F613" t="s">
        <v>0</v>
      </c>
    </row>
    <row r="614" spans="1:6">
      <c r="A614" t="s">
        <v>21455</v>
      </c>
      <c r="B614" t="s">
        <v>20675</v>
      </c>
      <c r="C614">
        <v>96.5</v>
      </c>
      <c r="D614" s="1">
        <v>1.2E-25</v>
      </c>
      <c r="E614">
        <v>1</v>
      </c>
      <c r="F614" t="s">
        <v>0</v>
      </c>
    </row>
    <row r="615" spans="1:6">
      <c r="A615" t="s">
        <v>21456</v>
      </c>
      <c r="B615" t="s">
        <v>20675</v>
      </c>
      <c r="C615">
        <v>96.4</v>
      </c>
      <c r="D615" s="1">
        <v>1.3E-25</v>
      </c>
      <c r="E615">
        <v>1</v>
      </c>
      <c r="F615" t="s">
        <v>0</v>
      </c>
    </row>
    <row r="616" spans="1:6">
      <c r="A616" t="s">
        <v>21457</v>
      </c>
      <c r="B616" t="s">
        <v>20675</v>
      </c>
      <c r="C616">
        <v>96.3</v>
      </c>
      <c r="D616" s="1">
        <v>1.3999999999999999E-25</v>
      </c>
      <c r="E616">
        <v>1</v>
      </c>
      <c r="F616" t="s">
        <v>0</v>
      </c>
    </row>
    <row r="617" spans="1:6">
      <c r="A617" t="s">
        <v>21458</v>
      </c>
      <c r="B617" t="s">
        <v>20675</v>
      </c>
      <c r="C617">
        <v>96.3</v>
      </c>
      <c r="D617" s="1">
        <v>1.3999999999999999E-25</v>
      </c>
      <c r="E617">
        <v>1</v>
      </c>
      <c r="F617" t="s">
        <v>0</v>
      </c>
    </row>
    <row r="618" spans="1:6">
      <c r="A618" t="s">
        <v>21459</v>
      </c>
      <c r="B618" t="s">
        <v>20675</v>
      </c>
      <c r="C618">
        <v>95.9</v>
      </c>
      <c r="D618" s="1">
        <v>1.8E-25</v>
      </c>
      <c r="E618">
        <v>1</v>
      </c>
      <c r="F618" t="s">
        <v>0</v>
      </c>
    </row>
    <row r="619" spans="1:6">
      <c r="A619" t="s">
        <v>21460</v>
      </c>
      <c r="B619" t="s">
        <v>20891</v>
      </c>
      <c r="C619">
        <v>95.8</v>
      </c>
      <c r="D619" s="1">
        <v>1.8999999999999999E-25</v>
      </c>
      <c r="E619">
        <v>1</v>
      </c>
      <c r="F619" t="s">
        <v>0</v>
      </c>
    </row>
    <row r="620" spans="1:6">
      <c r="A620" t="s">
        <v>21461</v>
      </c>
      <c r="B620" t="s">
        <v>20675</v>
      </c>
      <c r="C620">
        <v>95.4</v>
      </c>
      <c r="D620" s="1">
        <v>2.6E-25</v>
      </c>
      <c r="E620">
        <v>1</v>
      </c>
      <c r="F620" t="s">
        <v>0</v>
      </c>
    </row>
    <row r="621" spans="1:6">
      <c r="A621" t="s">
        <v>21462</v>
      </c>
      <c r="B621" t="s">
        <v>20891</v>
      </c>
      <c r="C621">
        <v>95.3</v>
      </c>
      <c r="D621" s="1">
        <v>2.7000000000000002E-25</v>
      </c>
      <c r="E621">
        <v>1</v>
      </c>
      <c r="F621" t="s">
        <v>0</v>
      </c>
    </row>
    <row r="622" spans="1:6">
      <c r="A622" t="s">
        <v>21463</v>
      </c>
      <c r="B622" t="s">
        <v>20675</v>
      </c>
      <c r="C622">
        <v>94.9</v>
      </c>
      <c r="D622" s="1">
        <v>3.5999999999999999E-25</v>
      </c>
      <c r="E622">
        <v>1</v>
      </c>
      <c r="F622" t="s">
        <v>0</v>
      </c>
    </row>
    <row r="623" spans="1:6">
      <c r="A623" t="s">
        <v>21464</v>
      </c>
      <c r="B623" t="s">
        <v>20675</v>
      </c>
      <c r="C623">
        <v>94.4</v>
      </c>
      <c r="D623" s="1">
        <v>4.9999999999999996E-25</v>
      </c>
      <c r="E623">
        <v>1</v>
      </c>
      <c r="F623" t="s">
        <v>0</v>
      </c>
    </row>
    <row r="624" spans="1:6">
      <c r="A624" t="s">
        <v>21465</v>
      </c>
      <c r="B624" t="s">
        <v>20913</v>
      </c>
      <c r="C624">
        <v>94.4</v>
      </c>
      <c r="D624" s="1">
        <v>5.1000000000000003E-25</v>
      </c>
      <c r="E624">
        <v>1</v>
      </c>
      <c r="F624" t="s">
        <v>0</v>
      </c>
    </row>
    <row r="625" spans="1:6">
      <c r="A625" t="s">
        <v>21466</v>
      </c>
      <c r="B625" t="s">
        <v>20913</v>
      </c>
      <c r="C625">
        <v>94.3</v>
      </c>
      <c r="D625" s="1">
        <v>5.4000000000000003E-25</v>
      </c>
      <c r="E625">
        <v>1</v>
      </c>
      <c r="F625" t="s">
        <v>0</v>
      </c>
    </row>
    <row r="626" spans="1:6">
      <c r="A626" t="s">
        <v>21467</v>
      </c>
      <c r="B626" t="s">
        <v>20675</v>
      </c>
      <c r="C626">
        <v>94.3</v>
      </c>
      <c r="D626" s="1">
        <v>5.5E-25</v>
      </c>
      <c r="E626">
        <v>1</v>
      </c>
      <c r="F626" t="s">
        <v>0</v>
      </c>
    </row>
    <row r="627" spans="1:6">
      <c r="A627" t="s">
        <v>21468</v>
      </c>
      <c r="B627" t="s">
        <v>20675</v>
      </c>
      <c r="C627">
        <v>94</v>
      </c>
      <c r="D627" s="1">
        <v>6.4000000000000002E-25</v>
      </c>
      <c r="E627">
        <v>1</v>
      </c>
      <c r="F627" t="s">
        <v>0</v>
      </c>
    </row>
    <row r="628" spans="1:6">
      <c r="A628" t="s">
        <v>21469</v>
      </c>
      <c r="B628" t="s">
        <v>20675</v>
      </c>
      <c r="C628">
        <v>93.6</v>
      </c>
      <c r="D628" s="1">
        <v>8.5999999999999995E-25</v>
      </c>
      <c r="E628">
        <v>1</v>
      </c>
      <c r="F628" t="s">
        <v>0</v>
      </c>
    </row>
    <row r="629" spans="1:6">
      <c r="A629" t="s">
        <v>21470</v>
      </c>
      <c r="B629" t="s">
        <v>21471</v>
      </c>
      <c r="C629">
        <v>93.3</v>
      </c>
      <c r="D629" s="1">
        <v>1.1E-24</v>
      </c>
      <c r="E629">
        <v>1</v>
      </c>
      <c r="F629" t="s">
        <v>0</v>
      </c>
    </row>
    <row r="630" spans="1:6">
      <c r="A630" t="s">
        <v>21472</v>
      </c>
      <c r="B630" t="s">
        <v>21029</v>
      </c>
      <c r="C630">
        <v>92.7</v>
      </c>
      <c r="D630" s="1">
        <v>1.7E-24</v>
      </c>
      <c r="E630">
        <v>1</v>
      </c>
      <c r="F630" t="s">
        <v>0</v>
      </c>
    </row>
    <row r="631" spans="1:6">
      <c r="A631" t="s">
        <v>21473</v>
      </c>
      <c r="B631" t="s">
        <v>20675</v>
      </c>
      <c r="C631">
        <v>92.1</v>
      </c>
      <c r="D631" s="1">
        <v>2.4999999999999999E-24</v>
      </c>
      <c r="E631">
        <v>1</v>
      </c>
      <c r="F631" t="s">
        <v>0</v>
      </c>
    </row>
    <row r="632" spans="1:6">
      <c r="A632" t="s">
        <v>21474</v>
      </c>
      <c r="B632" t="s">
        <v>21475</v>
      </c>
      <c r="C632">
        <v>91.5</v>
      </c>
      <c r="D632" s="1">
        <v>3.8000000000000003E-24</v>
      </c>
      <c r="E632">
        <v>1</v>
      </c>
      <c r="F632" t="s">
        <v>0</v>
      </c>
    </row>
    <row r="633" spans="1:6">
      <c r="A633" t="s">
        <v>21476</v>
      </c>
      <c r="B633" t="s">
        <v>21477</v>
      </c>
      <c r="C633">
        <v>91.4</v>
      </c>
      <c r="D633" s="1">
        <v>4.1999999999999999E-24</v>
      </c>
      <c r="E633">
        <v>1</v>
      </c>
      <c r="F633" t="s">
        <v>0</v>
      </c>
    </row>
    <row r="634" spans="1:6">
      <c r="A634" t="s">
        <v>21478</v>
      </c>
      <c r="B634" t="s">
        <v>20675</v>
      </c>
      <c r="C634">
        <v>90.9</v>
      </c>
      <c r="D634" s="1">
        <v>5.7999999999999997E-24</v>
      </c>
      <c r="E634">
        <v>1</v>
      </c>
      <c r="F634" t="s">
        <v>0</v>
      </c>
    </row>
    <row r="635" spans="1:6">
      <c r="A635" t="s">
        <v>21479</v>
      </c>
      <c r="B635" t="s">
        <v>20675</v>
      </c>
      <c r="C635">
        <v>90.7</v>
      </c>
      <c r="D635" s="1">
        <v>6.4000000000000002E-24</v>
      </c>
      <c r="E635">
        <v>1</v>
      </c>
      <c r="F635" t="s">
        <v>0</v>
      </c>
    </row>
    <row r="636" spans="1:6">
      <c r="A636" t="s">
        <v>21480</v>
      </c>
      <c r="B636" t="s">
        <v>20675</v>
      </c>
      <c r="C636">
        <v>90.6</v>
      </c>
      <c r="D636" s="1">
        <v>6.9000000000000003E-24</v>
      </c>
      <c r="E636">
        <v>1</v>
      </c>
      <c r="F636" t="s">
        <v>0</v>
      </c>
    </row>
    <row r="637" spans="1:6">
      <c r="A637" t="s">
        <v>21481</v>
      </c>
      <c r="B637" t="s">
        <v>20675</v>
      </c>
      <c r="C637">
        <v>90</v>
      </c>
      <c r="D637" s="1">
        <v>1.1E-23</v>
      </c>
      <c r="E637">
        <v>1</v>
      </c>
      <c r="F637" t="s">
        <v>0</v>
      </c>
    </row>
    <row r="638" spans="1:6">
      <c r="A638" t="s">
        <v>21482</v>
      </c>
      <c r="B638" t="s">
        <v>20718</v>
      </c>
      <c r="C638">
        <v>89.7</v>
      </c>
      <c r="D638" s="1">
        <v>1.3E-23</v>
      </c>
      <c r="E638">
        <v>1</v>
      </c>
      <c r="F638" t="s">
        <v>0</v>
      </c>
    </row>
    <row r="639" spans="1:6">
      <c r="A639" t="s">
        <v>21483</v>
      </c>
      <c r="B639" t="s">
        <v>20677</v>
      </c>
      <c r="C639">
        <v>89.3</v>
      </c>
      <c r="D639" s="1">
        <v>1.7E-23</v>
      </c>
      <c r="E639">
        <v>1</v>
      </c>
      <c r="F639" t="s">
        <v>0</v>
      </c>
    </row>
    <row r="640" spans="1:6">
      <c r="A640" t="s">
        <v>21484</v>
      </c>
      <c r="B640" t="s">
        <v>20675</v>
      </c>
      <c r="C640">
        <v>89.3</v>
      </c>
      <c r="D640" s="1">
        <v>1.7E-23</v>
      </c>
      <c r="E640">
        <v>1</v>
      </c>
      <c r="F640" t="s">
        <v>0</v>
      </c>
    </row>
    <row r="641" spans="1:6">
      <c r="A641" t="s">
        <v>21485</v>
      </c>
      <c r="B641" t="s">
        <v>20889</v>
      </c>
      <c r="C641">
        <v>89.2</v>
      </c>
      <c r="D641" s="1">
        <v>1.7999999999999999E-23</v>
      </c>
      <c r="E641">
        <v>1</v>
      </c>
      <c r="F641" t="s">
        <v>0</v>
      </c>
    </row>
    <row r="642" spans="1:6">
      <c r="A642" t="s">
        <v>21486</v>
      </c>
      <c r="B642" t="s">
        <v>20675</v>
      </c>
      <c r="C642">
        <v>89.2</v>
      </c>
      <c r="D642" s="1">
        <v>1.9000000000000001E-23</v>
      </c>
      <c r="E642">
        <v>1</v>
      </c>
      <c r="F642" t="s">
        <v>0</v>
      </c>
    </row>
    <row r="643" spans="1:6">
      <c r="A643" t="s">
        <v>21487</v>
      </c>
      <c r="B643" t="s">
        <v>20675</v>
      </c>
      <c r="C643">
        <v>88.8</v>
      </c>
      <c r="D643" s="1">
        <v>2.4E-23</v>
      </c>
      <c r="E643">
        <v>1</v>
      </c>
      <c r="F643" t="s">
        <v>0</v>
      </c>
    </row>
    <row r="644" spans="1:6">
      <c r="A644" t="s">
        <v>21488</v>
      </c>
      <c r="B644" t="s">
        <v>20675</v>
      </c>
      <c r="C644">
        <v>88.2</v>
      </c>
      <c r="D644" s="1">
        <v>3.5999999999999998E-23</v>
      </c>
      <c r="E644">
        <v>1</v>
      </c>
      <c r="F644" t="s">
        <v>0</v>
      </c>
    </row>
    <row r="645" spans="1:6">
      <c r="A645" t="s">
        <v>21489</v>
      </c>
      <c r="B645" t="s">
        <v>20778</v>
      </c>
      <c r="C645">
        <v>88.2</v>
      </c>
      <c r="D645" s="1">
        <v>3.8000000000000001E-23</v>
      </c>
      <c r="E645">
        <v>1</v>
      </c>
      <c r="F645" t="s">
        <v>0</v>
      </c>
    </row>
    <row r="646" spans="1:6">
      <c r="A646" t="s">
        <v>21490</v>
      </c>
      <c r="B646" t="s">
        <v>20675</v>
      </c>
      <c r="C646">
        <v>88.1</v>
      </c>
      <c r="D646" s="1">
        <v>3.9E-23</v>
      </c>
      <c r="E646">
        <v>1</v>
      </c>
      <c r="F646" t="s">
        <v>0</v>
      </c>
    </row>
    <row r="647" spans="1:6">
      <c r="A647" t="s">
        <v>21491</v>
      </c>
      <c r="B647" t="s">
        <v>20675</v>
      </c>
      <c r="C647">
        <v>88.1</v>
      </c>
      <c r="D647" s="1">
        <v>3.9999999999999998E-23</v>
      </c>
      <c r="E647">
        <v>1</v>
      </c>
      <c r="F647" t="s">
        <v>0</v>
      </c>
    </row>
    <row r="648" spans="1:6">
      <c r="A648" t="s">
        <v>21492</v>
      </c>
      <c r="B648" t="s">
        <v>20675</v>
      </c>
      <c r="C648">
        <v>87.2</v>
      </c>
      <c r="D648" s="1">
        <v>7.3E-23</v>
      </c>
      <c r="E648">
        <v>1</v>
      </c>
      <c r="F648" t="s">
        <v>0</v>
      </c>
    </row>
    <row r="649" spans="1:6">
      <c r="A649" t="s">
        <v>21493</v>
      </c>
      <c r="B649" t="s">
        <v>20675</v>
      </c>
      <c r="C649">
        <v>86.6</v>
      </c>
      <c r="D649" s="1">
        <v>1.2E-22</v>
      </c>
      <c r="E649">
        <v>1</v>
      </c>
      <c r="F649" t="s">
        <v>0</v>
      </c>
    </row>
    <row r="650" spans="1:6">
      <c r="A650" t="s">
        <v>21494</v>
      </c>
      <c r="B650" t="s">
        <v>20891</v>
      </c>
      <c r="C650">
        <v>86.3</v>
      </c>
      <c r="D650" s="1">
        <v>1.4E-22</v>
      </c>
      <c r="E650">
        <v>1</v>
      </c>
      <c r="F650" t="s">
        <v>0</v>
      </c>
    </row>
    <row r="651" spans="1:6">
      <c r="A651" t="s">
        <v>21495</v>
      </c>
      <c r="B651" t="s">
        <v>20675</v>
      </c>
      <c r="C651">
        <v>84.8</v>
      </c>
      <c r="D651" s="1">
        <v>3.9E-22</v>
      </c>
      <c r="E651">
        <v>1</v>
      </c>
      <c r="F651" t="s">
        <v>0</v>
      </c>
    </row>
    <row r="652" spans="1:6">
      <c r="A652" t="s">
        <v>21496</v>
      </c>
      <c r="B652" t="s">
        <v>20677</v>
      </c>
      <c r="C652">
        <v>84.8</v>
      </c>
      <c r="D652" s="1">
        <v>4.0000000000000002E-22</v>
      </c>
      <c r="E652">
        <v>1</v>
      </c>
      <c r="F652" t="s">
        <v>0</v>
      </c>
    </row>
    <row r="653" spans="1:6">
      <c r="A653" t="s">
        <v>21497</v>
      </c>
      <c r="B653" t="s">
        <v>20675</v>
      </c>
      <c r="C653">
        <v>84.3</v>
      </c>
      <c r="D653" s="1">
        <v>5.5000000000000001E-22</v>
      </c>
      <c r="E653">
        <v>1</v>
      </c>
      <c r="F653" t="s">
        <v>0</v>
      </c>
    </row>
    <row r="654" spans="1:6">
      <c r="A654" t="s">
        <v>21498</v>
      </c>
      <c r="B654" t="s">
        <v>20675</v>
      </c>
      <c r="C654">
        <v>83.9</v>
      </c>
      <c r="D654" s="1">
        <v>7.4999999999999998E-22</v>
      </c>
      <c r="E654">
        <v>1</v>
      </c>
      <c r="F654" t="s">
        <v>0</v>
      </c>
    </row>
    <row r="655" spans="1:6">
      <c r="A655" t="s">
        <v>21499</v>
      </c>
      <c r="B655" t="s">
        <v>21202</v>
      </c>
      <c r="C655">
        <v>83.9</v>
      </c>
      <c r="D655" s="1">
        <v>7.4999999999999998E-22</v>
      </c>
      <c r="E655">
        <v>1</v>
      </c>
      <c r="F655" t="s">
        <v>0</v>
      </c>
    </row>
    <row r="656" spans="1:6">
      <c r="A656" t="s">
        <v>21500</v>
      </c>
      <c r="B656" t="s">
        <v>21202</v>
      </c>
      <c r="C656">
        <v>83.5</v>
      </c>
      <c r="D656" s="1">
        <v>9.9000000000000003E-22</v>
      </c>
      <c r="E656">
        <v>1</v>
      </c>
      <c r="F656" t="s">
        <v>0</v>
      </c>
    </row>
    <row r="657" spans="1:6">
      <c r="A657" t="s">
        <v>21501</v>
      </c>
      <c r="B657" t="s">
        <v>20675</v>
      </c>
      <c r="C657">
        <v>83.5</v>
      </c>
      <c r="D657" s="1">
        <v>9.9999999999999991E-22</v>
      </c>
      <c r="E657">
        <v>1</v>
      </c>
      <c r="F657" t="s">
        <v>0</v>
      </c>
    </row>
    <row r="658" spans="1:6">
      <c r="A658" t="s">
        <v>21502</v>
      </c>
      <c r="B658" t="s">
        <v>20675</v>
      </c>
      <c r="C658">
        <v>83.4</v>
      </c>
      <c r="D658" s="1">
        <v>1.1E-21</v>
      </c>
      <c r="E658">
        <v>1</v>
      </c>
      <c r="F658" t="s">
        <v>0</v>
      </c>
    </row>
    <row r="659" spans="1:6">
      <c r="A659" t="s">
        <v>21503</v>
      </c>
      <c r="B659" t="s">
        <v>20718</v>
      </c>
      <c r="C659">
        <v>83.3</v>
      </c>
      <c r="D659" s="1">
        <v>1.1E-21</v>
      </c>
      <c r="E659">
        <v>1</v>
      </c>
      <c r="F659" t="s">
        <v>0</v>
      </c>
    </row>
    <row r="660" spans="1:6">
      <c r="A660" t="s">
        <v>21504</v>
      </c>
      <c r="B660" t="s">
        <v>21505</v>
      </c>
      <c r="C660">
        <v>82.8</v>
      </c>
      <c r="D660" s="1">
        <v>1.6000000000000001E-21</v>
      </c>
      <c r="E660">
        <v>1</v>
      </c>
      <c r="F660" t="s">
        <v>0</v>
      </c>
    </row>
    <row r="661" spans="1:6">
      <c r="A661" t="s">
        <v>21506</v>
      </c>
      <c r="B661" t="s">
        <v>21330</v>
      </c>
      <c r="C661">
        <v>82.8</v>
      </c>
      <c r="D661" s="1">
        <v>1.6000000000000001E-21</v>
      </c>
      <c r="E661">
        <v>1</v>
      </c>
      <c r="F661" t="s">
        <v>0</v>
      </c>
    </row>
    <row r="662" spans="1:6">
      <c r="A662" t="s">
        <v>21507</v>
      </c>
      <c r="B662" t="s">
        <v>20677</v>
      </c>
      <c r="C662">
        <v>82.5</v>
      </c>
      <c r="D662" s="1">
        <v>1.9999999999999998E-21</v>
      </c>
      <c r="E662">
        <v>1</v>
      </c>
      <c r="F662" t="s">
        <v>0</v>
      </c>
    </row>
    <row r="663" spans="1:6">
      <c r="A663" t="s">
        <v>21508</v>
      </c>
      <c r="B663" t="s">
        <v>20675</v>
      </c>
      <c r="C663">
        <v>82.4</v>
      </c>
      <c r="D663" s="1">
        <v>2.1000000000000001E-21</v>
      </c>
      <c r="E663">
        <v>1</v>
      </c>
      <c r="F663" t="s">
        <v>0</v>
      </c>
    </row>
    <row r="664" spans="1:6">
      <c r="A664" t="s">
        <v>21509</v>
      </c>
      <c r="B664" t="s">
        <v>20675</v>
      </c>
      <c r="C664">
        <v>82.1</v>
      </c>
      <c r="D664" s="1">
        <v>2.6000000000000002E-21</v>
      </c>
      <c r="E664">
        <v>1</v>
      </c>
      <c r="F664" t="s">
        <v>0</v>
      </c>
    </row>
    <row r="665" spans="1:6">
      <c r="A665" t="s">
        <v>21510</v>
      </c>
      <c r="B665" t="s">
        <v>20792</v>
      </c>
      <c r="C665">
        <v>81.900000000000006</v>
      </c>
      <c r="D665" s="1">
        <v>2.9999999999999999E-21</v>
      </c>
      <c r="E665">
        <v>1</v>
      </c>
      <c r="F665" t="s">
        <v>0</v>
      </c>
    </row>
    <row r="666" spans="1:6">
      <c r="A666" t="s">
        <v>21511</v>
      </c>
      <c r="B666" t="s">
        <v>20718</v>
      </c>
      <c r="C666">
        <v>81.099999999999994</v>
      </c>
      <c r="D666" s="1">
        <v>5.2000000000000003E-21</v>
      </c>
      <c r="E666">
        <v>1</v>
      </c>
      <c r="F666" t="s">
        <v>0</v>
      </c>
    </row>
    <row r="667" spans="1:6">
      <c r="A667" t="s">
        <v>21512</v>
      </c>
      <c r="B667" t="s">
        <v>21513</v>
      </c>
      <c r="C667">
        <v>81.099999999999994</v>
      </c>
      <c r="D667" s="1">
        <v>5.2000000000000003E-21</v>
      </c>
      <c r="E667">
        <v>1</v>
      </c>
      <c r="F667" t="s">
        <v>0</v>
      </c>
    </row>
    <row r="668" spans="1:6">
      <c r="A668" t="s">
        <v>21514</v>
      </c>
      <c r="B668" t="s">
        <v>20675</v>
      </c>
      <c r="C668">
        <v>80.7</v>
      </c>
      <c r="D668" s="1">
        <v>6.8E-21</v>
      </c>
      <c r="E668">
        <v>1</v>
      </c>
      <c r="F668" t="s">
        <v>0</v>
      </c>
    </row>
    <row r="669" spans="1:6">
      <c r="A669" t="s">
        <v>21515</v>
      </c>
      <c r="B669" t="s">
        <v>21516</v>
      </c>
      <c r="C669">
        <v>80.5</v>
      </c>
      <c r="D669" s="1">
        <v>7.9000000000000005E-21</v>
      </c>
      <c r="E669">
        <v>1</v>
      </c>
      <c r="F669" t="s">
        <v>0</v>
      </c>
    </row>
    <row r="670" spans="1:6">
      <c r="A670" t="s">
        <v>21517</v>
      </c>
      <c r="B670" t="s">
        <v>20675</v>
      </c>
      <c r="C670">
        <v>80.3</v>
      </c>
      <c r="D670" s="1">
        <v>8.5999999999999996E-21</v>
      </c>
      <c r="E670">
        <v>1</v>
      </c>
      <c r="F670" t="s">
        <v>0</v>
      </c>
    </row>
    <row r="671" spans="1:6">
      <c r="A671" t="s">
        <v>21518</v>
      </c>
      <c r="B671" t="s">
        <v>20675</v>
      </c>
      <c r="C671">
        <v>80.3</v>
      </c>
      <c r="D671" s="1">
        <v>8.8000000000000002E-21</v>
      </c>
      <c r="E671">
        <v>1</v>
      </c>
      <c r="F671" t="s">
        <v>0</v>
      </c>
    </row>
    <row r="672" spans="1:6">
      <c r="A672" t="s">
        <v>21519</v>
      </c>
      <c r="B672" t="s">
        <v>20675</v>
      </c>
      <c r="C672">
        <v>80.2</v>
      </c>
      <c r="D672" s="1">
        <v>9.4000000000000006E-21</v>
      </c>
      <c r="E672">
        <v>1</v>
      </c>
      <c r="F672" t="s">
        <v>0</v>
      </c>
    </row>
    <row r="673" spans="1:6">
      <c r="A673" t="s">
        <v>21520</v>
      </c>
      <c r="B673" t="s">
        <v>20675</v>
      </c>
      <c r="C673">
        <v>80.099999999999994</v>
      </c>
      <c r="D673" s="1">
        <v>9.9999999999999995E-21</v>
      </c>
      <c r="E673">
        <v>1</v>
      </c>
      <c r="F673" t="s">
        <v>0</v>
      </c>
    </row>
    <row r="674" spans="1:6">
      <c r="A674" t="s">
        <v>21521</v>
      </c>
      <c r="B674" t="s">
        <v>21522</v>
      </c>
      <c r="C674">
        <v>80.099999999999994</v>
      </c>
      <c r="D674" s="1">
        <v>1.1E-20</v>
      </c>
      <c r="E674">
        <v>1</v>
      </c>
      <c r="F674" t="s">
        <v>0</v>
      </c>
    </row>
    <row r="675" spans="1:6">
      <c r="A675" t="s">
        <v>21523</v>
      </c>
      <c r="B675" t="s">
        <v>20675</v>
      </c>
      <c r="C675">
        <v>80</v>
      </c>
      <c r="D675" s="1">
        <v>1.1E-20</v>
      </c>
      <c r="E675">
        <v>1</v>
      </c>
      <c r="F675" t="s">
        <v>0</v>
      </c>
    </row>
    <row r="676" spans="1:6">
      <c r="A676" t="s">
        <v>21524</v>
      </c>
      <c r="B676" t="s">
        <v>21525</v>
      </c>
      <c r="C676">
        <v>80</v>
      </c>
      <c r="D676" s="1">
        <v>1.1E-20</v>
      </c>
      <c r="E676">
        <v>1</v>
      </c>
      <c r="F676" t="s">
        <v>0</v>
      </c>
    </row>
    <row r="677" spans="1:6">
      <c r="A677" t="s">
        <v>21526</v>
      </c>
      <c r="B677" t="s">
        <v>20675</v>
      </c>
      <c r="C677">
        <v>79.8</v>
      </c>
      <c r="D677" s="1">
        <v>1.2E-20</v>
      </c>
      <c r="E677">
        <v>1</v>
      </c>
      <c r="F677" t="s">
        <v>0</v>
      </c>
    </row>
    <row r="678" spans="1:6">
      <c r="A678" t="s">
        <v>21527</v>
      </c>
      <c r="B678" t="s">
        <v>20675</v>
      </c>
      <c r="C678">
        <v>79.5</v>
      </c>
      <c r="D678" s="1">
        <v>1.5999999999999999E-20</v>
      </c>
      <c r="E678">
        <v>1</v>
      </c>
      <c r="F678" t="s">
        <v>0</v>
      </c>
    </row>
    <row r="679" spans="1:6">
      <c r="A679" t="s">
        <v>21528</v>
      </c>
      <c r="B679" t="s">
        <v>20891</v>
      </c>
      <c r="C679">
        <v>79.099999999999994</v>
      </c>
      <c r="D679" s="1">
        <v>2.0999999999999999E-20</v>
      </c>
      <c r="E679">
        <v>1</v>
      </c>
      <c r="F679" t="s">
        <v>0</v>
      </c>
    </row>
    <row r="680" spans="1:6">
      <c r="A680" t="s">
        <v>21529</v>
      </c>
      <c r="B680" t="s">
        <v>20675</v>
      </c>
      <c r="C680">
        <v>79</v>
      </c>
      <c r="D680" s="1">
        <v>2.0999999999999999E-20</v>
      </c>
      <c r="E680">
        <v>1</v>
      </c>
      <c r="F680" t="s">
        <v>0</v>
      </c>
    </row>
    <row r="681" spans="1:6">
      <c r="A681" t="s">
        <v>21530</v>
      </c>
      <c r="B681" t="s">
        <v>20675</v>
      </c>
      <c r="C681">
        <v>78.900000000000006</v>
      </c>
      <c r="D681" s="1">
        <v>2.2999999999999999E-20</v>
      </c>
      <c r="E681">
        <v>1</v>
      </c>
      <c r="F681" t="s">
        <v>0</v>
      </c>
    </row>
    <row r="682" spans="1:6">
      <c r="A682" t="s">
        <v>21531</v>
      </c>
      <c r="B682" t="s">
        <v>21532</v>
      </c>
      <c r="C682">
        <v>78.599999999999994</v>
      </c>
      <c r="D682" s="1">
        <v>2.8000000000000003E-20</v>
      </c>
      <c r="E682">
        <v>1</v>
      </c>
      <c r="F682" t="s">
        <v>0</v>
      </c>
    </row>
    <row r="683" spans="1:6">
      <c r="A683" t="s">
        <v>21533</v>
      </c>
      <c r="B683" t="s">
        <v>20675</v>
      </c>
      <c r="C683">
        <v>78.599999999999994</v>
      </c>
      <c r="D683" s="1">
        <v>2.8000000000000003E-20</v>
      </c>
      <c r="E683">
        <v>1</v>
      </c>
      <c r="F683" t="s">
        <v>0</v>
      </c>
    </row>
    <row r="684" spans="1:6">
      <c r="A684" t="s">
        <v>21534</v>
      </c>
      <c r="B684" t="s">
        <v>20675</v>
      </c>
      <c r="C684">
        <v>78.5</v>
      </c>
      <c r="D684" s="1">
        <v>3.0000000000000003E-20</v>
      </c>
      <c r="E684">
        <v>1</v>
      </c>
      <c r="F684" t="s">
        <v>0</v>
      </c>
    </row>
    <row r="685" spans="1:6">
      <c r="A685" t="s">
        <v>21535</v>
      </c>
      <c r="B685" t="s">
        <v>20675</v>
      </c>
      <c r="C685">
        <v>78.3</v>
      </c>
      <c r="D685" s="1">
        <v>3.7000000000000001E-20</v>
      </c>
      <c r="E685">
        <v>1</v>
      </c>
      <c r="F685" t="s">
        <v>0</v>
      </c>
    </row>
    <row r="686" spans="1:6">
      <c r="A686" t="s">
        <v>21536</v>
      </c>
      <c r="B686" t="s">
        <v>20677</v>
      </c>
      <c r="C686">
        <v>78.2</v>
      </c>
      <c r="D686" s="1">
        <v>3.7000000000000001E-20</v>
      </c>
      <c r="E686">
        <v>1</v>
      </c>
      <c r="F686" t="s">
        <v>0</v>
      </c>
    </row>
    <row r="687" spans="1:6">
      <c r="A687" t="s">
        <v>21537</v>
      </c>
      <c r="B687" t="s">
        <v>20675</v>
      </c>
      <c r="C687">
        <v>78.2</v>
      </c>
      <c r="D687" s="1">
        <v>3.7000000000000001E-20</v>
      </c>
      <c r="E687">
        <v>1</v>
      </c>
      <c r="F687" t="s">
        <v>0</v>
      </c>
    </row>
    <row r="688" spans="1:6">
      <c r="A688" t="s">
        <v>21538</v>
      </c>
      <c r="B688" t="s">
        <v>20778</v>
      </c>
      <c r="C688">
        <v>78</v>
      </c>
      <c r="D688" s="1">
        <v>4.3000000000000001E-20</v>
      </c>
      <c r="E688">
        <v>1</v>
      </c>
      <c r="F688" t="s">
        <v>0</v>
      </c>
    </row>
    <row r="689" spans="1:6">
      <c r="A689" t="s">
        <v>21539</v>
      </c>
      <c r="B689" t="s">
        <v>20675</v>
      </c>
      <c r="C689">
        <v>77.900000000000006</v>
      </c>
      <c r="D689" s="1">
        <v>4.7000000000000001E-20</v>
      </c>
      <c r="E689">
        <v>1</v>
      </c>
      <c r="F689" t="s">
        <v>0</v>
      </c>
    </row>
    <row r="690" spans="1:6">
      <c r="A690" t="s">
        <v>21540</v>
      </c>
      <c r="B690" t="s">
        <v>20677</v>
      </c>
      <c r="C690">
        <v>77.5</v>
      </c>
      <c r="D690" s="1">
        <v>6.1000000000000003E-20</v>
      </c>
      <c r="E690">
        <v>1</v>
      </c>
      <c r="F690" t="s">
        <v>0</v>
      </c>
    </row>
    <row r="691" spans="1:6">
      <c r="A691" t="s">
        <v>21541</v>
      </c>
      <c r="B691" t="s">
        <v>21542</v>
      </c>
      <c r="C691">
        <v>77.3</v>
      </c>
      <c r="D691" s="1">
        <v>6.9000000000000004E-20</v>
      </c>
      <c r="E691">
        <v>1</v>
      </c>
      <c r="F691" t="s">
        <v>0</v>
      </c>
    </row>
    <row r="692" spans="1:6">
      <c r="A692" t="s">
        <v>21543</v>
      </c>
      <c r="B692" t="s">
        <v>21217</v>
      </c>
      <c r="C692">
        <v>77.3</v>
      </c>
      <c r="D692" s="1">
        <v>7.3000000000000004E-20</v>
      </c>
      <c r="E692">
        <v>1</v>
      </c>
      <c r="F692" t="s">
        <v>0</v>
      </c>
    </row>
    <row r="693" spans="1:6">
      <c r="A693" t="s">
        <v>21544</v>
      </c>
      <c r="B693" t="s">
        <v>20675</v>
      </c>
      <c r="C693">
        <v>77.3</v>
      </c>
      <c r="D693" s="1">
        <v>7.3000000000000004E-20</v>
      </c>
      <c r="E693">
        <v>1</v>
      </c>
      <c r="F693" t="s">
        <v>0</v>
      </c>
    </row>
    <row r="694" spans="1:6">
      <c r="A694" t="s">
        <v>21545</v>
      </c>
      <c r="B694" t="s">
        <v>20677</v>
      </c>
      <c r="C694">
        <v>76.599999999999994</v>
      </c>
      <c r="D694" s="1">
        <v>1.2000000000000001E-19</v>
      </c>
      <c r="E694">
        <v>1</v>
      </c>
      <c r="F694" t="s">
        <v>0</v>
      </c>
    </row>
    <row r="695" spans="1:6">
      <c r="A695" t="s">
        <v>21546</v>
      </c>
      <c r="B695" t="s">
        <v>20677</v>
      </c>
      <c r="C695">
        <v>76.3</v>
      </c>
      <c r="D695" s="1">
        <v>1.4E-19</v>
      </c>
      <c r="E695">
        <v>1</v>
      </c>
      <c r="F695" t="s">
        <v>0</v>
      </c>
    </row>
    <row r="696" spans="1:6">
      <c r="A696" t="s">
        <v>21547</v>
      </c>
      <c r="B696" t="s">
        <v>21548</v>
      </c>
      <c r="C696">
        <v>76.2</v>
      </c>
      <c r="D696" s="1">
        <v>1.5E-19</v>
      </c>
      <c r="E696">
        <v>1</v>
      </c>
      <c r="F696" t="s">
        <v>0</v>
      </c>
    </row>
    <row r="697" spans="1:6">
      <c r="A697" t="s">
        <v>21549</v>
      </c>
      <c r="B697" t="s">
        <v>20675</v>
      </c>
      <c r="C697">
        <v>76</v>
      </c>
      <c r="D697" s="1">
        <v>1.7000000000000001E-19</v>
      </c>
      <c r="E697">
        <v>1</v>
      </c>
      <c r="F697" t="s">
        <v>0</v>
      </c>
    </row>
    <row r="698" spans="1:6">
      <c r="A698" t="s">
        <v>21550</v>
      </c>
      <c r="B698" t="s">
        <v>20675</v>
      </c>
      <c r="C698">
        <v>75.599999999999994</v>
      </c>
      <c r="D698" s="1">
        <v>2.4000000000000002E-19</v>
      </c>
      <c r="E698">
        <v>1</v>
      </c>
      <c r="F698" t="s">
        <v>0</v>
      </c>
    </row>
    <row r="699" spans="1:6">
      <c r="A699" t="s">
        <v>21551</v>
      </c>
      <c r="B699" t="s">
        <v>20675</v>
      </c>
      <c r="C699">
        <v>75.3</v>
      </c>
      <c r="D699" s="1">
        <v>2.9E-19</v>
      </c>
      <c r="E699">
        <v>1</v>
      </c>
      <c r="F699" t="s">
        <v>0</v>
      </c>
    </row>
    <row r="700" spans="1:6">
      <c r="A700" t="s">
        <v>21552</v>
      </c>
      <c r="B700" t="s">
        <v>20677</v>
      </c>
      <c r="C700">
        <v>75.2</v>
      </c>
      <c r="D700" s="1">
        <v>2.9999999999999999E-19</v>
      </c>
      <c r="E700">
        <v>1</v>
      </c>
      <c r="F700" t="s">
        <v>0</v>
      </c>
    </row>
    <row r="701" spans="1:6">
      <c r="A701" t="s">
        <v>21553</v>
      </c>
      <c r="B701" t="s">
        <v>20675</v>
      </c>
      <c r="C701">
        <v>75.2</v>
      </c>
      <c r="D701" s="1">
        <v>3.0999999999999999E-19</v>
      </c>
      <c r="E701">
        <v>1</v>
      </c>
      <c r="F701" t="s">
        <v>0</v>
      </c>
    </row>
    <row r="702" spans="1:6">
      <c r="A702" t="s">
        <v>21554</v>
      </c>
      <c r="B702" t="s">
        <v>20889</v>
      </c>
      <c r="C702">
        <v>74.900000000000006</v>
      </c>
      <c r="D702" s="1">
        <v>3.7000000000000001E-19</v>
      </c>
      <c r="E702">
        <v>1</v>
      </c>
      <c r="F702" t="s">
        <v>0</v>
      </c>
    </row>
    <row r="703" spans="1:6">
      <c r="A703" t="s">
        <v>21555</v>
      </c>
      <c r="B703" t="s">
        <v>20675</v>
      </c>
      <c r="C703">
        <v>74.900000000000006</v>
      </c>
      <c r="D703" s="1">
        <v>3.7000000000000001E-19</v>
      </c>
      <c r="E703">
        <v>1</v>
      </c>
      <c r="F703" t="s">
        <v>0</v>
      </c>
    </row>
    <row r="704" spans="1:6">
      <c r="A704" t="s">
        <v>21556</v>
      </c>
      <c r="B704" t="s">
        <v>20675</v>
      </c>
      <c r="C704">
        <v>74.599999999999994</v>
      </c>
      <c r="D704" s="1">
        <v>4.5999999999999996E-19</v>
      </c>
      <c r="E704">
        <v>1</v>
      </c>
      <c r="F704" t="s">
        <v>0</v>
      </c>
    </row>
    <row r="705" spans="1:6">
      <c r="A705" t="s">
        <v>21557</v>
      </c>
      <c r="B705" t="s">
        <v>20675</v>
      </c>
      <c r="C705">
        <v>74.599999999999994</v>
      </c>
      <c r="D705" s="1">
        <v>4.5999999999999996E-19</v>
      </c>
      <c r="E705">
        <v>1</v>
      </c>
      <c r="F705" t="s">
        <v>0</v>
      </c>
    </row>
    <row r="706" spans="1:6">
      <c r="A706" t="s">
        <v>21558</v>
      </c>
      <c r="B706" t="s">
        <v>20677</v>
      </c>
      <c r="C706">
        <v>74.5</v>
      </c>
      <c r="D706" s="1">
        <v>4.8999999999999999E-19</v>
      </c>
      <c r="E706">
        <v>1</v>
      </c>
      <c r="F706" t="s">
        <v>0</v>
      </c>
    </row>
    <row r="707" spans="1:6">
      <c r="A707" t="s">
        <v>21559</v>
      </c>
      <c r="B707" t="s">
        <v>21560</v>
      </c>
      <c r="C707">
        <v>74.099999999999994</v>
      </c>
      <c r="D707" s="1">
        <v>6.3999999999999996E-19</v>
      </c>
      <c r="E707">
        <v>1</v>
      </c>
      <c r="F707" t="s">
        <v>0</v>
      </c>
    </row>
    <row r="708" spans="1:6">
      <c r="A708" t="s">
        <v>21561</v>
      </c>
      <c r="B708" t="s">
        <v>20675</v>
      </c>
      <c r="C708">
        <v>73.599999999999994</v>
      </c>
      <c r="D708" s="1">
        <v>9.1999999999999992E-19</v>
      </c>
      <c r="E708">
        <v>1</v>
      </c>
      <c r="F708" t="s">
        <v>0</v>
      </c>
    </row>
    <row r="709" spans="1:6">
      <c r="A709" t="s">
        <v>21562</v>
      </c>
      <c r="B709" t="s">
        <v>20675</v>
      </c>
      <c r="C709">
        <v>73.5</v>
      </c>
      <c r="D709" s="1">
        <v>9.6000000000000009E-19</v>
      </c>
      <c r="E709">
        <v>1</v>
      </c>
      <c r="F709" t="s">
        <v>0</v>
      </c>
    </row>
    <row r="710" spans="1:6">
      <c r="A710" t="s">
        <v>21563</v>
      </c>
      <c r="B710" t="s">
        <v>21217</v>
      </c>
      <c r="C710">
        <v>73.5</v>
      </c>
      <c r="D710" s="1">
        <v>1.0000000000000001E-18</v>
      </c>
      <c r="E710">
        <v>1</v>
      </c>
      <c r="F710" t="s">
        <v>0</v>
      </c>
    </row>
    <row r="711" spans="1:6">
      <c r="A711" t="s">
        <v>21564</v>
      </c>
      <c r="B711" t="s">
        <v>20718</v>
      </c>
      <c r="C711">
        <v>73.099999999999994</v>
      </c>
      <c r="D711" s="1">
        <v>1.3E-18</v>
      </c>
      <c r="E711">
        <v>1</v>
      </c>
      <c r="F711" t="s">
        <v>0</v>
      </c>
    </row>
    <row r="712" spans="1:6">
      <c r="A712" t="s">
        <v>21565</v>
      </c>
      <c r="B712" t="s">
        <v>21009</v>
      </c>
      <c r="C712">
        <v>73</v>
      </c>
      <c r="D712" s="1">
        <v>1.4000000000000001E-18</v>
      </c>
      <c r="E712">
        <v>1</v>
      </c>
      <c r="F712" t="s">
        <v>0</v>
      </c>
    </row>
    <row r="713" spans="1:6">
      <c r="A713" t="s">
        <v>21566</v>
      </c>
      <c r="B713" t="s">
        <v>21567</v>
      </c>
      <c r="C713">
        <v>73</v>
      </c>
      <c r="D713" s="1">
        <v>1.4000000000000001E-18</v>
      </c>
      <c r="E713">
        <v>1</v>
      </c>
      <c r="F713" t="s">
        <v>0</v>
      </c>
    </row>
    <row r="714" spans="1:6">
      <c r="A714" t="s">
        <v>21568</v>
      </c>
      <c r="B714" t="s">
        <v>20778</v>
      </c>
      <c r="C714">
        <v>72.8</v>
      </c>
      <c r="D714" s="1">
        <v>1.6E-18</v>
      </c>
      <c r="E714">
        <v>1</v>
      </c>
      <c r="F714" t="s">
        <v>0</v>
      </c>
    </row>
    <row r="715" spans="1:6">
      <c r="A715" t="s">
        <v>21569</v>
      </c>
      <c r="B715" t="s">
        <v>20675</v>
      </c>
      <c r="C715">
        <v>72.599999999999994</v>
      </c>
      <c r="D715" s="1">
        <v>1.8000000000000001E-18</v>
      </c>
      <c r="E715">
        <v>1</v>
      </c>
      <c r="F715" t="s">
        <v>0</v>
      </c>
    </row>
    <row r="716" spans="1:6">
      <c r="A716" t="s">
        <v>21570</v>
      </c>
      <c r="B716" t="s">
        <v>20675</v>
      </c>
      <c r="C716">
        <v>72.3</v>
      </c>
      <c r="D716" s="1">
        <v>2.3000000000000001E-18</v>
      </c>
      <c r="E716">
        <v>1</v>
      </c>
      <c r="F716" t="s">
        <v>0</v>
      </c>
    </row>
    <row r="717" spans="1:6">
      <c r="A717" t="s">
        <v>21571</v>
      </c>
      <c r="B717" t="s">
        <v>21572</v>
      </c>
      <c r="C717">
        <v>72.2</v>
      </c>
      <c r="D717" s="1">
        <v>2.3999999999999999E-18</v>
      </c>
      <c r="E717">
        <v>1</v>
      </c>
      <c r="F717" t="s">
        <v>0</v>
      </c>
    </row>
    <row r="718" spans="1:6">
      <c r="A718" t="s">
        <v>21573</v>
      </c>
      <c r="B718" t="s">
        <v>20677</v>
      </c>
      <c r="C718">
        <v>71.2</v>
      </c>
      <c r="D718" s="1">
        <v>4.7999999999999999E-18</v>
      </c>
      <c r="E718">
        <v>1</v>
      </c>
      <c r="F718" t="s">
        <v>0</v>
      </c>
    </row>
    <row r="719" spans="1:6">
      <c r="A719" t="s">
        <v>21574</v>
      </c>
      <c r="B719" t="s">
        <v>20677</v>
      </c>
      <c r="C719">
        <v>71.099999999999994</v>
      </c>
      <c r="D719" s="1">
        <v>5.0999999999999998E-18</v>
      </c>
      <c r="E719">
        <v>1</v>
      </c>
      <c r="F719" t="s">
        <v>0</v>
      </c>
    </row>
    <row r="720" spans="1:6">
      <c r="A720" t="s">
        <v>21575</v>
      </c>
      <c r="B720" t="s">
        <v>20677</v>
      </c>
      <c r="C720">
        <v>71.099999999999994</v>
      </c>
      <c r="D720" s="1">
        <v>5.3000000000000003E-18</v>
      </c>
      <c r="E720">
        <v>1</v>
      </c>
      <c r="F720" t="s">
        <v>0</v>
      </c>
    </row>
    <row r="721" spans="1:6">
      <c r="A721" t="s">
        <v>21576</v>
      </c>
      <c r="B721" t="s">
        <v>20718</v>
      </c>
      <c r="C721">
        <v>71</v>
      </c>
      <c r="D721" s="1">
        <v>5.6000000000000002E-18</v>
      </c>
      <c r="E721">
        <v>1</v>
      </c>
      <c r="F721" t="s">
        <v>0</v>
      </c>
    </row>
    <row r="722" spans="1:6">
      <c r="A722" t="s">
        <v>21577</v>
      </c>
      <c r="B722" t="s">
        <v>20675</v>
      </c>
      <c r="C722">
        <v>70.7</v>
      </c>
      <c r="D722" s="1">
        <v>7.1000000000000007E-18</v>
      </c>
      <c r="E722">
        <v>1</v>
      </c>
      <c r="F722" t="s">
        <v>0</v>
      </c>
    </row>
    <row r="723" spans="1:6">
      <c r="A723" t="s">
        <v>21578</v>
      </c>
      <c r="B723" t="s">
        <v>20675</v>
      </c>
      <c r="C723">
        <v>70.3</v>
      </c>
      <c r="D723" s="1">
        <v>8.7999999999999994E-18</v>
      </c>
      <c r="E723">
        <v>1</v>
      </c>
      <c r="F723" t="s">
        <v>0</v>
      </c>
    </row>
    <row r="724" spans="1:6">
      <c r="A724" t="s">
        <v>21579</v>
      </c>
      <c r="B724" t="s">
        <v>20677</v>
      </c>
      <c r="C724">
        <v>70</v>
      </c>
      <c r="D724" s="1">
        <v>1.1E-17</v>
      </c>
      <c r="E724">
        <v>1</v>
      </c>
      <c r="F724" t="s">
        <v>0</v>
      </c>
    </row>
    <row r="725" spans="1:6">
      <c r="A725" t="s">
        <v>21580</v>
      </c>
      <c r="B725" t="s">
        <v>20778</v>
      </c>
      <c r="C725">
        <v>69.7</v>
      </c>
      <c r="D725" s="1">
        <v>1.3999999999999999E-17</v>
      </c>
      <c r="E725">
        <v>1</v>
      </c>
      <c r="F725" t="s">
        <v>0</v>
      </c>
    </row>
    <row r="726" spans="1:6">
      <c r="A726" t="s">
        <v>21581</v>
      </c>
      <c r="B726" t="s">
        <v>20675</v>
      </c>
      <c r="C726">
        <v>69.5</v>
      </c>
      <c r="D726" s="1">
        <v>1.6000000000000001E-17</v>
      </c>
      <c r="E726">
        <v>1</v>
      </c>
      <c r="F726" t="s">
        <v>0</v>
      </c>
    </row>
    <row r="727" spans="1:6">
      <c r="A727" t="s">
        <v>21582</v>
      </c>
      <c r="B727" t="s">
        <v>20675</v>
      </c>
      <c r="C727">
        <v>69.3</v>
      </c>
      <c r="D727" s="1">
        <v>1.8E-17</v>
      </c>
      <c r="E727">
        <v>1</v>
      </c>
      <c r="F727" t="s">
        <v>0</v>
      </c>
    </row>
    <row r="728" spans="1:6">
      <c r="A728" t="s">
        <v>21583</v>
      </c>
      <c r="B728" t="s">
        <v>20675</v>
      </c>
      <c r="C728">
        <v>69.2</v>
      </c>
      <c r="D728" s="1">
        <v>1.9000000000000001E-17</v>
      </c>
      <c r="E728">
        <v>1</v>
      </c>
      <c r="F728" t="s">
        <v>0</v>
      </c>
    </row>
    <row r="729" spans="1:6">
      <c r="A729" t="s">
        <v>21584</v>
      </c>
      <c r="B729" t="s">
        <v>20675</v>
      </c>
      <c r="C729">
        <v>69.099999999999994</v>
      </c>
      <c r="D729" s="1">
        <v>2.0999999999999999E-17</v>
      </c>
      <c r="E729">
        <v>1</v>
      </c>
      <c r="F729" t="s">
        <v>0</v>
      </c>
    </row>
    <row r="730" spans="1:6">
      <c r="A730" t="s">
        <v>21585</v>
      </c>
      <c r="B730" t="s">
        <v>20675</v>
      </c>
      <c r="C730">
        <v>69</v>
      </c>
      <c r="D730" s="1">
        <v>2.2E-17</v>
      </c>
      <c r="E730">
        <v>1</v>
      </c>
      <c r="F730" t="s">
        <v>0</v>
      </c>
    </row>
    <row r="731" spans="1:6">
      <c r="A731" t="s">
        <v>21586</v>
      </c>
      <c r="B731" t="s">
        <v>20675</v>
      </c>
      <c r="C731">
        <v>68.900000000000006</v>
      </c>
      <c r="D731" s="1">
        <v>2.3000000000000001E-17</v>
      </c>
      <c r="E731">
        <v>1</v>
      </c>
      <c r="F731" t="s">
        <v>0</v>
      </c>
    </row>
    <row r="732" spans="1:6">
      <c r="A732" t="s">
        <v>21587</v>
      </c>
      <c r="B732" t="s">
        <v>20778</v>
      </c>
      <c r="C732">
        <v>68.900000000000006</v>
      </c>
      <c r="D732" s="1">
        <v>2.4999999999999999E-17</v>
      </c>
      <c r="E732">
        <v>1</v>
      </c>
      <c r="F732" t="s">
        <v>0</v>
      </c>
    </row>
    <row r="733" spans="1:6">
      <c r="A733" t="s">
        <v>21588</v>
      </c>
      <c r="B733" t="s">
        <v>20675</v>
      </c>
      <c r="C733">
        <v>68.8</v>
      </c>
      <c r="D733" s="1">
        <v>2.4999999999999999E-17</v>
      </c>
      <c r="E733">
        <v>1</v>
      </c>
      <c r="F733" t="s">
        <v>0</v>
      </c>
    </row>
    <row r="734" spans="1:6">
      <c r="A734" t="s">
        <v>21589</v>
      </c>
      <c r="B734" t="s">
        <v>20675</v>
      </c>
      <c r="C734">
        <v>68.8</v>
      </c>
      <c r="D734" s="1">
        <v>2.6E-17</v>
      </c>
      <c r="E734">
        <v>1</v>
      </c>
      <c r="F734" t="s">
        <v>0</v>
      </c>
    </row>
    <row r="735" spans="1:6">
      <c r="A735" t="s">
        <v>21590</v>
      </c>
      <c r="B735" t="s">
        <v>20675</v>
      </c>
      <c r="C735">
        <v>68.599999999999994</v>
      </c>
      <c r="D735" s="1">
        <v>2.9000000000000003E-17</v>
      </c>
      <c r="E735">
        <v>1</v>
      </c>
      <c r="F735" t="s">
        <v>0</v>
      </c>
    </row>
    <row r="736" spans="1:6">
      <c r="A736" t="s">
        <v>21591</v>
      </c>
      <c r="B736" t="s">
        <v>20778</v>
      </c>
      <c r="C736">
        <v>68.3</v>
      </c>
      <c r="D736" s="1">
        <v>3.8000000000000001E-17</v>
      </c>
      <c r="E736">
        <v>1</v>
      </c>
      <c r="F736" t="s">
        <v>0</v>
      </c>
    </row>
    <row r="737" spans="1:6">
      <c r="A737" t="s">
        <v>21592</v>
      </c>
      <c r="B737" t="s">
        <v>20677</v>
      </c>
      <c r="C737">
        <v>68.099999999999994</v>
      </c>
      <c r="D737" s="1">
        <v>4.1000000000000001E-17</v>
      </c>
      <c r="E737">
        <v>1</v>
      </c>
      <c r="F737" t="s">
        <v>0</v>
      </c>
    </row>
    <row r="738" spans="1:6">
      <c r="A738" t="s">
        <v>21593</v>
      </c>
      <c r="B738" t="s">
        <v>20675</v>
      </c>
      <c r="C738">
        <v>68</v>
      </c>
      <c r="D738" s="1">
        <v>4.4E-17</v>
      </c>
      <c r="E738">
        <v>1</v>
      </c>
      <c r="F738" t="s">
        <v>0</v>
      </c>
    </row>
    <row r="739" spans="1:6">
      <c r="A739" t="s">
        <v>21594</v>
      </c>
      <c r="B739" t="s">
        <v>20677</v>
      </c>
      <c r="C739">
        <v>67.8</v>
      </c>
      <c r="D739" s="1">
        <v>4.9999999999999999E-17</v>
      </c>
      <c r="E739">
        <v>1</v>
      </c>
      <c r="F739" t="s">
        <v>0</v>
      </c>
    </row>
    <row r="740" spans="1:6">
      <c r="A740" t="s">
        <v>21595</v>
      </c>
      <c r="B740" t="s">
        <v>20675</v>
      </c>
      <c r="C740">
        <v>67.8</v>
      </c>
      <c r="D740" s="1">
        <v>5.2000000000000001E-17</v>
      </c>
      <c r="E740">
        <v>1</v>
      </c>
      <c r="F740" t="s">
        <v>0</v>
      </c>
    </row>
    <row r="741" spans="1:6">
      <c r="A741" t="s">
        <v>21596</v>
      </c>
      <c r="B741" t="s">
        <v>20675</v>
      </c>
      <c r="C741">
        <v>67.8</v>
      </c>
      <c r="D741" s="1">
        <v>5.2000000000000001E-17</v>
      </c>
      <c r="E741">
        <v>1</v>
      </c>
      <c r="F741" t="s">
        <v>0</v>
      </c>
    </row>
    <row r="742" spans="1:6">
      <c r="A742" t="s">
        <v>21597</v>
      </c>
      <c r="B742" t="s">
        <v>20675</v>
      </c>
      <c r="C742">
        <v>67.7</v>
      </c>
      <c r="D742" s="1">
        <v>5.5E-17</v>
      </c>
      <c r="E742">
        <v>1</v>
      </c>
      <c r="F742" t="s">
        <v>0</v>
      </c>
    </row>
    <row r="743" spans="1:6">
      <c r="A743" t="s">
        <v>21598</v>
      </c>
      <c r="B743" t="s">
        <v>20675</v>
      </c>
      <c r="C743">
        <v>67.7</v>
      </c>
      <c r="D743" s="1">
        <v>5.5E-17</v>
      </c>
      <c r="E743">
        <v>1</v>
      </c>
      <c r="F743" t="s">
        <v>0</v>
      </c>
    </row>
    <row r="744" spans="1:6">
      <c r="A744" t="s">
        <v>21599</v>
      </c>
      <c r="B744" t="s">
        <v>20718</v>
      </c>
      <c r="C744">
        <v>67.5</v>
      </c>
      <c r="D744" s="1">
        <v>6.1999999999999997E-17</v>
      </c>
      <c r="E744">
        <v>1</v>
      </c>
      <c r="F744" t="s">
        <v>0</v>
      </c>
    </row>
    <row r="745" spans="1:6">
      <c r="A745" t="s">
        <v>21600</v>
      </c>
      <c r="B745" t="s">
        <v>20774</v>
      </c>
      <c r="C745">
        <v>67.3</v>
      </c>
      <c r="D745" s="1">
        <v>7.1999999999999999E-17</v>
      </c>
      <c r="E745">
        <v>1</v>
      </c>
      <c r="F745" t="s">
        <v>0</v>
      </c>
    </row>
    <row r="746" spans="1:6">
      <c r="A746" t="s">
        <v>21601</v>
      </c>
      <c r="B746" t="s">
        <v>20675</v>
      </c>
      <c r="C746">
        <v>67.2</v>
      </c>
      <c r="D746" s="1">
        <v>7.4999999999999998E-17</v>
      </c>
      <c r="E746">
        <v>1</v>
      </c>
      <c r="F746" t="s">
        <v>0</v>
      </c>
    </row>
    <row r="747" spans="1:6">
      <c r="A747" t="s">
        <v>21602</v>
      </c>
      <c r="B747" t="s">
        <v>21603</v>
      </c>
      <c r="C747">
        <v>67.099999999999994</v>
      </c>
      <c r="D747" s="1">
        <v>8.3000000000000005E-17</v>
      </c>
      <c r="E747">
        <v>1</v>
      </c>
      <c r="F747" t="s">
        <v>0</v>
      </c>
    </row>
    <row r="748" spans="1:6">
      <c r="A748" t="s">
        <v>21604</v>
      </c>
      <c r="B748" t="s">
        <v>20718</v>
      </c>
      <c r="C748">
        <v>67.099999999999994</v>
      </c>
      <c r="D748" s="1">
        <v>8.3000000000000005E-17</v>
      </c>
      <c r="E748">
        <v>1</v>
      </c>
      <c r="F748" t="s">
        <v>0</v>
      </c>
    </row>
    <row r="749" spans="1:6">
      <c r="A749" t="s">
        <v>21605</v>
      </c>
      <c r="B749" t="s">
        <v>20675</v>
      </c>
      <c r="C749">
        <v>66.400000000000006</v>
      </c>
      <c r="D749" s="1">
        <v>1.2999999999999999E-16</v>
      </c>
      <c r="E749">
        <v>1</v>
      </c>
      <c r="F749" t="s">
        <v>0</v>
      </c>
    </row>
    <row r="750" spans="1:6">
      <c r="A750" t="s">
        <v>21606</v>
      </c>
      <c r="B750" t="s">
        <v>20675</v>
      </c>
      <c r="C750">
        <v>66.400000000000006</v>
      </c>
      <c r="D750" s="1">
        <v>1.2999999999999999E-16</v>
      </c>
      <c r="E750">
        <v>1</v>
      </c>
      <c r="F750" t="s">
        <v>0</v>
      </c>
    </row>
    <row r="751" spans="1:6">
      <c r="A751" t="s">
        <v>21607</v>
      </c>
      <c r="B751" t="s">
        <v>21608</v>
      </c>
      <c r="C751">
        <v>66.099999999999994</v>
      </c>
      <c r="D751" s="1">
        <v>1.7E-16</v>
      </c>
      <c r="E751">
        <v>1</v>
      </c>
      <c r="F751" t="s">
        <v>0</v>
      </c>
    </row>
    <row r="752" spans="1:6">
      <c r="A752" t="s">
        <v>21609</v>
      </c>
      <c r="B752" t="s">
        <v>20675</v>
      </c>
      <c r="C752">
        <v>65.2</v>
      </c>
      <c r="D752" s="1">
        <v>3.1000000000000001E-16</v>
      </c>
      <c r="E752">
        <v>1</v>
      </c>
      <c r="F752" t="s">
        <v>0</v>
      </c>
    </row>
    <row r="753" spans="1:6">
      <c r="A753" t="s">
        <v>21610</v>
      </c>
      <c r="B753" t="s">
        <v>20891</v>
      </c>
      <c r="C753">
        <v>65.099999999999994</v>
      </c>
      <c r="D753" s="1">
        <v>3.4E-16</v>
      </c>
      <c r="E753">
        <v>1</v>
      </c>
      <c r="F753" t="s">
        <v>0</v>
      </c>
    </row>
    <row r="754" spans="1:6">
      <c r="A754" t="s">
        <v>21611</v>
      </c>
      <c r="B754" t="s">
        <v>20718</v>
      </c>
      <c r="C754">
        <v>64.7</v>
      </c>
      <c r="D754" s="1">
        <v>4.5000000000000002E-16</v>
      </c>
      <c r="E754">
        <v>1</v>
      </c>
      <c r="F754" t="s">
        <v>0</v>
      </c>
    </row>
    <row r="755" spans="1:6">
      <c r="A755" t="s">
        <v>21612</v>
      </c>
      <c r="B755" t="s">
        <v>20774</v>
      </c>
      <c r="C755">
        <v>64.5</v>
      </c>
      <c r="D755" s="1">
        <v>5.1999999999999997E-16</v>
      </c>
      <c r="E755">
        <v>1</v>
      </c>
      <c r="F755" t="s">
        <v>0</v>
      </c>
    </row>
    <row r="756" spans="1:6">
      <c r="A756" t="s">
        <v>21613</v>
      </c>
      <c r="B756" t="s">
        <v>21614</v>
      </c>
      <c r="C756">
        <v>64.400000000000006</v>
      </c>
      <c r="D756" s="1">
        <v>5.6000000000000003E-16</v>
      </c>
      <c r="E756">
        <v>1</v>
      </c>
      <c r="F756" t="s">
        <v>0</v>
      </c>
    </row>
    <row r="757" spans="1:6">
      <c r="A757" t="s">
        <v>21615</v>
      </c>
      <c r="B757" t="s">
        <v>21572</v>
      </c>
      <c r="C757">
        <v>64.2</v>
      </c>
      <c r="D757" s="1">
        <v>6.2999999999999998E-16</v>
      </c>
      <c r="E757">
        <v>1</v>
      </c>
      <c r="F757" t="s">
        <v>0</v>
      </c>
    </row>
    <row r="758" spans="1:6">
      <c r="A758" t="s">
        <v>21616</v>
      </c>
      <c r="B758" t="s">
        <v>21617</v>
      </c>
      <c r="C758">
        <v>63.2</v>
      </c>
      <c r="D758" s="1">
        <v>1.2E-15</v>
      </c>
      <c r="E758">
        <v>1</v>
      </c>
      <c r="F758" t="s">
        <v>0</v>
      </c>
    </row>
    <row r="759" spans="1:6">
      <c r="A759" t="s">
        <v>21618</v>
      </c>
      <c r="B759" t="s">
        <v>20675</v>
      </c>
      <c r="C759">
        <v>63.1</v>
      </c>
      <c r="D759" s="1">
        <v>1.3E-15</v>
      </c>
      <c r="E759">
        <v>1</v>
      </c>
      <c r="F759" t="s">
        <v>0</v>
      </c>
    </row>
    <row r="760" spans="1:6">
      <c r="A760" t="s">
        <v>21619</v>
      </c>
      <c r="B760" t="s">
        <v>21620</v>
      </c>
      <c r="C760">
        <v>63.1</v>
      </c>
      <c r="D760" s="1">
        <v>1.4000000000000001E-15</v>
      </c>
      <c r="E760">
        <v>1</v>
      </c>
      <c r="F760" t="s">
        <v>0</v>
      </c>
    </row>
    <row r="761" spans="1:6">
      <c r="A761" t="s">
        <v>21621</v>
      </c>
      <c r="B761" t="s">
        <v>21622</v>
      </c>
      <c r="C761">
        <v>62.6</v>
      </c>
      <c r="D761" s="1">
        <v>1.9000000000000001E-15</v>
      </c>
      <c r="E761">
        <v>1</v>
      </c>
      <c r="F761" t="s">
        <v>0</v>
      </c>
    </row>
    <row r="762" spans="1:6">
      <c r="A762" t="s">
        <v>21623</v>
      </c>
      <c r="B762" t="s">
        <v>20774</v>
      </c>
      <c r="C762">
        <v>62.2</v>
      </c>
      <c r="D762" s="1">
        <v>2.3999999999999999E-15</v>
      </c>
      <c r="E762">
        <v>1</v>
      </c>
      <c r="F762" t="s">
        <v>0</v>
      </c>
    </row>
    <row r="763" spans="1:6">
      <c r="A763" t="s">
        <v>21624</v>
      </c>
      <c r="B763" t="s">
        <v>21625</v>
      </c>
      <c r="C763">
        <v>62.2</v>
      </c>
      <c r="D763" s="1">
        <v>2.5E-15</v>
      </c>
      <c r="E763">
        <v>1</v>
      </c>
      <c r="F763" t="s">
        <v>0</v>
      </c>
    </row>
    <row r="764" spans="1:6">
      <c r="A764" t="s">
        <v>21626</v>
      </c>
      <c r="B764" t="s">
        <v>20675</v>
      </c>
      <c r="C764">
        <v>61.7</v>
      </c>
      <c r="D764" s="1">
        <v>3.6000000000000001E-15</v>
      </c>
      <c r="E764">
        <v>1</v>
      </c>
      <c r="F764" t="s">
        <v>0</v>
      </c>
    </row>
    <row r="765" spans="1:6">
      <c r="A765" t="s">
        <v>21627</v>
      </c>
      <c r="B765" t="s">
        <v>20675</v>
      </c>
      <c r="C765">
        <v>61.6</v>
      </c>
      <c r="D765" s="1">
        <v>3.8000000000000002E-15</v>
      </c>
      <c r="E765">
        <v>1</v>
      </c>
      <c r="F765" t="s">
        <v>0</v>
      </c>
    </row>
    <row r="766" spans="1:6">
      <c r="A766" t="s">
        <v>21628</v>
      </c>
      <c r="B766" t="s">
        <v>20675</v>
      </c>
      <c r="C766">
        <v>61.4</v>
      </c>
      <c r="D766" s="1">
        <v>4.1999999999999996E-15</v>
      </c>
      <c r="E766">
        <v>1</v>
      </c>
      <c r="F766" t="s">
        <v>0</v>
      </c>
    </row>
    <row r="767" spans="1:6">
      <c r="A767" t="s">
        <v>21629</v>
      </c>
      <c r="B767" t="s">
        <v>20675</v>
      </c>
      <c r="C767">
        <v>61.3</v>
      </c>
      <c r="D767" s="1">
        <v>4.7999999999999999E-15</v>
      </c>
      <c r="E767">
        <v>1</v>
      </c>
      <c r="F767" t="s">
        <v>0</v>
      </c>
    </row>
    <row r="768" spans="1:6">
      <c r="A768" t="s">
        <v>21630</v>
      </c>
      <c r="B768" t="s">
        <v>20675</v>
      </c>
      <c r="C768">
        <v>61.2</v>
      </c>
      <c r="D768" s="1">
        <v>5.1E-15</v>
      </c>
      <c r="E768">
        <v>1</v>
      </c>
      <c r="F768" t="s">
        <v>0</v>
      </c>
    </row>
    <row r="769" spans="1:6">
      <c r="A769" t="s">
        <v>21631</v>
      </c>
      <c r="B769" t="s">
        <v>20675</v>
      </c>
      <c r="C769">
        <v>61.1</v>
      </c>
      <c r="D769" s="1">
        <v>5.2000000000000001E-15</v>
      </c>
      <c r="E769">
        <v>1</v>
      </c>
      <c r="F769" t="s">
        <v>0</v>
      </c>
    </row>
    <row r="770" spans="1:6">
      <c r="A770" t="s">
        <v>21632</v>
      </c>
      <c r="B770" t="s">
        <v>20675</v>
      </c>
      <c r="C770">
        <v>60.9</v>
      </c>
      <c r="D770" s="1">
        <v>6.0999999999999997E-15</v>
      </c>
      <c r="E770">
        <v>1</v>
      </c>
      <c r="F770" t="s">
        <v>0</v>
      </c>
    </row>
    <row r="771" spans="1:6">
      <c r="A771" t="s">
        <v>21633</v>
      </c>
      <c r="B771" t="s">
        <v>21634</v>
      </c>
      <c r="C771">
        <v>60.7</v>
      </c>
      <c r="D771" s="1">
        <v>6.8000000000000001E-15</v>
      </c>
      <c r="E771">
        <v>1</v>
      </c>
      <c r="F771" t="s">
        <v>0</v>
      </c>
    </row>
    <row r="772" spans="1:6">
      <c r="A772" t="s">
        <v>21635</v>
      </c>
      <c r="B772" t="s">
        <v>20675</v>
      </c>
      <c r="C772">
        <v>60.7</v>
      </c>
      <c r="D772" s="1">
        <v>7.2000000000000002E-15</v>
      </c>
      <c r="E772">
        <v>1</v>
      </c>
      <c r="F772" t="s">
        <v>0</v>
      </c>
    </row>
    <row r="773" spans="1:6">
      <c r="A773" t="s">
        <v>21636</v>
      </c>
      <c r="B773" t="s">
        <v>20675</v>
      </c>
      <c r="C773">
        <v>60.6</v>
      </c>
      <c r="D773" s="1">
        <v>7.6999999999999997E-15</v>
      </c>
      <c r="E773">
        <v>1</v>
      </c>
      <c r="F773" t="s">
        <v>0</v>
      </c>
    </row>
    <row r="774" spans="1:6">
      <c r="A774" t="s">
        <v>21637</v>
      </c>
      <c r="B774" t="s">
        <v>20675</v>
      </c>
      <c r="C774">
        <v>60.4</v>
      </c>
      <c r="D774" s="1">
        <v>8.5000000000000001E-15</v>
      </c>
      <c r="E774">
        <v>1</v>
      </c>
      <c r="F774" t="s">
        <v>0</v>
      </c>
    </row>
    <row r="775" spans="1:6">
      <c r="A775" t="s">
        <v>21638</v>
      </c>
      <c r="B775" t="s">
        <v>20675</v>
      </c>
      <c r="C775">
        <v>60.4</v>
      </c>
      <c r="D775" s="1">
        <v>8.7000000000000002E-15</v>
      </c>
      <c r="E775">
        <v>1</v>
      </c>
      <c r="F775" t="s">
        <v>0</v>
      </c>
    </row>
    <row r="776" spans="1:6">
      <c r="A776" t="s">
        <v>21639</v>
      </c>
      <c r="B776" t="s">
        <v>20675</v>
      </c>
      <c r="C776">
        <v>60.2</v>
      </c>
      <c r="D776" s="1">
        <v>9.9000000000000007E-15</v>
      </c>
      <c r="E776">
        <v>1</v>
      </c>
      <c r="F776" t="s">
        <v>0</v>
      </c>
    </row>
    <row r="777" spans="1:6">
      <c r="A777" t="s">
        <v>21640</v>
      </c>
      <c r="B777" t="s">
        <v>20675</v>
      </c>
      <c r="C777">
        <v>60.1</v>
      </c>
      <c r="D777" s="1">
        <v>1.1E-14</v>
      </c>
      <c r="E777">
        <v>1</v>
      </c>
      <c r="F777" t="s">
        <v>0</v>
      </c>
    </row>
    <row r="778" spans="1:6">
      <c r="A778" t="s">
        <v>21641</v>
      </c>
      <c r="B778" t="s">
        <v>20675</v>
      </c>
      <c r="C778">
        <v>60.1</v>
      </c>
      <c r="D778" s="1">
        <v>1.1E-14</v>
      </c>
      <c r="E778">
        <v>1</v>
      </c>
      <c r="F778" t="s">
        <v>0</v>
      </c>
    </row>
    <row r="779" spans="1:6">
      <c r="A779" t="s">
        <v>21642</v>
      </c>
      <c r="B779" t="s">
        <v>21268</v>
      </c>
      <c r="C779">
        <v>59.7</v>
      </c>
      <c r="D779" s="1">
        <v>1.4E-14</v>
      </c>
      <c r="E779">
        <v>1</v>
      </c>
      <c r="F779" t="s">
        <v>0</v>
      </c>
    </row>
    <row r="780" spans="1:6">
      <c r="A780" t="s">
        <v>21643</v>
      </c>
      <c r="B780" t="s">
        <v>21644</v>
      </c>
      <c r="C780">
        <v>59.5</v>
      </c>
      <c r="D780" s="1">
        <v>1.7E-14</v>
      </c>
      <c r="E780">
        <v>1</v>
      </c>
      <c r="F780" t="s">
        <v>0</v>
      </c>
    </row>
    <row r="781" spans="1:6">
      <c r="A781" t="s">
        <v>21645</v>
      </c>
      <c r="B781" t="s">
        <v>21646</v>
      </c>
      <c r="C781">
        <v>59.4</v>
      </c>
      <c r="D781" s="1">
        <v>1.7999999999999999E-14</v>
      </c>
      <c r="E781">
        <v>1</v>
      </c>
      <c r="F781" t="s">
        <v>0</v>
      </c>
    </row>
    <row r="782" spans="1:6">
      <c r="A782" t="s">
        <v>21647</v>
      </c>
      <c r="B782" t="s">
        <v>20675</v>
      </c>
      <c r="C782">
        <v>59.3</v>
      </c>
      <c r="D782" s="1">
        <v>1.9000000000000001E-14</v>
      </c>
      <c r="E782">
        <v>1</v>
      </c>
      <c r="F782" t="s">
        <v>0</v>
      </c>
    </row>
    <row r="783" spans="1:6">
      <c r="A783" t="s">
        <v>21648</v>
      </c>
      <c r="B783" t="s">
        <v>20814</v>
      </c>
      <c r="C783">
        <v>58.4</v>
      </c>
      <c r="D783" s="1">
        <v>3.5999999999999998E-14</v>
      </c>
      <c r="E783">
        <v>1</v>
      </c>
      <c r="F783" t="s">
        <v>0</v>
      </c>
    </row>
    <row r="784" spans="1:6">
      <c r="A784" t="s">
        <v>21649</v>
      </c>
      <c r="B784" t="s">
        <v>21650</v>
      </c>
      <c r="C784">
        <v>58.3</v>
      </c>
      <c r="D784" s="1">
        <v>3.7E-14</v>
      </c>
      <c r="E784">
        <v>1</v>
      </c>
      <c r="F784" t="s">
        <v>0</v>
      </c>
    </row>
    <row r="785" spans="1:6">
      <c r="A785" t="s">
        <v>21651</v>
      </c>
      <c r="B785" t="s">
        <v>20812</v>
      </c>
      <c r="C785">
        <v>58.3</v>
      </c>
      <c r="D785" s="1">
        <v>3.8000000000000002E-14</v>
      </c>
      <c r="E785">
        <v>1</v>
      </c>
      <c r="F785" t="s">
        <v>0</v>
      </c>
    </row>
    <row r="786" spans="1:6">
      <c r="A786" t="s">
        <v>21652</v>
      </c>
      <c r="B786" t="s">
        <v>21653</v>
      </c>
      <c r="C786">
        <v>58.3</v>
      </c>
      <c r="D786" s="1">
        <v>3.8000000000000002E-14</v>
      </c>
      <c r="E786">
        <v>1</v>
      </c>
      <c r="F786" t="s">
        <v>0</v>
      </c>
    </row>
    <row r="787" spans="1:6">
      <c r="A787" t="s">
        <v>21654</v>
      </c>
      <c r="B787" t="s">
        <v>21655</v>
      </c>
      <c r="C787">
        <v>58.3</v>
      </c>
      <c r="D787" s="1">
        <v>3.8000000000000002E-14</v>
      </c>
      <c r="E787">
        <v>1</v>
      </c>
      <c r="F787" t="s">
        <v>0</v>
      </c>
    </row>
    <row r="788" spans="1:6">
      <c r="A788" t="s">
        <v>21656</v>
      </c>
      <c r="B788" t="s">
        <v>21657</v>
      </c>
      <c r="C788">
        <v>57.5</v>
      </c>
      <c r="D788" s="1">
        <v>6.5999999999999996E-14</v>
      </c>
      <c r="E788">
        <v>1</v>
      </c>
      <c r="F788" t="s">
        <v>0</v>
      </c>
    </row>
    <row r="789" spans="1:6">
      <c r="A789" t="s">
        <v>21658</v>
      </c>
      <c r="B789" t="s">
        <v>21659</v>
      </c>
      <c r="C789">
        <v>57.3</v>
      </c>
      <c r="D789" s="1">
        <v>7.4E-14</v>
      </c>
      <c r="E789">
        <v>1</v>
      </c>
      <c r="F789" t="s">
        <v>0</v>
      </c>
    </row>
    <row r="790" spans="1:6">
      <c r="A790" t="s">
        <v>21660</v>
      </c>
      <c r="B790" t="s">
        <v>21661</v>
      </c>
      <c r="C790">
        <v>57.2</v>
      </c>
      <c r="D790" s="1">
        <v>8E-14</v>
      </c>
      <c r="E790">
        <v>1</v>
      </c>
      <c r="F790" t="s">
        <v>0</v>
      </c>
    </row>
    <row r="791" spans="1:6">
      <c r="A791" t="s">
        <v>21662</v>
      </c>
      <c r="B791" t="s">
        <v>20675</v>
      </c>
      <c r="C791">
        <v>56.8</v>
      </c>
      <c r="D791" s="1">
        <v>1.1E-13</v>
      </c>
      <c r="E791">
        <v>1</v>
      </c>
      <c r="F791" t="s">
        <v>0</v>
      </c>
    </row>
    <row r="792" spans="1:6">
      <c r="A792" t="s">
        <v>21663</v>
      </c>
      <c r="B792" t="s">
        <v>20675</v>
      </c>
      <c r="C792">
        <v>56.7</v>
      </c>
      <c r="D792" s="1">
        <v>1.1999999999999999E-13</v>
      </c>
      <c r="E792">
        <v>1</v>
      </c>
      <c r="F792" t="s">
        <v>0</v>
      </c>
    </row>
    <row r="793" spans="1:6">
      <c r="A793" t="s">
        <v>21664</v>
      </c>
      <c r="B793" t="s">
        <v>20778</v>
      </c>
      <c r="C793">
        <v>56.6</v>
      </c>
      <c r="D793" s="1">
        <v>1.1999999999999999E-13</v>
      </c>
      <c r="E793">
        <v>1</v>
      </c>
      <c r="F793" t="s">
        <v>0</v>
      </c>
    </row>
    <row r="794" spans="1:6">
      <c r="A794" t="s">
        <v>21665</v>
      </c>
      <c r="B794" t="s">
        <v>20778</v>
      </c>
      <c r="C794">
        <v>56.5</v>
      </c>
      <c r="D794" s="1">
        <v>1.3E-13</v>
      </c>
      <c r="E794">
        <v>1</v>
      </c>
      <c r="F794" t="s">
        <v>0</v>
      </c>
    </row>
    <row r="795" spans="1:6">
      <c r="A795" t="s">
        <v>21666</v>
      </c>
      <c r="B795" t="s">
        <v>21667</v>
      </c>
      <c r="C795">
        <v>56.4</v>
      </c>
      <c r="D795" s="1">
        <v>1.4000000000000001E-13</v>
      </c>
      <c r="E795">
        <v>1</v>
      </c>
      <c r="F795" t="s">
        <v>0</v>
      </c>
    </row>
    <row r="796" spans="1:6">
      <c r="A796" t="s">
        <v>21668</v>
      </c>
      <c r="B796" t="s">
        <v>21634</v>
      </c>
      <c r="C796">
        <v>56.2</v>
      </c>
      <c r="D796" s="1">
        <v>1.6E-13</v>
      </c>
      <c r="E796">
        <v>1</v>
      </c>
      <c r="F796" t="s">
        <v>0</v>
      </c>
    </row>
    <row r="797" spans="1:6">
      <c r="A797" t="s">
        <v>21669</v>
      </c>
      <c r="B797" t="s">
        <v>20675</v>
      </c>
      <c r="C797">
        <v>56.1</v>
      </c>
      <c r="D797" s="1">
        <v>1.7000000000000001E-13</v>
      </c>
      <c r="E797">
        <v>1</v>
      </c>
      <c r="F797" t="s">
        <v>0</v>
      </c>
    </row>
    <row r="798" spans="1:6">
      <c r="A798" t="s">
        <v>21670</v>
      </c>
      <c r="B798" t="s">
        <v>20675</v>
      </c>
      <c r="C798">
        <v>55.5</v>
      </c>
      <c r="D798" s="1">
        <v>2.6E-13</v>
      </c>
      <c r="E798">
        <v>1</v>
      </c>
      <c r="F798" t="s">
        <v>0</v>
      </c>
    </row>
    <row r="799" spans="1:6">
      <c r="A799" t="s">
        <v>21671</v>
      </c>
      <c r="B799" t="s">
        <v>20675</v>
      </c>
      <c r="C799">
        <v>55.2</v>
      </c>
      <c r="D799" s="1">
        <v>3.2E-13</v>
      </c>
      <c r="E799">
        <v>1</v>
      </c>
      <c r="F799" t="s">
        <v>0</v>
      </c>
    </row>
    <row r="800" spans="1:6">
      <c r="A800" t="s">
        <v>21672</v>
      </c>
      <c r="B800" t="s">
        <v>20675</v>
      </c>
      <c r="C800">
        <v>53.5</v>
      </c>
      <c r="D800" s="1">
        <v>1.1E-12</v>
      </c>
      <c r="E800">
        <v>1</v>
      </c>
      <c r="F800" t="s">
        <v>0</v>
      </c>
    </row>
    <row r="801" spans="1:6">
      <c r="A801" t="s">
        <v>21673</v>
      </c>
      <c r="B801" t="s">
        <v>21674</v>
      </c>
      <c r="C801">
        <v>53.5</v>
      </c>
      <c r="D801" s="1">
        <v>1.1E-12</v>
      </c>
      <c r="E801">
        <v>1</v>
      </c>
      <c r="F801" t="s">
        <v>0</v>
      </c>
    </row>
    <row r="802" spans="1:6">
      <c r="A802" t="s">
        <v>21675</v>
      </c>
      <c r="B802" t="s">
        <v>21676</v>
      </c>
      <c r="C802">
        <v>53.4</v>
      </c>
      <c r="D802" s="1">
        <v>1.1E-12</v>
      </c>
      <c r="E802">
        <v>1</v>
      </c>
      <c r="F802" t="s">
        <v>0</v>
      </c>
    </row>
    <row r="803" spans="1:6">
      <c r="A803" t="s">
        <v>21677</v>
      </c>
      <c r="B803" t="s">
        <v>20675</v>
      </c>
      <c r="C803">
        <v>53.4</v>
      </c>
      <c r="D803" s="1">
        <v>1.1E-12</v>
      </c>
      <c r="E803">
        <v>1</v>
      </c>
      <c r="F803" t="s">
        <v>0</v>
      </c>
    </row>
    <row r="804" spans="1:6">
      <c r="A804" t="s">
        <v>21678</v>
      </c>
      <c r="B804" t="s">
        <v>20675</v>
      </c>
      <c r="C804">
        <v>53.3</v>
      </c>
      <c r="D804" s="1">
        <v>1.1999999999999999E-12</v>
      </c>
      <c r="E804">
        <v>1</v>
      </c>
      <c r="F804" t="s">
        <v>0</v>
      </c>
    </row>
    <row r="805" spans="1:6">
      <c r="A805" t="s">
        <v>21679</v>
      </c>
      <c r="B805" t="s">
        <v>20718</v>
      </c>
      <c r="C805">
        <v>53</v>
      </c>
      <c r="D805" s="1">
        <v>1.4000000000000001E-12</v>
      </c>
      <c r="E805">
        <v>1</v>
      </c>
      <c r="F805" t="s">
        <v>0</v>
      </c>
    </row>
    <row r="806" spans="1:6">
      <c r="A806" t="s">
        <v>21680</v>
      </c>
      <c r="B806" t="s">
        <v>20675</v>
      </c>
      <c r="C806">
        <v>52.5</v>
      </c>
      <c r="D806" s="1">
        <v>2.0999999999999999E-12</v>
      </c>
      <c r="E806">
        <v>1</v>
      </c>
      <c r="F806" t="s">
        <v>0</v>
      </c>
    </row>
    <row r="807" spans="1:6">
      <c r="A807" t="s">
        <v>21681</v>
      </c>
      <c r="B807" t="s">
        <v>20675</v>
      </c>
      <c r="C807">
        <v>52.2</v>
      </c>
      <c r="D807" s="1">
        <v>2.4999999999999998E-12</v>
      </c>
      <c r="E807">
        <v>1</v>
      </c>
      <c r="F807" t="s">
        <v>0</v>
      </c>
    </row>
    <row r="808" spans="1:6">
      <c r="A808" t="s">
        <v>21682</v>
      </c>
      <c r="B808" t="s">
        <v>21683</v>
      </c>
      <c r="C808">
        <v>51.9</v>
      </c>
      <c r="D808" s="1">
        <v>3.1000000000000001E-12</v>
      </c>
      <c r="E808">
        <v>1</v>
      </c>
      <c r="F808" t="s">
        <v>0</v>
      </c>
    </row>
    <row r="809" spans="1:6">
      <c r="A809" t="s">
        <v>21684</v>
      </c>
      <c r="B809" t="s">
        <v>20675</v>
      </c>
      <c r="C809">
        <v>51.3</v>
      </c>
      <c r="D809" s="1">
        <v>4.6999999999999998E-12</v>
      </c>
      <c r="E809">
        <v>1</v>
      </c>
      <c r="F809" t="s">
        <v>0</v>
      </c>
    </row>
    <row r="810" spans="1:6">
      <c r="A810" t="s">
        <v>21685</v>
      </c>
      <c r="B810" t="s">
        <v>20675</v>
      </c>
      <c r="C810">
        <v>51.3</v>
      </c>
      <c r="D810" s="1">
        <v>4.7999999999999997E-12</v>
      </c>
      <c r="E810">
        <v>1</v>
      </c>
      <c r="F810" t="s">
        <v>0</v>
      </c>
    </row>
    <row r="811" spans="1:6">
      <c r="A811" t="s">
        <v>21686</v>
      </c>
      <c r="B811" t="s">
        <v>21687</v>
      </c>
      <c r="C811">
        <v>50.9</v>
      </c>
      <c r="D811" s="1">
        <v>6.1000000000000003E-12</v>
      </c>
      <c r="E811">
        <v>1</v>
      </c>
      <c r="F811" t="s">
        <v>0</v>
      </c>
    </row>
    <row r="812" spans="1:6">
      <c r="A812" t="s">
        <v>21688</v>
      </c>
      <c r="B812" t="s">
        <v>20675</v>
      </c>
      <c r="C812">
        <v>50.9</v>
      </c>
      <c r="D812" s="1">
        <v>6.2000000000000002E-12</v>
      </c>
      <c r="E812">
        <v>1</v>
      </c>
      <c r="F812" t="s">
        <v>0</v>
      </c>
    </row>
    <row r="813" spans="1:6">
      <c r="A813" t="s">
        <v>21689</v>
      </c>
      <c r="B813" t="s">
        <v>21690</v>
      </c>
      <c r="C813">
        <v>50.8</v>
      </c>
      <c r="D813" s="1">
        <v>6.8000000000000001E-12</v>
      </c>
      <c r="E813">
        <v>1</v>
      </c>
      <c r="F813" t="s">
        <v>0</v>
      </c>
    </row>
    <row r="814" spans="1:6">
      <c r="A814" t="s">
        <v>21691</v>
      </c>
      <c r="B814" t="s">
        <v>21692</v>
      </c>
      <c r="C814">
        <v>50.6</v>
      </c>
      <c r="D814" s="1">
        <v>7.6999999999999999E-12</v>
      </c>
      <c r="E814">
        <v>1</v>
      </c>
      <c r="F814" t="s">
        <v>0</v>
      </c>
    </row>
    <row r="815" spans="1:6">
      <c r="A815" t="s">
        <v>21693</v>
      </c>
      <c r="B815" t="s">
        <v>20675</v>
      </c>
      <c r="C815">
        <v>50.6</v>
      </c>
      <c r="D815" s="1">
        <v>7.8999999999999999E-12</v>
      </c>
      <c r="E815">
        <v>1</v>
      </c>
      <c r="F815" t="s">
        <v>0</v>
      </c>
    </row>
    <row r="816" spans="1:6">
      <c r="A816" t="s">
        <v>21694</v>
      </c>
      <c r="B816" t="s">
        <v>21676</v>
      </c>
      <c r="C816">
        <v>50.5</v>
      </c>
      <c r="D816" s="1">
        <v>8.0999999999999998E-12</v>
      </c>
      <c r="E816">
        <v>1</v>
      </c>
      <c r="F816" t="s">
        <v>0</v>
      </c>
    </row>
    <row r="817" spans="1:6">
      <c r="A817" t="s">
        <v>21695</v>
      </c>
      <c r="B817" t="s">
        <v>20675</v>
      </c>
      <c r="C817">
        <v>50.5</v>
      </c>
      <c r="D817" s="1">
        <v>8.0999999999999998E-12</v>
      </c>
      <c r="E817">
        <v>1</v>
      </c>
      <c r="F817" t="s">
        <v>0</v>
      </c>
    </row>
    <row r="818" spans="1:6">
      <c r="A818" t="s">
        <v>21696</v>
      </c>
      <c r="B818" t="s">
        <v>20675</v>
      </c>
      <c r="C818">
        <v>50.4</v>
      </c>
      <c r="D818" s="1">
        <v>8.8999999999999996E-12</v>
      </c>
      <c r="E818">
        <v>1</v>
      </c>
      <c r="F818" t="s">
        <v>0</v>
      </c>
    </row>
    <row r="819" spans="1:6">
      <c r="A819" t="s">
        <v>21697</v>
      </c>
      <c r="B819" t="s">
        <v>20677</v>
      </c>
      <c r="C819">
        <v>50.2</v>
      </c>
      <c r="D819" s="1">
        <v>9.9999999999999994E-12</v>
      </c>
      <c r="E819">
        <v>1</v>
      </c>
      <c r="F819" t="s">
        <v>0</v>
      </c>
    </row>
    <row r="820" spans="1:6">
      <c r="A820" t="s">
        <v>21698</v>
      </c>
      <c r="B820" t="s">
        <v>21015</v>
      </c>
      <c r="C820">
        <v>50.1</v>
      </c>
      <c r="D820" s="1">
        <v>1.1000000000000001E-11</v>
      </c>
      <c r="E820">
        <v>1</v>
      </c>
      <c r="F820" t="s">
        <v>0</v>
      </c>
    </row>
    <row r="821" spans="1:6">
      <c r="A821" t="s">
        <v>21699</v>
      </c>
      <c r="B821" t="s">
        <v>21700</v>
      </c>
      <c r="C821">
        <v>50.1</v>
      </c>
      <c r="D821" s="1">
        <v>1.1000000000000001E-11</v>
      </c>
      <c r="E821">
        <v>1</v>
      </c>
      <c r="F821" t="s">
        <v>0</v>
      </c>
    </row>
    <row r="822" spans="1:6">
      <c r="A822" t="s">
        <v>21701</v>
      </c>
      <c r="B822" t="s">
        <v>20778</v>
      </c>
      <c r="C822">
        <v>50.1</v>
      </c>
      <c r="D822" s="1">
        <v>1.1000000000000001E-11</v>
      </c>
      <c r="E822">
        <v>1</v>
      </c>
      <c r="F822" t="s">
        <v>0</v>
      </c>
    </row>
    <row r="823" spans="1:6">
      <c r="A823" t="s">
        <v>21702</v>
      </c>
      <c r="B823" t="s">
        <v>20675</v>
      </c>
      <c r="C823">
        <v>50</v>
      </c>
      <c r="D823" s="1">
        <v>1.2000000000000001E-11</v>
      </c>
      <c r="E823">
        <v>1</v>
      </c>
      <c r="F823" t="s">
        <v>0</v>
      </c>
    </row>
    <row r="824" spans="1:6">
      <c r="A824" t="s">
        <v>21703</v>
      </c>
      <c r="B824" t="s">
        <v>20675</v>
      </c>
      <c r="C824">
        <v>49.9</v>
      </c>
      <c r="D824" s="1">
        <v>1.2000000000000001E-11</v>
      </c>
      <c r="E824">
        <v>1</v>
      </c>
      <c r="F824" t="s">
        <v>0</v>
      </c>
    </row>
    <row r="825" spans="1:6">
      <c r="A825" t="s">
        <v>21704</v>
      </c>
      <c r="B825" t="s">
        <v>20675</v>
      </c>
      <c r="C825">
        <v>49.9</v>
      </c>
      <c r="D825" s="1">
        <v>1.3E-11</v>
      </c>
      <c r="E825">
        <v>1</v>
      </c>
      <c r="F825" t="s">
        <v>0</v>
      </c>
    </row>
    <row r="826" spans="1:6">
      <c r="A826" t="s">
        <v>21705</v>
      </c>
      <c r="B826" t="s">
        <v>20675</v>
      </c>
      <c r="C826">
        <v>49.8</v>
      </c>
      <c r="D826" s="1">
        <v>1.3E-11</v>
      </c>
      <c r="E826">
        <v>1</v>
      </c>
      <c r="F826" t="s">
        <v>0</v>
      </c>
    </row>
    <row r="827" spans="1:6">
      <c r="A827" t="s">
        <v>21706</v>
      </c>
      <c r="B827" t="s">
        <v>21707</v>
      </c>
      <c r="C827">
        <v>49.8</v>
      </c>
      <c r="D827" s="1">
        <v>1.3E-11</v>
      </c>
      <c r="E827">
        <v>1</v>
      </c>
      <c r="F827" t="s">
        <v>0</v>
      </c>
    </row>
    <row r="828" spans="1:6">
      <c r="A828" t="s">
        <v>21708</v>
      </c>
      <c r="B828" t="s">
        <v>21709</v>
      </c>
      <c r="C828">
        <v>49.8</v>
      </c>
      <c r="D828" s="1">
        <v>1.3E-11</v>
      </c>
      <c r="E828">
        <v>1</v>
      </c>
      <c r="F828" t="s">
        <v>0</v>
      </c>
    </row>
    <row r="829" spans="1:6">
      <c r="A829" t="s">
        <v>21710</v>
      </c>
      <c r="B829" t="s">
        <v>20675</v>
      </c>
      <c r="C829">
        <v>49.6</v>
      </c>
      <c r="D829" s="1">
        <v>1.5E-11</v>
      </c>
      <c r="E829">
        <v>1</v>
      </c>
      <c r="F829" t="s">
        <v>0</v>
      </c>
    </row>
    <row r="830" spans="1:6">
      <c r="A830" t="s">
        <v>21711</v>
      </c>
      <c r="B830" t="s">
        <v>21271</v>
      </c>
      <c r="C830">
        <v>49.4</v>
      </c>
      <c r="D830" s="1">
        <v>1.7999999999999999E-11</v>
      </c>
      <c r="E830">
        <v>1</v>
      </c>
      <c r="F830" t="s">
        <v>0</v>
      </c>
    </row>
    <row r="831" spans="1:6">
      <c r="A831" t="s">
        <v>21712</v>
      </c>
      <c r="B831" t="s">
        <v>20977</v>
      </c>
      <c r="C831">
        <v>49.4</v>
      </c>
      <c r="D831" s="1">
        <v>1.7999999999999999E-11</v>
      </c>
      <c r="E831">
        <v>1</v>
      </c>
      <c r="F831" t="s">
        <v>0</v>
      </c>
    </row>
    <row r="832" spans="1:6">
      <c r="A832" t="s">
        <v>21713</v>
      </c>
      <c r="B832" t="s">
        <v>21714</v>
      </c>
      <c r="C832">
        <v>49.2</v>
      </c>
      <c r="D832" s="1">
        <v>1.9999999999999999E-11</v>
      </c>
      <c r="E832">
        <v>1</v>
      </c>
      <c r="F832" t="s">
        <v>0</v>
      </c>
    </row>
    <row r="833" spans="1:6">
      <c r="A833" t="s">
        <v>21715</v>
      </c>
      <c r="B833" t="s">
        <v>20675</v>
      </c>
      <c r="C833">
        <v>49.2</v>
      </c>
      <c r="D833" s="1">
        <v>2.0999999999999999E-11</v>
      </c>
      <c r="E833">
        <v>1</v>
      </c>
      <c r="F833" t="s">
        <v>0</v>
      </c>
    </row>
    <row r="834" spans="1:6">
      <c r="A834" t="s">
        <v>21716</v>
      </c>
      <c r="B834" t="s">
        <v>20675</v>
      </c>
      <c r="C834">
        <v>48.9</v>
      </c>
      <c r="D834" s="1">
        <v>2.5000000000000001E-11</v>
      </c>
      <c r="E834">
        <v>1</v>
      </c>
      <c r="F834" t="s">
        <v>0</v>
      </c>
    </row>
    <row r="835" spans="1:6">
      <c r="A835" t="s">
        <v>21717</v>
      </c>
      <c r="B835" t="s">
        <v>20675</v>
      </c>
      <c r="C835">
        <v>48.5</v>
      </c>
      <c r="D835" s="1">
        <v>3.3999999999999999E-11</v>
      </c>
      <c r="E835">
        <v>1</v>
      </c>
      <c r="F835" t="s">
        <v>0</v>
      </c>
    </row>
    <row r="836" spans="1:6">
      <c r="A836" t="s">
        <v>21718</v>
      </c>
      <c r="B836" t="s">
        <v>20778</v>
      </c>
      <c r="C836">
        <v>48.3</v>
      </c>
      <c r="D836" s="1">
        <v>3.9000000000000001E-11</v>
      </c>
      <c r="E836">
        <v>1</v>
      </c>
      <c r="F836" t="s">
        <v>0</v>
      </c>
    </row>
    <row r="837" spans="1:6">
      <c r="A837" t="s">
        <v>21719</v>
      </c>
      <c r="B837" t="s">
        <v>20675</v>
      </c>
      <c r="C837">
        <v>48.1</v>
      </c>
      <c r="D837" s="1">
        <v>4.3E-11</v>
      </c>
      <c r="E837">
        <v>1</v>
      </c>
      <c r="F837" t="s">
        <v>0</v>
      </c>
    </row>
    <row r="838" spans="1:6">
      <c r="A838" t="s">
        <v>21720</v>
      </c>
      <c r="B838" t="s">
        <v>20675</v>
      </c>
      <c r="C838">
        <v>48</v>
      </c>
      <c r="D838" s="1">
        <v>4.6999999999999999E-11</v>
      </c>
      <c r="E838">
        <v>1</v>
      </c>
      <c r="F838" t="s">
        <v>0</v>
      </c>
    </row>
    <row r="839" spans="1:6">
      <c r="A839" t="s">
        <v>21721</v>
      </c>
      <c r="B839" t="s">
        <v>21722</v>
      </c>
      <c r="C839">
        <v>48</v>
      </c>
      <c r="D839" s="1">
        <v>4.8000000000000002E-11</v>
      </c>
      <c r="E839">
        <v>1</v>
      </c>
      <c r="F839" t="s">
        <v>0</v>
      </c>
    </row>
    <row r="840" spans="1:6">
      <c r="A840" t="s">
        <v>21723</v>
      </c>
      <c r="B840" t="s">
        <v>20675</v>
      </c>
      <c r="C840">
        <v>47.7</v>
      </c>
      <c r="D840" s="1">
        <v>5.6999999999999997E-11</v>
      </c>
      <c r="E840">
        <v>1</v>
      </c>
      <c r="F840" t="s">
        <v>0</v>
      </c>
    </row>
    <row r="841" spans="1:6">
      <c r="A841" t="s">
        <v>21724</v>
      </c>
      <c r="B841" t="s">
        <v>20675</v>
      </c>
      <c r="C841">
        <v>47.6</v>
      </c>
      <c r="D841" s="1">
        <v>6.0999999999999996E-11</v>
      </c>
      <c r="E841">
        <v>1</v>
      </c>
      <c r="F841" t="s">
        <v>0</v>
      </c>
    </row>
    <row r="842" spans="1:6">
      <c r="A842" t="s">
        <v>21725</v>
      </c>
      <c r="B842" t="s">
        <v>21726</v>
      </c>
      <c r="C842">
        <v>47.4</v>
      </c>
      <c r="D842" s="1">
        <v>7.1999999999999997E-11</v>
      </c>
      <c r="E842">
        <v>1</v>
      </c>
      <c r="F842" t="s">
        <v>0</v>
      </c>
    </row>
    <row r="843" spans="1:6">
      <c r="A843" t="s">
        <v>21727</v>
      </c>
      <c r="B843" t="s">
        <v>20675</v>
      </c>
      <c r="C843">
        <v>47.2</v>
      </c>
      <c r="D843" s="1">
        <v>8.1000000000000005E-11</v>
      </c>
      <c r="E843">
        <v>1</v>
      </c>
      <c r="F843" t="s">
        <v>0</v>
      </c>
    </row>
    <row r="844" spans="1:6">
      <c r="A844" t="s">
        <v>21728</v>
      </c>
      <c r="B844" t="s">
        <v>20718</v>
      </c>
      <c r="C844">
        <v>47.2</v>
      </c>
      <c r="D844" s="1">
        <v>8.2000000000000001E-11</v>
      </c>
      <c r="E844">
        <v>1</v>
      </c>
      <c r="F844" t="s">
        <v>0</v>
      </c>
    </row>
    <row r="845" spans="1:6">
      <c r="A845" t="s">
        <v>21729</v>
      </c>
      <c r="B845" t="s">
        <v>20718</v>
      </c>
      <c r="C845">
        <v>47.2</v>
      </c>
      <c r="D845" s="1">
        <v>8.2999999999999998E-11</v>
      </c>
      <c r="E845">
        <v>1</v>
      </c>
      <c r="F845" t="s">
        <v>0</v>
      </c>
    </row>
    <row r="846" spans="1:6">
      <c r="A846" t="s">
        <v>21730</v>
      </c>
      <c r="B846" t="s">
        <v>21731</v>
      </c>
      <c r="C846">
        <v>47</v>
      </c>
      <c r="D846" s="1">
        <v>9.7000000000000001E-11</v>
      </c>
      <c r="E846">
        <v>1</v>
      </c>
      <c r="F846" t="s">
        <v>0</v>
      </c>
    </row>
    <row r="847" spans="1:6">
      <c r="A847" t="s">
        <v>21732</v>
      </c>
      <c r="B847" t="s">
        <v>21733</v>
      </c>
      <c r="C847">
        <v>46.9</v>
      </c>
      <c r="D847" s="1">
        <v>9.7999999999999998E-11</v>
      </c>
      <c r="E847">
        <v>1</v>
      </c>
      <c r="F847" t="s">
        <v>0</v>
      </c>
    </row>
    <row r="848" spans="1:6">
      <c r="A848" t="s">
        <v>21734</v>
      </c>
      <c r="B848" t="s">
        <v>21625</v>
      </c>
      <c r="C848">
        <v>46.6</v>
      </c>
      <c r="D848" s="1">
        <v>1.2E-10</v>
      </c>
      <c r="E848">
        <v>1</v>
      </c>
      <c r="F848" t="s">
        <v>0</v>
      </c>
    </row>
    <row r="849" spans="1:6">
      <c r="A849" t="s">
        <v>21735</v>
      </c>
      <c r="B849" t="s">
        <v>21736</v>
      </c>
      <c r="C849">
        <v>46.5</v>
      </c>
      <c r="D849" s="1">
        <v>1.2999999999999999E-10</v>
      </c>
      <c r="E849">
        <v>1</v>
      </c>
      <c r="F849" t="s">
        <v>0</v>
      </c>
    </row>
    <row r="850" spans="1:6">
      <c r="A850" t="s">
        <v>21737</v>
      </c>
      <c r="B850" t="s">
        <v>20675</v>
      </c>
      <c r="C850">
        <v>46.4</v>
      </c>
      <c r="D850" s="1">
        <v>1.5E-10</v>
      </c>
      <c r="E850">
        <v>1</v>
      </c>
      <c r="F850" t="s">
        <v>0</v>
      </c>
    </row>
    <row r="851" spans="1:6">
      <c r="A851" t="s">
        <v>21738</v>
      </c>
      <c r="B851" t="s">
        <v>20675</v>
      </c>
      <c r="C851">
        <v>46.3</v>
      </c>
      <c r="D851" s="1">
        <v>1.5999999999999999E-10</v>
      </c>
      <c r="E851">
        <v>1</v>
      </c>
      <c r="F851" t="s">
        <v>0</v>
      </c>
    </row>
    <row r="852" spans="1:6">
      <c r="A852" t="s">
        <v>21739</v>
      </c>
      <c r="B852" t="s">
        <v>20675</v>
      </c>
      <c r="C852">
        <v>46.3</v>
      </c>
      <c r="D852" s="1">
        <v>1.5999999999999999E-10</v>
      </c>
      <c r="E852">
        <v>1</v>
      </c>
      <c r="F852" t="s">
        <v>0</v>
      </c>
    </row>
    <row r="853" spans="1:6">
      <c r="A853" t="s">
        <v>21740</v>
      </c>
      <c r="B853" t="s">
        <v>20675</v>
      </c>
      <c r="C853">
        <v>46.3</v>
      </c>
      <c r="D853" s="1">
        <v>1.5999999999999999E-10</v>
      </c>
      <c r="E853">
        <v>1</v>
      </c>
      <c r="F853" t="s">
        <v>0</v>
      </c>
    </row>
    <row r="854" spans="1:6">
      <c r="A854" t="s">
        <v>21741</v>
      </c>
      <c r="B854" t="s">
        <v>21742</v>
      </c>
      <c r="C854">
        <v>46.2</v>
      </c>
      <c r="D854" s="1">
        <v>1.5999999999999999E-10</v>
      </c>
      <c r="E854">
        <v>1</v>
      </c>
      <c r="F854" t="s">
        <v>0</v>
      </c>
    </row>
    <row r="855" spans="1:6">
      <c r="A855" t="s">
        <v>21743</v>
      </c>
      <c r="B855" t="s">
        <v>20675</v>
      </c>
      <c r="C855">
        <v>46.1</v>
      </c>
      <c r="D855" s="1">
        <v>1.8E-10</v>
      </c>
      <c r="E855">
        <v>1</v>
      </c>
      <c r="F855" t="s">
        <v>0</v>
      </c>
    </row>
    <row r="856" spans="1:6">
      <c r="A856" t="s">
        <v>21744</v>
      </c>
      <c r="B856" t="s">
        <v>21745</v>
      </c>
      <c r="C856">
        <v>45.9</v>
      </c>
      <c r="D856" s="1">
        <v>2.0000000000000001E-10</v>
      </c>
      <c r="E856">
        <v>1</v>
      </c>
      <c r="F856" t="s">
        <v>0</v>
      </c>
    </row>
    <row r="857" spans="1:6">
      <c r="A857" t="s">
        <v>21746</v>
      </c>
      <c r="B857" t="s">
        <v>21747</v>
      </c>
      <c r="C857">
        <v>45.8</v>
      </c>
      <c r="D857" s="1">
        <v>2.1999999999999999E-10</v>
      </c>
      <c r="E857">
        <v>1</v>
      </c>
      <c r="F857" t="s">
        <v>0</v>
      </c>
    </row>
    <row r="858" spans="1:6">
      <c r="A858" t="s">
        <v>21748</v>
      </c>
      <c r="B858" t="s">
        <v>21676</v>
      </c>
      <c r="C858">
        <v>45.7</v>
      </c>
      <c r="D858" s="1">
        <v>2.3000000000000001E-10</v>
      </c>
      <c r="E858">
        <v>1</v>
      </c>
      <c r="F858" t="s">
        <v>0</v>
      </c>
    </row>
    <row r="859" spans="1:6">
      <c r="A859" t="s">
        <v>21749</v>
      </c>
      <c r="B859" t="s">
        <v>21750</v>
      </c>
      <c r="C859">
        <v>45.6</v>
      </c>
      <c r="D859" s="1">
        <v>2.5000000000000002E-10</v>
      </c>
      <c r="E859">
        <v>1</v>
      </c>
      <c r="F859" t="s">
        <v>0</v>
      </c>
    </row>
    <row r="860" spans="1:6">
      <c r="A860" t="s">
        <v>21751</v>
      </c>
      <c r="B860" t="s">
        <v>20675</v>
      </c>
      <c r="C860">
        <v>45.4</v>
      </c>
      <c r="D860" s="1">
        <v>2.8000000000000002E-10</v>
      </c>
      <c r="E860">
        <v>1</v>
      </c>
      <c r="F860" t="s">
        <v>0</v>
      </c>
    </row>
    <row r="861" spans="1:6">
      <c r="A861" t="s">
        <v>21752</v>
      </c>
      <c r="B861" t="s">
        <v>21753</v>
      </c>
      <c r="C861">
        <v>45.3</v>
      </c>
      <c r="D861" s="1">
        <v>3E-10</v>
      </c>
      <c r="E861">
        <v>1</v>
      </c>
      <c r="F861" t="s">
        <v>0</v>
      </c>
    </row>
    <row r="862" spans="1:6">
      <c r="A862" t="s">
        <v>21754</v>
      </c>
      <c r="B862" t="s">
        <v>20826</v>
      </c>
      <c r="C862">
        <v>45.2</v>
      </c>
      <c r="D862" s="1">
        <v>3.1999999999999998E-10</v>
      </c>
      <c r="E862">
        <v>1</v>
      </c>
      <c r="F862" t="s">
        <v>0</v>
      </c>
    </row>
    <row r="863" spans="1:6">
      <c r="A863" t="s">
        <v>21755</v>
      </c>
      <c r="B863" t="s">
        <v>21756</v>
      </c>
      <c r="C863">
        <v>45</v>
      </c>
      <c r="D863" s="1">
        <v>3.7000000000000001E-10</v>
      </c>
      <c r="E863">
        <v>1</v>
      </c>
      <c r="F863" t="s">
        <v>0</v>
      </c>
    </row>
    <row r="864" spans="1:6">
      <c r="A864" t="s">
        <v>21757</v>
      </c>
      <c r="B864" t="s">
        <v>20675</v>
      </c>
      <c r="C864">
        <v>45</v>
      </c>
      <c r="D864" s="1">
        <v>3.9E-10</v>
      </c>
      <c r="E864">
        <v>1</v>
      </c>
      <c r="F864" t="s">
        <v>0</v>
      </c>
    </row>
    <row r="865" spans="1:6">
      <c r="A865" t="s">
        <v>21758</v>
      </c>
      <c r="B865" t="s">
        <v>20675</v>
      </c>
      <c r="C865">
        <v>44.9</v>
      </c>
      <c r="D865" s="1">
        <v>4.0999999999999998E-10</v>
      </c>
      <c r="E865">
        <v>1</v>
      </c>
      <c r="F865" t="s">
        <v>0</v>
      </c>
    </row>
    <row r="866" spans="1:6">
      <c r="A866" t="s">
        <v>21759</v>
      </c>
      <c r="B866" t="s">
        <v>20675</v>
      </c>
      <c r="C866">
        <v>44.8</v>
      </c>
      <c r="D866" s="1">
        <v>4.3000000000000001E-10</v>
      </c>
      <c r="E866">
        <v>1</v>
      </c>
      <c r="F866" t="s">
        <v>0</v>
      </c>
    </row>
    <row r="867" spans="1:6">
      <c r="A867" t="s">
        <v>21760</v>
      </c>
      <c r="B867" t="s">
        <v>20675</v>
      </c>
      <c r="C867">
        <v>44.6</v>
      </c>
      <c r="D867" s="1">
        <v>5.0000000000000003E-10</v>
      </c>
      <c r="E867">
        <v>1</v>
      </c>
      <c r="F867" t="s">
        <v>0</v>
      </c>
    </row>
    <row r="868" spans="1:6">
      <c r="A868" t="s">
        <v>21761</v>
      </c>
      <c r="B868" t="s">
        <v>20718</v>
      </c>
      <c r="C868">
        <v>44.2</v>
      </c>
      <c r="D868" s="1">
        <v>6.5000000000000003E-10</v>
      </c>
      <c r="E868">
        <v>1</v>
      </c>
      <c r="F868" t="s">
        <v>0</v>
      </c>
    </row>
    <row r="869" spans="1:6">
      <c r="A869" t="s">
        <v>21762</v>
      </c>
      <c r="B869" t="s">
        <v>20675</v>
      </c>
      <c r="C869">
        <v>44.2</v>
      </c>
      <c r="D869" s="1">
        <v>6.6E-10</v>
      </c>
      <c r="E869">
        <v>1</v>
      </c>
      <c r="F869" t="s">
        <v>0</v>
      </c>
    </row>
    <row r="870" spans="1:6">
      <c r="A870" t="s">
        <v>21763</v>
      </c>
      <c r="B870" t="s">
        <v>20814</v>
      </c>
      <c r="C870">
        <v>44</v>
      </c>
      <c r="D870" s="1">
        <v>7.7000000000000003E-10</v>
      </c>
      <c r="E870">
        <v>1</v>
      </c>
      <c r="F870" t="s">
        <v>0</v>
      </c>
    </row>
    <row r="871" spans="1:6">
      <c r="A871" t="s">
        <v>21764</v>
      </c>
      <c r="B871" t="s">
        <v>21765</v>
      </c>
      <c r="C871">
        <v>43.9</v>
      </c>
      <c r="D871" s="1">
        <v>8.0999999999999999E-10</v>
      </c>
      <c r="E871">
        <v>1</v>
      </c>
      <c r="F871" t="s">
        <v>0</v>
      </c>
    </row>
    <row r="872" spans="1:6">
      <c r="A872" t="s">
        <v>21766</v>
      </c>
      <c r="B872" t="s">
        <v>20675</v>
      </c>
      <c r="C872">
        <v>43.3</v>
      </c>
      <c r="D872" s="1">
        <v>1.2E-9</v>
      </c>
      <c r="E872">
        <v>1</v>
      </c>
      <c r="F872" t="s">
        <v>0</v>
      </c>
    </row>
    <row r="873" spans="1:6">
      <c r="A873" t="s">
        <v>21767</v>
      </c>
      <c r="B873" t="s">
        <v>21768</v>
      </c>
      <c r="C873">
        <v>43.1</v>
      </c>
      <c r="D873" s="1">
        <v>1.3999999999999999E-9</v>
      </c>
      <c r="E873">
        <v>1</v>
      </c>
      <c r="F873" t="s">
        <v>0</v>
      </c>
    </row>
    <row r="874" spans="1:6">
      <c r="A874" t="s">
        <v>21769</v>
      </c>
      <c r="B874" t="s">
        <v>21770</v>
      </c>
      <c r="C874">
        <v>43.1</v>
      </c>
      <c r="D874" s="1">
        <v>1.3999999999999999E-9</v>
      </c>
      <c r="E874">
        <v>1</v>
      </c>
      <c r="F874" t="s">
        <v>0</v>
      </c>
    </row>
    <row r="875" spans="1:6">
      <c r="A875" t="s">
        <v>21771</v>
      </c>
      <c r="B875" t="s">
        <v>20675</v>
      </c>
      <c r="C875">
        <v>42.7</v>
      </c>
      <c r="D875" s="1">
        <v>1.8E-9</v>
      </c>
      <c r="E875">
        <v>1</v>
      </c>
      <c r="F875" t="s">
        <v>0</v>
      </c>
    </row>
    <row r="876" spans="1:6">
      <c r="A876" t="s">
        <v>21772</v>
      </c>
      <c r="B876" t="s">
        <v>20675</v>
      </c>
      <c r="C876">
        <v>42.6</v>
      </c>
      <c r="D876" s="1">
        <v>2.0000000000000001E-9</v>
      </c>
      <c r="E876">
        <v>1</v>
      </c>
      <c r="F876" t="s">
        <v>0</v>
      </c>
    </row>
    <row r="877" spans="1:6">
      <c r="A877" t="s">
        <v>21773</v>
      </c>
      <c r="B877" t="s">
        <v>20675</v>
      </c>
      <c r="C877">
        <v>42.6</v>
      </c>
      <c r="D877" s="1">
        <v>2.0000000000000001E-9</v>
      </c>
      <c r="E877">
        <v>1</v>
      </c>
      <c r="F877" t="s">
        <v>0</v>
      </c>
    </row>
    <row r="878" spans="1:6">
      <c r="A878" t="s">
        <v>21774</v>
      </c>
      <c r="B878" t="s">
        <v>21775</v>
      </c>
      <c r="C878">
        <v>42.5</v>
      </c>
      <c r="D878" s="1">
        <v>2.1000000000000002E-9</v>
      </c>
      <c r="E878">
        <v>1</v>
      </c>
      <c r="F878" t="s">
        <v>0</v>
      </c>
    </row>
    <row r="879" spans="1:6">
      <c r="A879" t="s">
        <v>21776</v>
      </c>
      <c r="B879" t="s">
        <v>21775</v>
      </c>
      <c r="C879">
        <v>42.5</v>
      </c>
      <c r="D879" s="1">
        <v>2.1000000000000002E-9</v>
      </c>
      <c r="E879">
        <v>1</v>
      </c>
      <c r="F879" t="s">
        <v>0</v>
      </c>
    </row>
    <row r="880" spans="1:6">
      <c r="A880" t="s">
        <v>21777</v>
      </c>
      <c r="B880" t="s">
        <v>21778</v>
      </c>
      <c r="C880">
        <v>42.5</v>
      </c>
      <c r="D880" s="1">
        <v>2.1000000000000002E-9</v>
      </c>
      <c r="E880">
        <v>1</v>
      </c>
      <c r="F880" t="s">
        <v>0</v>
      </c>
    </row>
    <row r="881" spans="1:6">
      <c r="A881" t="s">
        <v>21779</v>
      </c>
      <c r="B881" t="s">
        <v>20718</v>
      </c>
      <c r="C881">
        <v>42.5</v>
      </c>
      <c r="D881" s="1">
        <v>2.1000000000000002E-9</v>
      </c>
      <c r="E881">
        <v>1</v>
      </c>
      <c r="F881" t="s">
        <v>0</v>
      </c>
    </row>
    <row r="882" spans="1:6">
      <c r="A882" t="s">
        <v>21780</v>
      </c>
      <c r="B882" t="s">
        <v>21781</v>
      </c>
      <c r="C882">
        <v>42.3</v>
      </c>
      <c r="D882" s="1">
        <v>2.5000000000000001E-9</v>
      </c>
      <c r="E882">
        <v>1</v>
      </c>
      <c r="F882" t="s">
        <v>0</v>
      </c>
    </row>
    <row r="883" spans="1:6">
      <c r="A883" t="s">
        <v>21782</v>
      </c>
      <c r="B883" t="s">
        <v>21650</v>
      </c>
      <c r="C883">
        <v>42.2</v>
      </c>
      <c r="D883" s="1">
        <v>2.6000000000000001E-9</v>
      </c>
      <c r="E883">
        <v>1</v>
      </c>
      <c r="F883" t="s">
        <v>0</v>
      </c>
    </row>
    <row r="884" spans="1:6">
      <c r="A884" t="s">
        <v>21783</v>
      </c>
      <c r="B884" t="s">
        <v>21784</v>
      </c>
      <c r="C884">
        <v>42</v>
      </c>
      <c r="D884" s="1">
        <v>3E-9</v>
      </c>
      <c r="E884">
        <v>1</v>
      </c>
      <c r="F884" t="s">
        <v>0</v>
      </c>
    </row>
    <row r="885" spans="1:6">
      <c r="A885" t="s">
        <v>21785</v>
      </c>
      <c r="B885" t="s">
        <v>20675</v>
      </c>
      <c r="C885">
        <v>42</v>
      </c>
      <c r="D885" s="1">
        <v>3E-9</v>
      </c>
      <c r="E885">
        <v>1</v>
      </c>
      <c r="F885" t="s">
        <v>0</v>
      </c>
    </row>
    <row r="886" spans="1:6">
      <c r="A886" t="s">
        <v>21786</v>
      </c>
      <c r="B886" t="s">
        <v>20814</v>
      </c>
      <c r="C886">
        <v>41.9</v>
      </c>
      <c r="D886" s="1">
        <v>3.1E-9</v>
      </c>
      <c r="E886">
        <v>1</v>
      </c>
      <c r="F886" t="s">
        <v>0</v>
      </c>
    </row>
    <row r="887" spans="1:6">
      <c r="A887" t="s">
        <v>21787</v>
      </c>
      <c r="B887" t="s">
        <v>20675</v>
      </c>
      <c r="C887">
        <v>41.9</v>
      </c>
      <c r="D887" s="1">
        <v>3.2000000000000001E-9</v>
      </c>
      <c r="E887">
        <v>1</v>
      </c>
      <c r="F887" t="s">
        <v>0</v>
      </c>
    </row>
    <row r="888" spans="1:6">
      <c r="A888" t="s">
        <v>21788</v>
      </c>
      <c r="B888" t="s">
        <v>21789</v>
      </c>
      <c r="C888">
        <v>41.9</v>
      </c>
      <c r="D888" s="1">
        <v>3.3000000000000002E-9</v>
      </c>
      <c r="E888">
        <v>1</v>
      </c>
      <c r="F888" t="s">
        <v>0</v>
      </c>
    </row>
    <row r="889" spans="1:6">
      <c r="A889" t="s">
        <v>21790</v>
      </c>
      <c r="B889" t="s">
        <v>20675</v>
      </c>
      <c r="C889">
        <v>41.8</v>
      </c>
      <c r="D889" s="1">
        <v>3.3000000000000002E-9</v>
      </c>
      <c r="E889">
        <v>1</v>
      </c>
      <c r="F889" t="s">
        <v>0</v>
      </c>
    </row>
    <row r="890" spans="1:6">
      <c r="A890" t="s">
        <v>21791</v>
      </c>
      <c r="B890" t="s">
        <v>20675</v>
      </c>
      <c r="C890">
        <v>41.8</v>
      </c>
      <c r="D890" s="1">
        <v>3.6E-9</v>
      </c>
      <c r="E890">
        <v>1</v>
      </c>
      <c r="F890" t="s">
        <v>0</v>
      </c>
    </row>
    <row r="891" spans="1:6">
      <c r="A891" t="s">
        <v>21792</v>
      </c>
      <c r="B891" t="s">
        <v>20675</v>
      </c>
      <c r="C891">
        <v>41.3</v>
      </c>
      <c r="D891" s="1">
        <v>4.8E-9</v>
      </c>
      <c r="E891">
        <v>1</v>
      </c>
      <c r="F891" t="s">
        <v>0</v>
      </c>
    </row>
    <row r="892" spans="1:6">
      <c r="A892" t="s">
        <v>21793</v>
      </c>
      <c r="B892" t="s">
        <v>20675</v>
      </c>
      <c r="C892">
        <v>41.1</v>
      </c>
      <c r="D892" s="1">
        <v>5.4000000000000004E-9</v>
      </c>
      <c r="E892">
        <v>1</v>
      </c>
      <c r="F892" t="s">
        <v>0</v>
      </c>
    </row>
    <row r="893" spans="1:6">
      <c r="A893" t="s">
        <v>21794</v>
      </c>
      <c r="B893" t="s">
        <v>21756</v>
      </c>
      <c r="C893">
        <v>41</v>
      </c>
      <c r="D893" s="1">
        <v>5.7999999999999998E-9</v>
      </c>
      <c r="E893">
        <v>1</v>
      </c>
      <c r="F893" t="s">
        <v>0</v>
      </c>
    </row>
    <row r="894" spans="1:6">
      <c r="A894" t="s">
        <v>21795</v>
      </c>
      <c r="B894" t="s">
        <v>21202</v>
      </c>
      <c r="C894">
        <v>40.5</v>
      </c>
      <c r="D894" s="1">
        <v>8.5999999999999993E-9</v>
      </c>
      <c r="E894">
        <v>1</v>
      </c>
      <c r="F894" t="s">
        <v>0</v>
      </c>
    </row>
    <row r="895" spans="1:6">
      <c r="A895" t="s">
        <v>21796</v>
      </c>
      <c r="B895" t="s">
        <v>20778</v>
      </c>
      <c r="C895">
        <v>40.4</v>
      </c>
      <c r="D895" s="1">
        <v>9.1000000000000004E-9</v>
      </c>
      <c r="E895">
        <v>1</v>
      </c>
      <c r="F895" t="s">
        <v>0</v>
      </c>
    </row>
    <row r="896" spans="1:6">
      <c r="A896" t="s">
        <v>21797</v>
      </c>
      <c r="B896" t="s">
        <v>20809</v>
      </c>
      <c r="C896">
        <v>40.200000000000003</v>
      </c>
      <c r="D896" s="1">
        <v>1E-8</v>
      </c>
      <c r="E896">
        <v>1</v>
      </c>
      <c r="F896" t="s">
        <v>0</v>
      </c>
    </row>
    <row r="897" spans="1:6">
      <c r="A897" t="s">
        <v>21798</v>
      </c>
      <c r="B897" t="s">
        <v>20675</v>
      </c>
      <c r="C897">
        <v>40.200000000000003</v>
      </c>
      <c r="D897" s="1">
        <v>1E-8</v>
      </c>
      <c r="E897">
        <v>1</v>
      </c>
      <c r="F897" t="s">
        <v>0</v>
      </c>
    </row>
    <row r="898" spans="1:6">
      <c r="A898" t="s">
        <v>21799</v>
      </c>
      <c r="B898" t="s">
        <v>20675</v>
      </c>
      <c r="C898">
        <v>40.200000000000003</v>
      </c>
      <c r="D898" s="1">
        <v>1E-8</v>
      </c>
      <c r="E898">
        <v>1</v>
      </c>
      <c r="F898" t="s">
        <v>0</v>
      </c>
    </row>
    <row r="899" spans="1:6">
      <c r="A899" t="s">
        <v>21800</v>
      </c>
      <c r="B899" t="s">
        <v>20675</v>
      </c>
      <c r="C899">
        <v>40.200000000000003</v>
      </c>
      <c r="D899" s="1">
        <v>1.0999999999999999E-8</v>
      </c>
      <c r="E899">
        <v>1</v>
      </c>
      <c r="F899" t="s">
        <v>0</v>
      </c>
    </row>
    <row r="900" spans="1:6">
      <c r="A900" t="s">
        <v>21801</v>
      </c>
      <c r="B900" t="s">
        <v>20778</v>
      </c>
      <c r="C900">
        <v>40.1</v>
      </c>
      <c r="D900" s="1">
        <v>1.0999999999999999E-8</v>
      </c>
      <c r="E900">
        <v>1</v>
      </c>
      <c r="F900" t="s">
        <v>0</v>
      </c>
    </row>
    <row r="901" spans="1:6">
      <c r="A901" t="s">
        <v>21802</v>
      </c>
      <c r="B901" t="s">
        <v>21747</v>
      </c>
      <c r="C901">
        <v>39.9</v>
      </c>
      <c r="D901" s="1">
        <v>1.3000000000000001E-8</v>
      </c>
      <c r="E901">
        <v>1</v>
      </c>
      <c r="F901" t="s">
        <v>0</v>
      </c>
    </row>
    <row r="902" spans="1:6">
      <c r="A902" t="s">
        <v>21803</v>
      </c>
      <c r="B902" t="s">
        <v>20675</v>
      </c>
      <c r="C902">
        <v>39.6</v>
      </c>
      <c r="D902" s="1">
        <v>1.6000000000000001E-8</v>
      </c>
      <c r="E902">
        <v>1</v>
      </c>
      <c r="F902" t="s">
        <v>0</v>
      </c>
    </row>
    <row r="903" spans="1:6">
      <c r="A903" t="s">
        <v>21804</v>
      </c>
      <c r="B903" t="s">
        <v>20675</v>
      </c>
      <c r="C903">
        <v>39.5</v>
      </c>
      <c r="D903" s="1">
        <v>1.7E-8</v>
      </c>
      <c r="E903">
        <v>1</v>
      </c>
      <c r="F903" t="s">
        <v>0</v>
      </c>
    </row>
    <row r="904" spans="1:6">
      <c r="A904" t="s">
        <v>21805</v>
      </c>
      <c r="B904" t="s">
        <v>20675</v>
      </c>
      <c r="C904">
        <v>39.4</v>
      </c>
      <c r="D904" s="1">
        <v>1.7999999999999999E-8</v>
      </c>
      <c r="E904">
        <v>1</v>
      </c>
      <c r="F904" t="s">
        <v>0</v>
      </c>
    </row>
    <row r="905" spans="1:6">
      <c r="A905" t="s">
        <v>21806</v>
      </c>
      <c r="B905" t="s">
        <v>21747</v>
      </c>
      <c r="C905">
        <v>39.200000000000003</v>
      </c>
      <c r="D905" s="1">
        <v>2.0999999999999999E-8</v>
      </c>
      <c r="E905">
        <v>1</v>
      </c>
      <c r="F905" t="s">
        <v>0</v>
      </c>
    </row>
    <row r="906" spans="1:6">
      <c r="A906" t="s">
        <v>21807</v>
      </c>
      <c r="B906" t="s">
        <v>20778</v>
      </c>
      <c r="C906">
        <v>38.700000000000003</v>
      </c>
      <c r="D906" s="1">
        <v>3.1E-8</v>
      </c>
      <c r="E906">
        <v>1</v>
      </c>
      <c r="F906" t="s">
        <v>0</v>
      </c>
    </row>
    <row r="907" spans="1:6">
      <c r="A907" t="s">
        <v>21808</v>
      </c>
      <c r="B907" t="s">
        <v>21683</v>
      </c>
      <c r="C907">
        <v>38.700000000000003</v>
      </c>
      <c r="D907" s="1">
        <v>3.1E-8</v>
      </c>
      <c r="E907">
        <v>1</v>
      </c>
      <c r="F907" t="s">
        <v>0</v>
      </c>
    </row>
    <row r="908" spans="1:6">
      <c r="A908" t="s">
        <v>21809</v>
      </c>
      <c r="B908" t="s">
        <v>21810</v>
      </c>
      <c r="C908">
        <v>38.6</v>
      </c>
      <c r="D908" s="1">
        <v>3.1E-8</v>
      </c>
      <c r="E908">
        <v>1</v>
      </c>
      <c r="F908" t="s">
        <v>0</v>
      </c>
    </row>
    <row r="909" spans="1:6">
      <c r="A909" t="s">
        <v>21811</v>
      </c>
      <c r="B909" t="s">
        <v>21810</v>
      </c>
      <c r="C909">
        <v>38.6</v>
      </c>
      <c r="D909" s="1">
        <v>3.1E-8</v>
      </c>
      <c r="E909">
        <v>1</v>
      </c>
      <c r="F909" t="s">
        <v>0</v>
      </c>
    </row>
    <row r="910" spans="1:6">
      <c r="A910" t="s">
        <v>21812</v>
      </c>
      <c r="B910" t="s">
        <v>21813</v>
      </c>
      <c r="C910">
        <v>38.6</v>
      </c>
      <c r="D910" s="1">
        <v>3.1E-8</v>
      </c>
      <c r="E910">
        <v>1</v>
      </c>
      <c r="F910" t="s">
        <v>0</v>
      </c>
    </row>
    <row r="911" spans="1:6">
      <c r="A911" t="s">
        <v>21814</v>
      </c>
      <c r="B911" t="s">
        <v>20891</v>
      </c>
      <c r="C911">
        <v>38.6</v>
      </c>
      <c r="D911" s="1">
        <v>3.1E-8</v>
      </c>
      <c r="E911">
        <v>1</v>
      </c>
      <c r="F911" t="s">
        <v>0</v>
      </c>
    </row>
    <row r="912" spans="1:6">
      <c r="A912" t="s">
        <v>21815</v>
      </c>
      <c r="B912" t="s">
        <v>20675</v>
      </c>
      <c r="C912">
        <v>38.4</v>
      </c>
      <c r="D912" s="1">
        <v>3.5999999999999998E-8</v>
      </c>
      <c r="E912">
        <v>1</v>
      </c>
      <c r="F912" t="s">
        <v>0</v>
      </c>
    </row>
    <row r="913" spans="1:6">
      <c r="A913" t="s">
        <v>21816</v>
      </c>
      <c r="B913" t="s">
        <v>21810</v>
      </c>
      <c r="C913">
        <v>38.4</v>
      </c>
      <c r="D913" s="1">
        <v>3.8000000000000003E-8</v>
      </c>
      <c r="E913">
        <v>1</v>
      </c>
      <c r="F913" t="s">
        <v>0</v>
      </c>
    </row>
    <row r="914" spans="1:6">
      <c r="A914" t="s">
        <v>21817</v>
      </c>
      <c r="B914" t="s">
        <v>20677</v>
      </c>
      <c r="C914">
        <v>37.200000000000003</v>
      </c>
      <c r="D914" s="1">
        <v>8.0999999999999997E-8</v>
      </c>
      <c r="E914">
        <v>1</v>
      </c>
      <c r="F914" t="s">
        <v>0</v>
      </c>
    </row>
    <row r="915" spans="1:6">
      <c r="A915" t="s">
        <v>21818</v>
      </c>
      <c r="B915" t="s">
        <v>20778</v>
      </c>
      <c r="C915">
        <v>37.200000000000003</v>
      </c>
      <c r="D915" s="1">
        <v>8.2000000000000006E-8</v>
      </c>
      <c r="E915">
        <v>1</v>
      </c>
      <c r="F915" t="s">
        <v>0</v>
      </c>
    </row>
    <row r="916" spans="1:6">
      <c r="A916" t="s">
        <v>21819</v>
      </c>
      <c r="B916" t="s">
        <v>20822</v>
      </c>
      <c r="C916">
        <v>37.1</v>
      </c>
      <c r="D916" s="1">
        <v>9.2000000000000003E-8</v>
      </c>
      <c r="E916">
        <v>1</v>
      </c>
      <c r="F916" t="s">
        <v>0</v>
      </c>
    </row>
    <row r="917" spans="1:6">
      <c r="A917" t="s">
        <v>21820</v>
      </c>
      <c r="B917" t="s">
        <v>20675</v>
      </c>
      <c r="C917">
        <v>37</v>
      </c>
      <c r="D917" s="1">
        <v>9.5000000000000004E-8</v>
      </c>
      <c r="E917">
        <v>1</v>
      </c>
      <c r="F917" t="s">
        <v>0</v>
      </c>
    </row>
    <row r="918" spans="1:6">
      <c r="A918" t="s">
        <v>21821</v>
      </c>
      <c r="B918" t="s">
        <v>20675</v>
      </c>
      <c r="C918">
        <v>36.700000000000003</v>
      </c>
      <c r="D918" s="1">
        <v>1.1999999999999999E-7</v>
      </c>
      <c r="E918">
        <v>1</v>
      </c>
      <c r="F918" t="s">
        <v>0</v>
      </c>
    </row>
    <row r="919" spans="1:6">
      <c r="A919" t="s">
        <v>21822</v>
      </c>
      <c r="B919" t="s">
        <v>21823</v>
      </c>
      <c r="C919">
        <v>36.6</v>
      </c>
      <c r="D919" s="1">
        <v>1.3E-7</v>
      </c>
      <c r="E919">
        <v>1</v>
      </c>
      <c r="F919" t="s">
        <v>0</v>
      </c>
    </row>
    <row r="920" spans="1:6">
      <c r="A920" t="s">
        <v>21824</v>
      </c>
      <c r="B920" t="s">
        <v>20675</v>
      </c>
      <c r="C920">
        <v>36.5</v>
      </c>
      <c r="D920" s="1">
        <v>1.4000000000000001E-7</v>
      </c>
      <c r="E920">
        <v>1</v>
      </c>
      <c r="F920" t="s">
        <v>0</v>
      </c>
    </row>
    <row r="921" spans="1:6">
      <c r="A921" t="s">
        <v>21825</v>
      </c>
      <c r="B921" t="s">
        <v>20675</v>
      </c>
      <c r="C921">
        <v>36.5</v>
      </c>
      <c r="D921" s="1">
        <v>1.4000000000000001E-7</v>
      </c>
      <c r="E921">
        <v>1</v>
      </c>
      <c r="F921" t="s">
        <v>0</v>
      </c>
    </row>
    <row r="922" spans="1:6">
      <c r="A922" t="s">
        <v>21826</v>
      </c>
      <c r="B922" t="s">
        <v>20675</v>
      </c>
      <c r="C922">
        <v>36.5</v>
      </c>
      <c r="D922" s="1">
        <v>1.4000000000000001E-7</v>
      </c>
      <c r="E922">
        <v>1</v>
      </c>
      <c r="F922" t="s">
        <v>0</v>
      </c>
    </row>
    <row r="923" spans="1:6">
      <c r="A923" t="s">
        <v>21827</v>
      </c>
      <c r="B923" t="s">
        <v>20675</v>
      </c>
      <c r="C923">
        <v>36.200000000000003</v>
      </c>
      <c r="D923" s="1">
        <v>1.6999999999999999E-7</v>
      </c>
      <c r="E923">
        <v>1</v>
      </c>
      <c r="F923" t="s">
        <v>0</v>
      </c>
    </row>
    <row r="924" spans="1:6">
      <c r="A924" t="s">
        <v>21828</v>
      </c>
      <c r="B924" t="s">
        <v>20675</v>
      </c>
      <c r="C924">
        <v>36</v>
      </c>
      <c r="D924" s="1">
        <v>1.9000000000000001E-7</v>
      </c>
      <c r="E924">
        <v>1</v>
      </c>
      <c r="F924" t="s">
        <v>0</v>
      </c>
    </row>
    <row r="925" spans="1:6">
      <c r="A925" t="s">
        <v>21829</v>
      </c>
      <c r="B925" t="s">
        <v>21756</v>
      </c>
      <c r="C925">
        <v>35.799999999999997</v>
      </c>
      <c r="D925" s="1">
        <v>2.2000000000000001E-7</v>
      </c>
      <c r="E925">
        <v>1</v>
      </c>
      <c r="F925" t="s">
        <v>0</v>
      </c>
    </row>
    <row r="926" spans="1:6">
      <c r="A926" t="s">
        <v>21830</v>
      </c>
      <c r="B926" t="s">
        <v>20677</v>
      </c>
      <c r="C926">
        <v>35.799999999999997</v>
      </c>
      <c r="D926" s="1">
        <v>2.2000000000000001E-7</v>
      </c>
      <c r="E926">
        <v>1</v>
      </c>
      <c r="F926" t="s">
        <v>0</v>
      </c>
    </row>
    <row r="927" spans="1:6">
      <c r="A927" t="s">
        <v>21831</v>
      </c>
      <c r="B927" t="s">
        <v>20675</v>
      </c>
      <c r="C927">
        <v>35.200000000000003</v>
      </c>
      <c r="D927" s="1">
        <v>3.3999999999999997E-7</v>
      </c>
      <c r="E927">
        <v>1</v>
      </c>
      <c r="F927" t="s">
        <v>0</v>
      </c>
    </row>
    <row r="928" spans="1:6">
      <c r="A928" t="s">
        <v>21832</v>
      </c>
      <c r="B928" t="s">
        <v>20778</v>
      </c>
      <c r="C928">
        <v>35.1</v>
      </c>
      <c r="D928" s="1">
        <v>3.4999999999999998E-7</v>
      </c>
      <c r="E928">
        <v>1</v>
      </c>
      <c r="F928" t="s">
        <v>0</v>
      </c>
    </row>
    <row r="929" spans="1:6">
      <c r="A929" t="s">
        <v>21833</v>
      </c>
      <c r="B929" t="s">
        <v>20677</v>
      </c>
      <c r="C929">
        <v>35</v>
      </c>
      <c r="D929" s="1">
        <v>3.7E-7</v>
      </c>
      <c r="E929">
        <v>1</v>
      </c>
      <c r="F929" t="s">
        <v>0</v>
      </c>
    </row>
    <row r="930" spans="1:6">
      <c r="A930" t="s">
        <v>21834</v>
      </c>
      <c r="B930" t="s">
        <v>21835</v>
      </c>
      <c r="C930">
        <v>35</v>
      </c>
      <c r="D930" s="1">
        <v>3.9000000000000002E-7</v>
      </c>
      <c r="E930">
        <v>1</v>
      </c>
      <c r="F930" t="s">
        <v>0</v>
      </c>
    </row>
    <row r="931" spans="1:6">
      <c r="A931" t="s">
        <v>21836</v>
      </c>
      <c r="B931" t="s">
        <v>21736</v>
      </c>
      <c r="C931">
        <v>34.700000000000003</v>
      </c>
      <c r="D931" s="1">
        <v>4.5999999999999999E-7</v>
      </c>
      <c r="E931">
        <v>1</v>
      </c>
      <c r="F931" t="s">
        <v>0</v>
      </c>
    </row>
    <row r="932" spans="1:6">
      <c r="A932" t="s">
        <v>21837</v>
      </c>
      <c r="B932" t="s">
        <v>20675</v>
      </c>
      <c r="C932">
        <v>34.4</v>
      </c>
      <c r="D932" s="1">
        <v>5.6000000000000004E-7</v>
      </c>
      <c r="E932">
        <v>1</v>
      </c>
      <c r="F932" t="s">
        <v>0</v>
      </c>
    </row>
    <row r="933" spans="1:6">
      <c r="A933" t="s">
        <v>21838</v>
      </c>
      <c r="B933" t="s">
        <v>21839</v>
      </c>
      <c r="C933">
        <v>34.4</v>
      </c>
      <c r="D933" s="1">
        <v>5.9999999999999997E-7</v>
      </c>
      <c r="E933">
        <v>1</v>
      </c>
      <c r="F933" t="s">
        <v>0</v>
      </c>
    </row>
    <row r="934" spans="1:6">
      <c r="A934" t="s">
        <v>21840</v>
      </c>
      <c r="B934" t="s">
        <v>20675</v>
      </c>
      <c r="C934">
        <v>34.299999999999997</v>
      </c>
      <c r="D934" s="1">
        <v>6.0999999999999998E-7</v>
      </c>
      <c r="E934">
        <v>1</v>
      </c>
      <c r="F934" t="s">
        <v>0</v>
      </c>
    </row>
    <row r="935" spans="1:6">
      <c r="A935" t="s">
        <v>21841</v>
      </c>
      <c r="B935" t="s">
        <v>20756</v>
      </c>
      <c r="C935">
        <v>34</v>
      </c>
      <c r="D935" s="1">
        <v>7.6000000000000003E-7</v>
      </c>
      <c r="E935">
        <v>1</v>
      </c>
      <c r="F935" t="s">
        <v>0</v>
      </c>
    </row>
    <row r="936" spans="1:6">
      <c r="A936" t="s">
        <v>21842</v>
      </c>
      <c r="B936" t="s">
        <v>20675</v>
      </c>
      <c r="C936">
        <v>34</v>
      </c>
      <c r="D936" s="1">
        <v>7.8000000000000005E-7</v>
      </c>
      <c r="E936">
        <v>1</v>
      </c>
      <c r="F936" t="s">
        <v>0</v>
      </c>
    </row>
    <row r="937" spans="1:6">
      <c r="A937" t="s">
        <v>21843</v>
      </c>
      <c r="B937" t="s">
        <v>20675</v>
      </c>
      <c r="C937">
        <v>33.799999999999997</v>
      </c>
      <c r="D937" s="1">
        <v>8.7000000000000003E-7</v>
      </c>
      <c r="E937">
        <v>1</v>
      </c>
      <c r="F937" t="s">
        <v>0</v>
      </c>
    </row>
    <row r="938" spans="1:6">
      <c r="A938" t="s">
        <v>21844</v>
      </c>
      <c r="B938" t="s">
        <v>21845</v>
      </c>
      <c r="C938">
        <v>33.5</v>
      </c>
      <c r="D938" s="1">
        <v>1.1000000000000001E-6</v>
      </c>
      <c r="E938">
        <v>1</v>
      </c>
      <c r="F938" t="s">
        <v>0</v>
      </c>
    </row>
    <row r="939" spans="1:6">
      <c r="A939" t="s">
        <v>21846</v>
      </c>
      <c r="B939" t="s">
        <v>20675</v>
      </c>
      <c r="C939">
        <v>33.5</v>
      </c>
      <c r="D939" s="1">
        <v>1.1000000000000001E-6</v>
      </c>
      <c r="E939">
        <v>1</v>
      </c>
      <c r="F939" t="s">
        <v>0</v>
      </c>
    </row>
    <row r="940" spans="1:6">
      <c r="A940" t="s">
        <v>21847</v>
      </c>
      <c r="B940" t="s">
        <v>20675</v>
      </c>
      <c r="C940">
        <v>33.5</v>
      </c>
      <c r="D940" s="1">
        <v>1.1000000000000001E-6</v>
      </c>
      <c r="E940">
        <v>1</v>
      </c>
      <c r="F940" t="s">
        <v>0</v>
      </c>
    </row>
    <row r="941" spans="1:6">
      <c r="A941" t="s">
        <v>21848</v>
      </c>
      <c r="B941" t="s">
        <v>21849</v>
      </c>
      <c r="C941">
        <v>33.4</v>
      </c>
      <c r="D941" s="1">
        <v>1.1999999999999999E-6</v>
      </c>
      <c r="E941">
        <v>1</v>
      </c>
      <c r="F941" t="s">
        <v>0</v>
      </c>
    </row>
    <row r="942" spans="1:6">
      <c r="A942" t="s">
        <v>21850</v>
      </c>
      <c r="B942" t="s">
        <v>21775</v>
      </c>
      <c r="C942">
        <v>33.299999999999997</v>
      </c>
      <c r="D942" s="1">
        <v>1.1999999999999999E-6</v>
      </c>
      <c r="E942">
        <v>1</v>
      </c>
      <c r="F942" t="s">
        <v>0</v>
      </c>
    </row>
    <row r="943" spans="1:6">
      <c r="A943" t="s">
        <v>21851</v>
      </c>
      <c r="B943" t="s">
        <v>20675</v>
      </c>
      <c r="C943">
        <v>33.299999999999997</v>
      </c>
      <c r="D943" s="1">
        <v>1.3E-6</v>
      </c>
      <c r="E943">
        <v>1</v>
      </c>
      <c r="F943" t="s">
        <v>0</v>
      </c>
    </row>
    <row r="944" spans="1:6">
      <c r="A944" t="s">
        <v>21852</v>
      </c>
      <c r="B944" t="s">
        <v>20675</v>
      </c>
      <c r="C944">
        <v>33.1</v>
      </c>
      <c r="D944" s="1">
        <v>1.3999999999999999E-6</v>
      </c>
      <c r="E944">
        <v>1</v>
      </c>
      <c r="F944" t="s">
        <v>0</v>
      </c>
    </row>
    <row r="945" spans="1:6">
      <c r="A945" t="s">
        <v>21853</v>
      </c>
      <c r="B945" t="s">
        <v>20718</v>
      </c>
      <c r="C945">
        <v>32.700000000000003</v>
      </c>
      <c r="D945" s="1">
        <v>1.7999999999999999E-6</v>
      </c>
      <c r="E945">
        <v>1</v>
      </c>
      <c r="F945" t="s">
        <v>0</v>
      </c>
    </row>
    <row r="946" spans="1:6">
      <c r="A946" t="s">
        <v>21854</v>
      </c>
      <c r="B946" t="s">
        <v>21756</v>
      </c>
      <c r="C946">
        <v>32.700000000000003</v>
      </c>
      <c r="D946" s="1">
        <v>1.9999999999999999E-6</v>
      </c>
      <c r="E946">
        <v>1</v>
      </c>
      <c r="F946" t="s">
        <v>0</v>
      </c>
    </row>
    <row r="947" spans="1:6">
      <c r="A947" t="s">
        <v>21855</v>
      </c>
      <c r="B947" t="s">
        <v>20675</v>
      </c>
      <c r="C947">
        <v>32.6</v>
      </c>
      <c r="D947" s="1">
        <v>1.9999999999999999E-6</v>
      </c>
      <c r="E947">
        <v>1</v>
      </c>
      <c r="F947" t="s">
        <v>0</v>
      </c>
    </row>
    <row r="948" spans="1:6">
      <c r="A948" t="s">
        <v>21856</v>
      </c>
      <c r="B948" t="s">
        <v>20675</v>
      </c>
      <c r="C948">
        <v>32.5</v>
      </c>
      <c r="D948" s="1">
        <v>2.2000000000000001E-6</v>
      </c>
      <c r="E948">
        <v>1</v>
      </c>
      <c r="F948" t="s">
        <v>0</v>
      </c>
    </row>
    <row r="949" spans="1:6">
      <c r="A949" t="s">
        <v>21857</v>
      </c>
      <c r="B949" t="s">
        <v>21810</v>
      </c>
      <c r="C949">
        <v>32.5</v>
      </c>
      <c r="D949" s="1">
        <v>2.2000000000000001E-6</v>
      </c>
      <c r="E949">
        <v>1</v>
      </c>
      <c r="F949" t="s">
        <v>0</v>
      </c>
    </row>
    <row r="950" spans="1:6">
      <c r="A950" t="s">
        <v>21858</v>
      </c>
      <c r="B950" t="s">
        <v>21104</v>
      </c>
      <c r="C950">
        <v>32.4</v>
      </c>
      <c r="D950" s="1">
        <v>2.3E-6</v>
      </c>
      <c r="E950">
        <v>1</v>
      </c>
      <c r="F950" t="s">
        <v>0</v>
      </c>
    </row>
    <row r="951" spans="1:6">
      <c r="A951" t="s">
        <v>21859</v>
      </c>
      <c r="B951" t="s">
        <v>21860</v>
      </c>
      <c r="C951">
        <v>31.8</v>
      </c>
      <c r="D951" s="1">
        <v>3.4000000000000001E-6</v>
      </c>
      <c r="E951">
        <v>1</v>
      </c>
      <c r="F951" t="s">
        <v>0</v>
      </c>
    </row>
    <row r="952" spans="1:6">
      <c r="A952" t="s">
        <v>21861</v>
      </c>
      <c r="B952" t="s">
        <v>21756</v>
      </c>
      <c r="C952">
        <v>31.5</v>
      </c>
      <c r="D952" s="1">
        <v>4.3000000000000003E-6</v>
      </c>
      <c r="E952">
        <v>1</v>
      </c>
      <c r="F952" t="s">
        <v>0</v>
      </c>
    </row>
    <row r="953" spans="1:6">
      <c r="A953" t="s">
        <v>21862</v>
      </c>
      <c r="B953" t="s">
        <v>21863</v>
      </c>
      <c r="C953">
        <v>31.4</v>
      </c>
      <c r="D953" s="1">
        <v>4.6E-6</v>
      </c>
      <c r="E953">
        <v>1</v>
      </c>
      <c r="F953" t="s">
        <v>0</v>
      </c>
    </row>
    <row r="954" spans="1:6">
      <c r="A954" t="s">
        <v>21864</v>
      </c>
      <c r="B954" t="s">
        <v>20675</v>
      </c>
      <c r="C954">
        <v>31.3</v>
      </c>
      <c r="D954" s="1">
        <v>4.8999999999999997E-6</v>
      </c>
      <c r="E954">
        <v>1</v>
      </c>
      <c r="F954" t="s">
        <v>0</v>
      </c>
    </row>
    <row r="955" spans="1:6">
      <c r="A955" t="s">
        <v>21865</v>
      </c>
      <c r="B955" t="s">
        <v>20675</v>
      </c>
      <c r="C955">
        <v>31.2</v>
      </c>
      <c r="D955" s="1">
        <v>5.4999999999999999E-6</v>
      </c>
      <c r="E955">
        <v>1</v>
      </c>
      <c r="F955" t="s">
        <v>0</v>
      </c>
    </row>
    <row r="956" spans="1:6">
      <c r="A956" t="s">
        <v>21866</v>
      </c>
      <c r="B956" t="s">
        <v>20675</v>
      </c>
      <c r="C956">
        <v>31.1</v>
      </c>
      <c r="D956" s="1">
        <v>5.6999999999999996E-6</v>
      </c>
      <c r="E956">
        <v>1</v>
      </c>
      <c r="F956" t="s">
        <v>0</v>
      </c>
    </row>
    <row r="957" spans="1:6">
      <c r="A957" t="s">
        <v>21867</v>
      </c>
      <c r="B957" t="s">
        <v>21868</v>
      </c>
      <c r="C957">
        <v>31.1</v>
      </c>
      <c r="D957" s="1">
        <v>5.8000000000000004E-6</v>
      </c>
      <c r="E957">
        <v>1</v>
      </c>
      <c r="F957" t="s">
        <v>0</v>
      </c>
    </row>
    <row r="958" spans="1:6">
      <c r="A958" t="s">
        <v>21869</v>
      </c>
      <c r="B958" t="s">
        <v>20778</v>
      </c>
      <c r="C958">
        <v>31.1</v>
      </c>
      <c r="D958" s="1">
        <v>5.9000000000000003E-6</v>
      </c>
      <c r="E958">
        <v>1</v>
      </c>
      <c r="F958" t="s">
        <v>0</v>
      </c>
    </row>
    <row r="959" spans="1:6">
      <c r="A959" t="s">
        <v>21870</v>
      </c>
      <c r="B959" t="s">
        <v>21346</v>
      </c>
      <c r="C959">
        <v>31</v>
      </c>
      <c r="D959" s="1">
        <v>6.1E-6</v>
      </c>
      <c r="E959">
        <v>1</v>
      </c>
      <c r="F959" t="s">
        <v>0</v>
      </c>
    </row>
    <row r="960" spans="1:6">
      <c r="A960" t="s">
        <v>21871</v>
      </c>
      <c r="B960" t="s">
        <v>20675</v>
      </c>
      <c r="C960">
        <v>30.9</v>
      </c>
      <c r="D960" s="1">
        <v>6.4999999999999996E-6</v>
      </c>
      <c r="E960">
        <v>1</v>
      </c>
      <c r="F960" t="s">
        <v>0</v>
      </c>
    </row>
    <row r="961" spans="1:6">
      <c r="A961" t="s">
        <v>21872</v>
      </c>
      <c r="B961" t="s">
        <v>20675</v>
      </c>
      <c r="C961">
        <v>30.9</v>
      </c>
      <c r="D961" s="1">
        <v>6.6000000000000003E-6</v>
      </c>
      <c r="E961">
        <v>1</v>
      </c>
      <c r="F961" t="s">
        <v>0</v>
      </c>
    </row>
    <row r="962" spans="1:6">
      <c r="A962" t="s">
        <v>21873</v>
      </c>
      <c r="B962" t="s">
        <v>20675</v>
      </c>
      <c r="C962">
        <v>30.9</v>
      </c>
      <c r="D962" s="1">
        <v>6.6000000000000003E-6</v>
      </c>
      <c r="E962">
        <v>1</v>
      </c>
      <c r="F962" t="s">
        <v>0</v>
      </c>
    </row>
    <row r="963" spans="1:6">
      <c r="A963" t="s">
        <v>21874</v>
      </c>
      <c r="B963" t="s">
        <v>21875</v>
      </c>
      <c r="C963">
        <v>30.8</v>
      </c>
      <c r="D963" s="1">
        <v>6.8000000000000001E-6</v>
      </c>
      <c r="E963">
        <v>1</v>
      </c>
      <c r="F963" t="s">
        <v>0</v>
      </c>
    </row>
    <row r="964" spans="1:6">
      <c r="A964" t="s">
        <v>21876</v>
      </c>
      <c r="B964" t="s">
        <v>21877</v>
      </c>
      <c r="C964">
        <v>30.4</v>
      </c>
      <c r="D964" s="1">
        <v>9.3999999999999998E-6</v>
      </c>
      <c r="E964">
        <v>1</v>
      </c>
      <c r="F964" t="s">
        <v>0</v>
      </c>
    </row>
    <row r="965" spans="1:6">
      <c r="A965" t="s">
        <v>21878</v>
      </c>
      <c r="B965" t="s">
        <v>21879</v>
      </c>
      <c r="C965">
        <v>30.4</v>
      </c>
      <c r="D965" s="1">
        <v>9.5999999999999996E-6</v>
      </c>
      <c r="E965">
        <v>1</v>
      </c>
      <c r="F965" t="s">
        <v>0</v>
      </c>
    </row>
    <row r="966" spans="1:6">
      <c r="A966" t="s">
        <v>21880</v>
      </c>
      <c r="B966" t="s">
        <v>21775</v>
      </c>
      <c r="C966">
        <v>30.2</v>
      </c>
      <c r="D966" s="1">
        <v>1.1E-5</v>
      </c>
      <c r="E966">
        <v>1</v>
      </c>
      <c r="F966" t="s">
        <v>0</v>
      </c>
    </row>
    <row r="967" spans="1:6">
      <c r="A967" t="s">
        <v>21881</v>
      </c>
      <c r="B967" t="s">
        <v>21756</v>
      </c>
      <c r="C967">
        <v>30.1</v>
      </c>
      <c r="D967" s="1">
        <v>1.2E-5</v>
      </c>
      <c r="E967">
        <v>1</v>
      </c>
      <c r="F967" t="s">
        <v>0</v>
      </c>
    </row>
    <row r="968" spans="1:6">
      <c r="A968" t="s">
        <v>21882</v>
      </c>
      <c r="B968" t="s">
        <v>21883</v>
      </c>
      <c r="C968">
        <v>29.8</v>
      </c>
      <c r="D968" s="1">
        <v>1.4E-5</v>
      </c>
      <c r="E968">
        <v>1</v>
      </c>
      <c r="F968" t="s">
        <v>0</v>
      </c>
    </row>
    <row r="969" spans="1:6">
      <c r="A969" t="s">
        <v>21884</v>
      </c>
      <c r="B969" t="s">
        <v>20718</v>
      </c>
      <c r="C969">
        <v>29.7</v>
      </c>
      <c r="D969" s="1">
        <v>1.5E-5</v>
      </c>
      <c r="E969">
        <v>1</v>
      </c>
      <c r="F969" t="s">
        <v>0</v>
      </c>
    </row>
    <row r="970" spans="1:6">
      <c r="A970" t="s">
        <v>21885</v>
      </c>
      <c r="B970" t="s">
        <v>20675</v>
      </c>
      <c r="C970">
        <v>29.7</v>
      </c>
      <c r="D970" s="1">
        <v>1.5E-5</v>
      </c>
      <c r="E970">
        <v>1</v>
      </c>
      <c r="F970" t="s">
        <v>0</v>
      </c>
    </row>
    <row r="971" spans="1:6">
      <c r="A971" t="s">
        <v>21886</v>
      </c>
      <c r="B971" t="s">
        <v>20675</v>
      </c>
      <c r="C971">
        <v>29.7</v>
      </c>
      <c r="D971" s="1">
        <v>1.5E-5</v>
      </c>
      <c r="E971">
        <v>1</v>
      </c>
      <c r="F971" t="s">
        <v>0</v>
      </c>
    </row>
    <row r="972" spans="1:6">
      <c r="A972" t="s">
        <v>21887</v>
      </c>
      <c r="B972" t="s">
        <v>20675</v>
      </c>
      <c r="C972">
        <v>29.3</v>
      </c>
      <c r="D972" s="1">
        <v>1.9000000000000001E-5</v>
      </c>
      <c r="E972">
        <v>1</v>
      </c>
      <c r="F972" t="s">
        <v>0</v>
      </c>
    </row>
    <row r="973" spans="1:6">
      <c r="A973" t="s">
        <v>21888</v>
      </c>
      <c r="B973" t="s">
        <v>21104</v>
      </c>
      <c r="C973">
        <v>29.2</v>
      </c>
      <c r="D973" s="1">
        <v>2.1999999999999999E-5</v>
      </c>
      <c r="E973">
        <v>1</v>
      </c>
      <c r="F973" t="s">
        <v>0</v>
      </c>
    </row>
    <row r="974" spans="1:6">
      <c r="A974" t="s">
        <v>21889</v>
      </c>
      <c r="B974" t="s">
        <v>20675</v>
      </c>
      <c r="C974">
        <v>29</v>
      </c>
      <c r="D974" s="1">
        <v>2.5000000000000001E-5</v>
      </c>
      <c r="E974">
        <v>1</v>
      </c>
      <c r="F974" t="s">
        <v>0</v>
      </c>
    </row>
    <row r="975" spans="1:6">
      <c r="A975" t="s">
        <v>21890</v>
      </c>
      <c r="B975" t="s">
        <v>21891</v>
      </c>
      <c r="C975">
        <v>28.8</v>
      </c>
      <c r="D975" s="1">
        <v>2.9E-5</v>
      </c>
      <c r="E975">
        <v>1</v>
      </c>
      <c r="F975" t="s">
        <v>0</v>
      </c>
    </row>
    <row r="976" spans="1:6">
      <c r="A976" t="s">
        <v>21892</v>
      </c>
      <c r="B976" t="s">
        <v>21756</v>
      </c>
      <c r="C976">
        <v>28.7</v>
      </c>
      <c r="D976" s="1">
        <v>3.0000000000000001E-5</v>
      </c>
      <c r="E976">
        <v>1</v>
      </c>
      <c r="F976" t="s">
        <v>0</v>
      </c>
    </row>
    <row r="977" spans="1:6">
      <c r="A977" t="s">
        <v>21893</v>
      </c>
      <c r="B977" t="s">
        <v>20675</v>
      </c>
      <c r="C977">
        <v>28.7</v>
      </c>
      <c r="D977" s="1">
        <v>3.1000000000000001E-5</v>
      </c>
      <c r="E977">
        <v>1</v>
      </c>
      <c r="F977" t="s">
        <v>0</v>
      </c>
    </row>
    <row r="978" spans="1:6">
      <c r="A978" t="s">
        <v>21894</v>
      </c>
      <c r="B978" t="s">
        <v>21895</v>
      </c>
      <c r="C978">
        <v>28.5</v>
      </c>
      <c r="D978" s="1">
        <v>3.6000000000000001E-5</v>
      </c>
      <c r="E978">
        <v>1</v>
      </c>
      <c r="F978" t="s">
        <v>0</v>
      </c>
    </row>
    <row r="979" spans="1:6">
      <c r="A979" t="s">
        <v>21896</v>
      </c>
      <c r="B979" t="s">
        <v>20675</v>
      </c>
      <c r="C979">
        <v>28.4</v>
      </c>
      <c r="D979" s="1">
        <v>3.6000000000000001E-5</v>
      </c>
      <c r="E979">
        <v>1</v>
      </c>
      <c r="F979" t="s">
        <v>0</v>
      </c>
    </row>
    <row r="980" spans="1:6">
      <c r="A980" t="s">
        <v>21897</v>
      </c>
      <c r="B980" t="s">
        <v>20677</v>
      </c>
      <c r="C980">
        <v>28.4</v>
      </c>
      <c r="D980" s="1">
        <v>3.6999999999999998E-5</v>
      </c>
      <c r="E980">
        <v>1</v>
      </c>
      <c r="F980" t="s">
        <v>0</v>
      </c>
    </row>
    <row r="981" spans="1:6">
      <c r="A981" t="s">
        <v>21898</v>
      </c>
      <c r="B981" t="s">
        <v>21756</v>
      </c>
      <c r="C981">
        <v>28.3</v>
      </c>
      <c r="D981" s="1">
        <v>4.0000000000000003E-5</v>
      </c>
      <c r="E981">
        <v>1</v>
      </c>
      <c r="F981" t="s">
        <v>0</v>
      </c>
    </row>
    <row r="982" spans="1:6">
      <c r="A982" t="s">
        <v>21899</v>
      </c>
      <c r="B982" t="s">
        <v>21900</v>
      </c>
      <c r="C982">
        <v>28.3</v>
      </c>
      <c r="D982" s="1">
        <v>4.0000000000000003E-5</v>
      </c>
      <c r="E982">
        <v>1</v>
      </c>
      <c r="F982" t="s">
        <v>0</v>
      </c>
    </row>
    <row r="983" spans="1:6">
      <c r="A983" t="s">
        <v>21901</v>
      </c>
      <c r="B983" t="s">
        <v>21902</v>
      </c>
      <c r="C983">
        <v>28.1</v>
      </c>
      <c r="D983" s="1">
        <v>4.5000000000000003E-5</v>
      </c>
      <c r="E983">
        <v>1</v>
      </c>
      <c r="F983" t="s">
        <v>0</v>
      </c>
    </row>
    <row r="984" spans="1:6">
      <c r="A984" t="s">
        <v>21903</v>
      </c>
      <c r="B984" t="s">
        <v>20675</v>
      </c>
      <c r="C984">
        <v>28.1</v>
      </c>
      <c r="D984" s="1">
        <v>4.6999999999999997E-5</v>
      </c>
      <c r="E984">
        <v>1</v>
      </c>
      <c r="F984" t="s">
        <v>0</v>
      </c>
    </row>
    <row r="985" spans="1:6">
      <c r="A985" t="s">
        <v>21904</v>
      </c>
      <c r="B985" t="s">
        <v>20675</v>
      </c>
      <c r="C985">
        <v>27.9</v>
      </c>
      <c r="D985" s="1">
        <v>5.3000000000000001E-5</v>
      </c>
      <c r="E985">
        <v>1</v>
      </c>
      <c r="F985" t="s">
        <v>0</v>
      </c>
    </row>
    <row r="986" spans="1:6">
      <c r="A986" t="s">
        <v>21905</v>
      </c>
      <c r="B986" t="s">
        <v>20675</v>
      </c>
      <c r="C986">
        <v>27.9</v>
      </c>
      <c r="D986" s="1">
        <v>5.3000000000000001E-5</v>
      </c>
      <c r="E986">
        <v>1</v>
      </c>
      <c r="F986" t="s">
        <v>0</v>
      </c>
    </row>
    <row r="987" spans="1:6">
      <c r="A987" t="s">
        <v>21906</v>
      </c>
      <c r="B987" t="s">
        <v>20675</v>
      </c>
      <c r="C987">
        <v>27.7</v>
      </c>
      <c r="D987" s="1">
        <v>6.0000000000000002E-5</v>
      </c>
      <c r="E987">
        <v>1</v>
      </c>
      <c r="F987" t="s">
        <v>0</v>
      </c>
    </row>
    <row r="988" spans="1:6">
      <c r="A988" t="s">
        <v>21907</v>
      </c>
      <c r="B988" t="s">
        <v>20675</v>
      </c>
      <c r="C988">
        <v>27.6</v>
      </c>
      <c r="D988" s="1">
        <v>6.7000000000000002E-5</v>
      </c>
      <c r="E988">
        <v>1</v>
      </c>
      <c r="F988" t="s">
        <v>0</v>
      </c>
    </row>
    <row r="989" spans="1:6">
      <c r="A989" t="s">
        <v>21908</v>
      </c>
      <c r="B989" t="s">
        <v>21745</v>
      </c>
      <c r="C989">
        <v>27</v>
      </c>
      <c r="D989">
        <v>1E-4</v>
      </c>
      <c r="E989">
        <v>1</v>
      </c>
      <c r="F989" t="s">
        <v>0</v>
      </c>
    </row>
    <row r="990" spans="1:6">
      <c r="A990" t="s">
        <v>21909</v>
      </c>
      <c r="B990" t="s">
        <v>21756</v>
      </c>
      <c r="C990">
        <v>26.3</v>
      </c>
      <c r="D990">
        <v>1.6000000000000001E-4</v>
      </c>
      <c r="E990">
        <v>1</v>
      </c>
      <c r="F990" t="s">
        <v>0</v>
      </c>
    </row>
    <row r="991" spans="1:6">
      <c r="A991" t="s">
        <v>21910</v>
      </c>
      <c r="B991" t="s">
        <v>21911</v>
      </c>
      <c r="C991">
        <v>26.2</v>
      </c>
      <c r="D991">
        <v>1.7000000000000001E-4</v>
      </c>
      <c r="E991">
        <v>1</v>
      </c>
      <c r="F991" t="s">
        <v>0</v>
      </c>
    </row>
    <row r="992" spans="1:6">
      <c r="A992" t="s">
        <v>21912</v>
      </c>
      <c r="B992" t="s">
        <v>20675</v>
      </c>
      <c r="C992">
        <v>26.1</v>
      </c>
      <c r="D992">
        <v>1.8000000000000001E-4</v>
      </c>
      <c r="E992">
        <v>1</v>
      </c>
      <c r="F992" t="s">
        <v>0</v>
      </c>
    </row>
    <row r="993" spans="1:6">
      <c r="A993" t="s">
        <v>21913</v>
      </c>
      <c r="B993" t="s">
        <v>20675</v>
      </c>
      <c r="C993">
        <v>26</v>
      </c>
      <c r="D993">
        <v>2.0000000000000001E-4</v>
      </c>
      <c r="E993">
        <v>1</v>
      </c>
      <c r="F993" t="s">
        <v>0</v>
      </c>
    </row>
    <row r="994" spans="1:6">
      <c r="A994" t="s">
        <v>21914</v>
      </c>
      <c r="B994" t="s">
        <v>20675</v>
      </c>
      <c r="C994">
        <v>25.9</v>
      </c>
      <c r="D994">
        <v>2.1000000000000001E-4</v>
      </c>
      <c r="E994">
        <v>1</v>
      </c>
      <c r="F994" t="s">
        <v>0</v>
      </c>
    </row>
    <row r="995" spans="1:6">
      <c r="A995" t="s">
        <v>21915</v>
      </c>
      <c r="B995" t="s">
        <v>21916</v>
      </c>
      <c r="C995">
        <v>25.8</v>
      </c>
      <c r="D995">
        <v>2.2000000000000001E-4</v>
      </c>
      <c r="E995">
        <v>1</v>
      </c>
      <c r="F995" t="s">
        <v>0</v>
      </c>
    </row>
    <row r="996" spans="1:6">
      <c r="A996" t="s">
        <v>21917</v>
      </c>
      <c r="B996" t="s">
        <v>21404</v>
      </c>
      <c r="C996">
        <v>25.8</v>
      </c>
      <c r="D996">
        <v>2.3000000000000001E-4</v>
      </c>
      <c r="E996">
        <v>1</v>
      </c>
      <c r="F996" t="s">
        <v>0</v>
      </c>
    </row>
    <row r="997" spans="1:6">
      <c r="A997" t="s">
        <v>21918</v>
      </c>
      <c r="B997" t="s">
        <v>21810</v>
      </c>
      <c r="C997">
        <v>25.4</v>
      </c>
      <c r="D997">
        <v>3.1E-4</v>
      </c>
      <c r="E997">
        <v>1</v>
      </c>
      <c r="F997" t="s">
        <v>0</v>
      </c>
    </row>
    <row r="998" spans="1:6">
      <c r="A998" t="s">
        <v>21919</v>
      </c>
      <c r="B998" t="s">
        <v>20675</v>
      </c>
      <c r="C998">
        <v>25.3</v>
      </c>
      <c r="D998">
        <v>3.2000000000000003E-4</v>
      </c>
      <c r="E998">
        <v>1</v>
      </c>
      <c r="F998" t="s">
        <v>0</v>
      </c>
    </row>
    <row r="999" spans="1:6">
      <c r="A999" t="s">
        <v>21920</v>
      </c>
      <c r="B999" t="s">
        <v>21877</v>
      </c>
      <c r="C999">
        <v>25.2</v>
      </c>
      <c r="D999">
        <v>3.5E-4</v>
      </c>
      <c r="E999">
        <v>1</v>
      </c>
      <c r="F999" t="s">
        <v>0</v>
      </c>
    </row>
    <row r="1000" spans="1:6">
      <c r="A1000" t="s">
        <v>21921</v>
      </c>
      <c r="B1000" t="s">
        <v>20675</v>
      </c>
      <c r="C1000">
        <v>25.1</v>
      </c>
      <c r="D1000">
        <v>3.6000000000000002E-4</v>
      </c>
      <c r="E1000">
        <v>1</v>
      </c>
      <c r="F1000" t="s">
        <v>0</v>
      </c>
    </row>
    <row r="1001" spans="1:6">
      <c r="A1001" t="s">
        <v>21922</v>
      </c>
      <c r="B1001" t="s">
        <v>21923</v>
      </c>
      <c r="C1001">
        <v>25.1</v>
      </c>
      <c r="D1001">
        <v>3.6000000000000002E-4</v>
      </c>
      <c r="E1001">
        <v>1</v>
      </c>
      <c r="F1001" t="s">
        <v>0</v>
      </c>
    </row>
    <row r="1002" spans="1:6">
      <c r="A1002" t="s">
        <v>21924</v>
      </c>
      <c r="B1002" t="s">
        <v>20675</v>
      </c>
      <c r="C1002">
        <v>25</v>
      </c>
      <c r="D1002">
        <v>3.8000000000000002E-4</v>
      </c>
      <c r="E1002">
        <v>1</v>
      </c>
      <c r="F1002" t="s">
        <v>0</v>
      </c>
    </row>
    <row r="1003" spans="1:6">
      <c r="A1003" t="s">
        <v>21925</v>
      </c>
      <c r="B1003" t="s">
        <v>20675</v>
      </c>
      <c r="C1003">
        <v>25</v>
      </c>
      <c r="D1003">
        <v>4.0000000000000002E-4</v>
      </c>
      <c r="E1003">
        <v>1</v>
      </c>
      <c r="F1003" t="s">
        <v>0</v>
      </c>
    </row>
    <row r="1004" spans="1:6">
      <c r="A1004" t="s">
        <v>21926</v>
      </c>
      <c r="B1004" t="s">
        <v>20809</v>
      </c>
      <c r="C1004">
        <v>24.8</v>
      </c>
      <c r="D1004">
        <v>4.4000000000000002E-4</v>
      </c>
      <c r="E1004">
        <v>1</v>
      </c>
      <c r="F1004" t="s">
        <v>0</v>
      </c>
    </row>
    <row r="1005" spans="1:6">
      <c r="A1005" t="s">
        <v>21927</v>
      </c>
      <c r="B1005" t="s">
        <v>20675</v>
      </c>
      <c r="C1005">
        <v>24.8</v>
      </c>
      <c r="D1005">
        <v>4.6000000000000001E-4</v>
      </c>
      <c r="E1005">
        <v>1</v>
      </c>
      <c r="F1005" t="s">
        <v>0</v>
      </c>
    </row>
    <row r="1006" spans="1:6">
      <c r="A1006" t="s">
        <v>21928</v>
      </c>
      <c r="B1006" t="s">
        <v>21929</v>
      </c>
      <c r="C1006">
        <v>24.7</v>
      </c>
      <c r="D1006">
        <v>4.8000000000000001E-4</v>
      </c>
      <c r="E1006">
        <v>1</v>
      </c>
      <c r="F1006" t="s">
        <v>0</v>
      </c>
    </row>
    <row r="1007" spans="1:6">
      <c r="A1007" t="s">
        <v>21930</v>
      </c>
      <c r="B1007" t="s">
        <v>20675</v>
      </c>
      <c r="C1007">
        <v>24.7</v>
      </c>
      <c r="D1007">
        <v>5.0000000000000001E-4</v>
      </c>
      <c r="E1007">
        <v>1</v>
      </c>
      <c r="F1007" t="s">
        <v>0</v>
      </c>
    </row>
    <row r="1008" spans="1:6">
      <c r="A1008" t="s">
        <v>21931</v>
      </c>
      <c r="B1008" t="s">
        <v>20675</v>
      </c>
      <c r="C1008">
        <v>24.7</v>
      </c>
      <c r="D1008">
        <v>5.0000000000000001E-4</v>
      </c>
      <c r="E1008">
        <v>1</v>
      </c>
      <c r="F1008" t="s">
        <v>0</v>
      </c>
    </row>
    <row r="1009" spans="1:6">
      <c r="A1009" t="s">
        <v>21932</v>
      </c>
      <c r="B1009" t="s">
        <v>20675</v>
      </c>
      <c r="C1009">
        <v>24.4</v>
      </c>
      <c r="D1009">
        <v>5.8E-4</v>
      </c>
      <c r="E1009">
        <v>1</v>
      </c>
      <c r="F1009" t="s">
        <v>0</v>
      </c>
    </row>
    <row r="1010" spans="1:6">
      <c r="A1010" t="s">
        <v>21933</v>
      </c>
      <c r="B1010" t="s">
        <v>20675</v>
      </c>
      <c r="C1010">
        <v>24.4</v>
      </c>
      <c r="D1010">
        <v>5.9999999999999995E-4</v>
      </c>
      <c r="E1010">
        <v>1</v>
      </c>
      <c r="F1010" t="s">
        <v>0</v>
      </c>
    </row>
    <row r="1011" spans="1:6">
      <c r="A1011" t="s">
        <v>21934</v>
      </c>
      <c r="B1011" t="s">
        <v>21935</v>
      </c>
      <c r="C1011">
        <v>24.2</v>
      </c>
      <c r="D1011">
        <v>6.9999999999999999E-4</v>
      </c>
      <c r="E1011">
        <v>1</v>
      </c>
      <c r="F1011" t="s">
        <v>0</v>
      </c>
    </row>
    <row r="1012" spans="1:6">
      <c r="A1012" t="s">
        <v>21936</v>
      </c>
      <c r="B1012" t="s">
        <v>20675</v>
      </c>
      <c r="C1012">
        <v>24.1</v>
      </c>
      <c r="D1012">
        <v>7.2000000000000005E-4</v>
      </c>
      <c r="E1012">
        <v>1</v>
      </c>
      <c r="F1012" t="s">
        <v>0</v>
      </c>
    </row>
    <row r="1013" spans="1:6">
      <c r="A1013" t="s">
        <v>21937</v>
      </c>
      <c r="B1013" t="s">
        <v>20984</v>
      </c>
      <c r="C1013">
        <v>23.9</v>
      </c>
      <c r="D1013">
        <v>8.5999999999999998E-4</v>
      </c>
      <c r="E1013">
        <v>1</v>
      </c>
      <c r="F1013" t="s">
        <v>0</v>
      </c>
    </row>
    <row r="1014" spans="1:6">
      <c r="A1014" t="s">
        <v>21938</v>
      </c>
      <c r="B1014" t="s">
        <v>21939</v>
      </c>
      <c r="C1014">
        <v>23.8</v>
      </c>
      <c r="D1014">
        <v>8.8999999999999995E-4</v>
      </c>
      <c r="E1014">
        <v>1</v>
      </c>
      <c r="F1014" t="s">
        <v>0</v>
      </c>
    </row>
    <row r="1015" spans="1:6">
      <c r="A1015" t="s">
        <v>21940</v>
      </c>
      <c r="B1015" t="s">
        <v>21389</v>
      </c>
      <c r="C1015">
        <v>23.8</v>
      </c>
      <c r="D1015">
        <v>9.3000000000000005E-4</v>
      </c>
      <c r="E1015">
        <v>1</v>
      </c>
      <c r="F1015" t="s">
        <v>0</v>
      </c>
    </row>
    <row r="1016" spans="1:6">
      <c r="A1016" t="s">
        <v>21941</v>
      </c>
      <c r="B1016" t="s">
        <v>21942</v>
      </c>
      <c r="C1016">
        <v>23.7</v>
      </c>
      <c r="D1016">
        <v>9.3999999999999997E-4</v>
      </c>
      <c r="E1016">
        <v>1</v>
      </c>
      <c r="F1016" t="s">
        <v>0</v>
      </c>
    </row>
    <row r="1017" spans="1:6">
      <c r="A1017" t="s">
        <v>21943</v>
      </c>
      <c r="B1017" t="s">
        <v>21942</v>
      </c>
      <c r="C1017">
        <v>23.7</v>
      </c>
      <c r="D1017">
        <v>9.3999999999999997E-4</v>
      </c>
      <c r="E1017">
        <v>1</v>
      </c>
      <c r="F1017" t="s">
        <v>0</v>
      </c>
    </row>
    <row r="1018" spans="1:6">
      <c r="A1018" t="s">
        <v>21944</v>
      </c>
      <c r="B1018" t="s">
        <v>21942</v>
      </c>
      <c r="C1018">
        <v>23.7</v>
      </c>
      <c r="D1018">
        <v>9.3999999999999997E-4</v>
      </c>
      <c r="E1018">
        <v>1</v>
      </c>
      <c r="F1018" t="s">
        <v>0</v>
      </c>
    </row>
    <row r="1019" spans="1:6">
      <c r="A1019" t="s">
        <v>21945</v>
      </c>
      <c r="B1019" t="s">
        <v>21942</v>
      </c>
      <c r="C1019">
        <v>23.7</v>
      </c>
      <c r="D1019">
        <v>9.3999999999999997E-4</v>
      </c>
      <c r="E1019">
        <v>1</v>
      </c>
      <c r="F1019" t="s">
        <v>0</v>
      </c>
    </row>
    <row r="1020" spans="1:6">
      <c r="A1020" t="s">
        <v>21946</v>
      </c>
      <c r="B1020" t="s">
        <v>21726</v>
      </c>
      <c r="C1020">
        <v>23.7</v>
      </c>
      <c r="D1020">
        <v>1E-3</v>
      </c>
      <c r="E1020">
        <v>1</v>
      </c>
      <c r="F1020" t="s">
        <v>0</v>
      </c>
    </row>
    <row r="1021" spans="1:6">
      <c r="A1021" t="s">
        <v>21947</v>
      </c>
      <c r="B1021" t="s">
        <v>21948</v>
      </c>
      <c r="C1021">
        <v>23.5</v>
      </c>
      <c r="D1021">
        <v>1.1000000000000001E-3</v>
      </c>
      <c r="E1021">
        <v>1</v>
      </c>
      <c r="F1021" t="s">
        <v>0</v>
      </c>
    </row>
    <row r="1022" spans="1:6">
      <c r="A1022" t="s">
        <v>21949</v>
      </c>
      <c r="B1022" t="s">
        <v>21950</v>
      </c>
      <c r="C1022">
        <v>23.4</v>
      </c>
      <c r="D1022">
        <v>1.1999999999999999E-3</v>
      </c>
      <c r="E1022">
        <v>1</v>
      </c>
      <c r="F1022" t="s">
        <v>0</v>
      </c>
    </row>
    <row r="1023" spans="1:6">
      <c r="A1023" t="s">
        <v>21951</v>
      </c>
      <c r="B1023" t="s">
        <v>21952</v>
      </c>
      <c r="C1023">
        <v>22.9</v>
      </c>
      <c r="D1023">
        <v>1.6999999999999999E-3</v>
      </c>
      <c r="E1023">
        <v>1</v>
      </c>
      <c r="F1023" t="s">
        <v>0</v>
      </c>
    </row>
    <row r="1024" spans="1:6">
      <c r="A1024" t="s">
        <v>21953</v>
      </c>
      <c r="B1024" t="s">
        <v>20675</v>
      </c>
      <c r="C1024">
        <v>22.9</v>
      </c>
      <c r="D1024">
        <v>1.6999999999999999E-3</v>
      </c>
      <c r="E1024">
        <v>1</v>
      </c>
      <c r="F1024" t="s">
        <v>0</v>
      </c>
    </row>
    <row r="1025" spans="1:6">
      <c r="A1025" t="s">
        <v>21954</v>
      </c>
      <c r="B1025" t="s">
        <v>20675</v>
      </c>
      <c r="C1025">
        <v>22.9</v>
      </c>
      <c r="D1025">
        <v>1.6999999999999999E-3</v>
      </c>
      <c r="E1025">
        <v>1</v>
      </c>
      <c r="F1025" t="s">
        <v>0</v>
      </c>
    </row>
    <row r="1026" spans="1:6">
      <c r="A1026" t="s">
        <v>21955</v>
      </c>
      <c r="B1026" t="s">
        <v>21956</v>
      </c>
      <c r="C1026">
        <v>22.6</v>
      </c>
      <c r="D1026">
        <v>2.0999999999999999E-3</v>
      </c>
      <c r="E1026">
        <v>1</v>
      </c>
      <c r="F1026" t="s">
        <v>0</v>
      </c>
    </row>
    <row r="1027" spans="1:6">
      <c r="A1027" t="s">
        <v>21957</v>
      </c>
      <c r="B1027" t="s">
        <v>20675</v>
      </c>
      <c r="C1027">
        <v>22.4</v>
      </c>
      <c r="D1027">
        <v>2.5000000000000001E-3</v>
      </c>
      <c r="E1027">
        <v>1</v>
      </c>
      <c r="F1027" t="s">
        <v>0</v>
      </c>
    </row>
    <row r="1028" spans="1:6">
      <c r="A1028" t="s">
        <v>21958</v>
      </c>
      <c r="B1028" t="s">
        <v>20675</v>
      </c>
      <c r="C1028">
        <v>22.3</v>
      </c>
      <c r="D1028">
        <v>2.5999999999999999E-3</v>
      </c>
      <c r="E1028">
        <v>1</v>
      </c>
      <c r="F1028" t="s">
        <v>0</v>
      </c>
    </row>
    <row r="1029" spans="1:6">
      <c r="A1029" t="s">
        <v>21959</v>
      </c>
      <c r="B1029" t="s">
        <v>21960</v>
      </c>
      <c r="C1029">
        <v>21.9</v>
      </c>
      <c r="D1029">
        <v>3.3999999999999998E-3</v>
      </c>
      <c r="E1029">
        <v>1</v>
      </c>
      <c r="F1029" t="s">
        <v>0</v>
      </c>
    </row>
    <row r="1030" spans="1:6">
      <c r="A1030" t="s">
        <v>21961</v>
      </c>
      <c r="B1030" t="s">
        <v>20675</v>
      </c>
      <c r="C1030">
        <v>21.7</v>
      </c>
      <c r="D1030">
        <v>3.8E-3</v>
      </c>
      <c r="E1030">
        <v>1</v>
      </c>
      <c r="F1030" t="s">
        <v>0</v>
      </c>
    </row>
    <row r="1031" spans="1:6">
      <c r="A1031" t="s">
        <v>21962</v>
      </c>
      <c r="B1031" t="s">
        <v>21963</v>
      </c>
      <c r="C1031">
        <v>21.7</v>
      </c>
      <c r="D1031">
        <v>3.8E-3</v>
      </c>
      <c r="E1031">
        <v>1</v>
      </c>
      <c r="F1031" t="s">
        <v>0</v>
      </c>
    </row>
    <row r="1032" spans="1:6">
      <c r="A1032" t="s">
        <v>21964</v>
      </c>
      <c r="B1032" t="s">
        <v>20675</v>
      </c>
      <c r="C1032">
        <v>21.6</v>
      </c>
      <c r="D1032">
        <v>4.1999999999999997E-3</v>
      </c>
      <c r="E1032">
        <v>1</v>
      </c>
      <c r="F1032" t="s">
        <v>0</v>
      </c>
    </row>
    <row r="1033" spans="1:6">
      <c r="A1033" t="s">
        <v>21965</v>
      </c>
      <c r="B1033" t="s">
        <v>20675</v>
      </c>
      <c r="C1033">
        <v>21.5</v>
      </c>
      <c r="D1033">
        <v>4.4999999999999997E-3</v>
      </c>
      <c r="E1033">
        <v>1</v>
      </c>
      <c r="F1033" t="s">
        <v>0</v>
      </c>
    </row>
    <row r="1034" spans="1:6">
      <c r="A1034" t="s">
        <v>21966</v>
      </c>
      <c r="B1034" t="s">
        <v>20675</v>
      </c>
      <c r="C1034">
        <v>21.3</v>
      </c>
      <c r="D1034">
        <v>5.0000000000000001E-3</v>
      </c>
      <c r="E1034">
        <v>1</v>
      </c>
      <c r="F1034" t="s">
        <v>0</v>
      </c>
    </row>
    <row r="1035" spans="1:6">
      <c r="A1035" t="s">
        <v>21967</v>
      </c>
      <c r="B1035" t="s">
        <v>21968</v>
      </c>
      <c r="C1035">
        <v>21.3</v>
      </c>
      <c r="D1035">
        <v>5.1999999999999998E-3</v>
      </c>
      <c r="E1035">
        <v>1</v>
      </c>
      <c r="F1035" t="s">
        <v>0</v>
      </c>
    </row>
    <row r="1036" spans="1:6">
      <c r="A1036" t="s">
        <v>21969</v>
      </c>
      <c r="B1036" t="s">
        <v>21970</v>
      </c>
      <c r="C1036">
        <v>21.2</v>
      </c>
      <c r="D1036">
        <v>5.4999999999999997E-3</v>
      </c>
      <c r="E1036">
        <v>1</v>
      </c>
      <c r="F1036" t="s">
        <v>0</v>
      </c>
    </row>
    <row r="1037" spans="1:6">
      <c r="A1037" t="s">
        <v>21971</v>
      </c>
      <c r="B1037" t="s">
        <v>20675</v>
      </c>
      <c r="C1037">
        <v>21.1</v>
      </c>
      <c r="D1037">
        <v>6.0000000000000001E-3</v>
      </c>
      <c r="E1037">
        <v>1</v>
      </c>
      <c r="F1037" t="s">
        <v>0</v>
      </c>
    </row>
    <row r="1038" spans="1:6">
      <c r="A1038" t="s">
        <v>21972</v>
      </c>
      <c r="B1038" t="s">
        <v>20675</v>
      </c>
      <c r="C1038">
        <v>21.1</v>
      </c>
      <c r="D1038">
        <v>6.0000000000000001E-3</v>
      </c>
      <c r="E1038">
        <v>1</v>
      </c>
      <c r="F1038" t="s">
        <v>0</v>
      </c>
    </row>
    <row r="1039" spans="1:6">
      <c r="A1039" t="s">
        <v>21973</v>
      </c>
      <c r="B1039" t="s">
        <v>20675</v>
      </c>
      <c r="C1039">
        <v>20.9</v>
      </c>
      <c r="D1039">
        <v>7.0000000000000001E-3</v>
      </c>
      <c r="E1039">
        <v>1</v>
      </c>
      <c r="F1039" t="s">
        <v>0</v>
      </c>
    </row>
    <row r="1040" spans="1:6">
      <c r="A1040" t="s">
        <v>21974</v>
      </c>
      <c r="B1040" t="s">
        <v>21975</v>
      </c>
      <c r="C1040">
        <v>20.8</v>
      </c>
      <c r="D1040">
        <v>7.1000000000000004E-3</v>
      </c>
      <c r="E1040">
        <v>1</v>
      </c>
      <c r="F1040" t="s">
        <v>0</v>
      </c>
    </row>
    <row r="1041" spans="1:6">
      <c r="A1041" t="s">
        <v>21976</v>
      </c>
      <c r="B1041" t="s">
        <v>20675</v>
      </c>
      <c r="C1041">
        <v>20.8</v>
      </c>
      <c r="D1041">
        <v>7.1000000000000004E-3</v>
      </c>
      <c r="E1041">
        <v>1</v>
      </c>
      <c r="F1041" t="s">
        <v>0</v>
      </c>
    </row>
    <row r="1042" spans="1:6">
      <c r="A1042" t="s">
        <v>21977</v>
      </c>
      <c r="B1042" t="s">
        <v>20675</v>
      </c>
      <c r="C1042">
        <v>20.8</v>
      </c>
      <c r="D1042">
        <v>7.4000000000000003E-3</v>
      </c>
      <c r="E1042">
        <v>1</v>
      </c>
      <c r="F1042" t="s">
        <v>0</v>
      </c>
    </row>
    <row r="1043" spans="1:6">
      <c r="A1043" t="s">
        <v>21978</v>
      </c>
      <c r="B1043" t="s">
        <v>21351</v>
      </c>
      <c r="C1043">
        <v>19.899999999999999</v>
      </c>
      <c r="D1043">
        <v>1.4E-2</v>
      </c>
      <c r="E1043">
        <v>1</v>
      </c>
      <c r="F1043" t="s">
        <v>0</v>
      </c>
    </row>
    <row r="1044" spans="1:6">
      <c r="A1044" t="s">
        <v>21979</v>
      </c>
      <c r="B1044" t="s">
        <v>20891</v>
      </c>
      <c r="C1044">
        <v>19.8</v>
      </c>
      <c r="D1044">
        <v>1.4E-2</v>
      </c>
      <c r="E1044">
        <v>1</v>
      </c>
      <c r="F1044" t="s">
        <v>0</v>
      </c>
    </row>
    <row r="1045" spans="1:6">
      <c r="A1045" t="s">
        <v>21980</v>
      </c>
      <c r="B1045" t="s">
        <v>20675</v>
      </c>
      <c r="C1045">
        <v>19.8</v>
      </c>
      <c r="D1045">
        <v>1.4999999999999999E-2</v>
      </c>
      <c r="E1045">
        <v>1</v>
      </c>
      <c r="F1045" t="s">
        <v>0</v>
      </c>
    </row>
    <row r="1046" spans="1:6">
      <c r="A1046" t="s">
        <v>21981</v>
      </c>
      <c r="B1046" t="s">
        <v>20677</v>
      </c>
      <c r="C1046">
        <v>19.7</v>
      </c>
      <c r="D1046">
        <v>1.6E-2</v>
      </c>
      <c r="E1046">
        <v>1</v>
      </c>
      <c r="F1046" t="s">
        <v>0</v>
      </c>
    </row>
    <row r="1047" spans="1:6">
      <c r="A1047" t="s">
        <v>21982</v>
      </c>
      <c r="B1047" t="s">
        <v>20812</v>
      </c>
      <c r="C1047">
        <v>19.600000000000001</v>
      </c>
      <c r="D1047">
        <v>1.7000000000000001E-2</v>
      </c>
      <c r="E1047">
        <v>1</v>
      </c>
      <c r="F1047" t="s">
        <v>0</v>
      </c>
    </row>
    <row r="1048" spans="1:6">
      <c r="A1048" t="s">
        <v>21983</v>
      </c>
      <c r="B1048" t="s">
        <v>20677</v>
      </c>
      <c r="C1048">
        <v>19.399999999999999</v>
      </c>
      <c r="D1048">
        <v>1.9E-2</v>
      </c>
      <c r="E1048">
        <v>1</v>
      </c>
      <c r="F1048" t="s">
        <v>0</v>
      </c>
    </row>
    <row r="1049" spans="1:6">
      <c r="A1049" t="s">
        <v>21984</v>
      </c>
      <c r="B1049" t="s">
        <v>20675</v>
      </c>
      <c r="C1049">
        <v>19.100000000000001</v>
      </c>
      <c r="D1049">
        <v>2.3E-2</v>
      </c>
      <c r="E1049">
        <v>1</v>
      </c>
      <c r="F1049" t="s">
        <v>0</v>
      </c>
    </row>
    <row r="1050" spans="1:6">
      <c r="A1050" t="s">
        <v>21985</v>
      </c>
      <c r="B1050" t="s">
        <v>21768</v>
      </c>
      <c r="C1050">
        <v>18.5</v>
      </c>
      <c r="D1050">
        <v>3.6999999999999998E-2</v>
      </c>
      <c r="E1050">
        <v>1</v>
      </c>
      <c r="F1050" t="s">
        <v>0</v>
      </c>
    </row>
    <row r="1051" spans="1:6">
      <c r="A1051" t="s">
        <v>21986</v>
      </c>
      <c r="B1051" t="s">
        <v>20677</v>
      </c>
      <c r="C1051">
        <v>18.399999999999999</v>
      </c>
      <c r="D1051">
        <v>3.9E-2</v>
      </c>
      <c r="E1051">
        <v>1</v>
      </c>
      <c r="F1051" t="s">
        <v>0</v>
      </c>
    </row>
    <row r="1052" spans="1:6">
      <c r="A1052" t="s">
        <v>21987</v>
      </c>
      <c r="B1052" t="s">
        <v>20675</v>
      </c>
      <c r="C1052">
        <v>18.2</v>
      </c>
      <c r="D1052">
        <v>4.3999999999999997E-2</v>
      </c>
      <c r="E1052">
        <v>1</v>
      </c>
      <c r="F1052" t="s">
        <v>0</v>
      </c>
    </row>
    <row r="1053" spans="1:6">
      <c r="A1053" t="s">
        <v>21988</v>
      </c>
      <c r="B1053" t="s">
        <v>20675</v>
      </c>
      <c r="C1053">
        <v>18</v>
      </c>
      <c r="D1053">
        <v>4.9000000000000002E-2</v>
      </c>
      <c r="E1053">
        <v>1</v>
      </c>
      <c r="F1053" t="s">
        <v>0</v>
      </c>
    </row>
    <row r="1054" spans="1:6">
      <c r="A1054" t="s">
        <v>21989</v>
      </c>
      <c r="B1054" t="s">
        <v>21404</v>
      </c>
      <c r="C1054">
        <v>17.600000000000001</v>
      </c>
      <c r="D1054">
        <v>6.7000000000000004E-2</v>
      </c>
      <c r="E1054">
        <v>1</v>
      </c>
      <c r="F1054" t="s">
        <v>0</v>
      </c>
    </row>
    <row r="1055" spans="1:6">
      <c r="A1055" t="s">
        <v>21990</v>
      </c>
      <c r="B1055" t="s">
        <v>20826</v>
      </c>
      <c r="C1055">
        <v>17.5</v>
      </c>
      <c r="D1055">
        <v>6.9000000000000006E-2</v>
      </c>
      <c r="E1055">
        <v>1</v>
      </c>
      <c r="F1055" t="s">
        <v>0</v>
      </c>
    </row>
    <row r="1056" spans="1:6">
      <c r="A1056" t="s">
        <v>21991</v>
      </c>
      <c r="B1056" t="s">
        <v>21992</v>
      </c>
      <c r="C1056">
        <v>17.3</v>
      </c>
      <c r="D1056">
        <v>8.3000000000000004E-2</v>
      </c>
      <c r="E1056">
        <v>1</v>
      </c>
      <c r="F1056" t="s">
        <v>0</v>
      </c>
    </row>
    <row r="1057" spans="1:6">
      <c r="A1057" t="s">
        <v>21993</v>
      </c>
      <c r="B1057" t="s">
        <v>20675</v>
      </c>
      <c r="C1057">
        <v>17.2</v>
      </c>
      <c r="D1057">
        <v>8.6999999999999994E-2</v>
      </c>
      <c r="E1057">
        <v>1</v>
      </c>
      <c r="F1057" t="s">
        <v>0</v>
      </c>
    </row>
    <row r="1058" spans="1:6">
      <c r="A1058" t="s">
        <v>21994</v>
      </c>
      <c r="B1058" t="s">
        <v>20675</v>
      </c>
      <c r="C1058">
        <v>17.100000000000001</v>
      </c>
      <c r="D1058">
        <v>9.6000000000000002E-2</v>
      </c>
      <c r="E1058">
        <v>1</v>
      </c>
      <c r="F1058" t="s">
        <v>0</v>
      </c>
    </row>
    <row r="1059" spans="1:6">
      <c r="A1059" t="s">
        <v>21995</v>
      </c>
      <c r="B1059" t="s">
        <v>21996</v>
      </c>
      <c r="C1059">
        <v>17</v>
      </c>
      <c r="D1059">
        <v>0.1</v>
      </c>
      <c r="E1059">
        <v>1</v>
      </c>
      <c r="F1059" t="s">
        <v>0</v>
      </c>
    </row>
    <row r="1060" spans="1:6">
      <c r="A1060" t="s">
        <v>21997</v>
      </c>
      <c r="B1060" t="s">
        <v>21747</v>
      </c>
      <c r="C1060">
        <v>16.899999999999999</v>
      </c>
      <c r="D1060">
        <v>0.11</v>
      </c>
      <c r="E1060">
        <v>1</v>
      </c>
      <c r="F1060" t="s">
        <v>0</v>
      </c>
    </row>
    <row r="1061" spans="1:6">
      <c r="A1061" t="s">
        <v>21998</v>
      </c>
      <c r="B1061" t="s">
        <v>20675</v>
      </c>
      <c r="C1061">
        <v>16.3</v>
      </c>
      <c r="D1061">
        <v>0.17</v>
      </c>
      <c r="E1061">
        <v>1</v>
      </c>
      <c r="F1061" t="s">
        <v>0</v>
      </c>
    </row>
    <row r="1062" spans="1:6">
      <c r="A1062" t="s">
        <v>21999</v>
      </c>
      <c r="B1062" t="s">
        <v>22000</v>
      </c>
      <c r="C1062">
        <v>16.2</v>
      </c>
      <c r="D1062">
        <v>0.17</v>
      </c>
      <c r="E1062">
        <v>1</v>
      </c>
      <c r="F1062" t="s">
        <v>0</v>
      </c>
    </row>
    <row r="1063" spans="1:6">
      <c r="A1063" t="s">
        <v>22001</v>
      </c>
      <c r="B1063" t="s">
        <v>22002</v>
      </c>
      <c r="C1063">
        <v>16.100000000000001</v>
      </c>
      <c r="D1063">
        <v>0.19</v>
      </c>
      <c r="E1063">
        <v>1</v>
      </c>
      <c r="F1063" t="s">
        <v>0</v>
      </c>
    </row>
    <row r="1064" spans="1:6">
      <c r="A1064" t="s">
        <v>22003</v>
      </c>
      <c r="B1064" t="s">
        <v>22004</v>
      </c>
      <c r="C1064">
        <v>15.9</v>
      </c>
      <c r="D1064">
        <v>0.22</v>
      </c>
      <c r="E1064">
        <v>1</v>
      </c>
      <c r="F1064" t="s">
        <v>0</v>
      </c>
    </row>
    <row r="1065" spans="1:6">
      <c r="A1065" t="s">
        <v>22005</v>
      </c>
      <c r="B1065" t="s">
        <v>20677</v>
      </c>
      <c r="C1065">
        <v>15.9</v>
      </c>
      <c r="D1065">
        <v>0.22</v>
      </c>
      <c r="E1065">
        <v>1</v>
      </c>
      <c r="F1065" t="s">
        <v>0</v>
      </c>
    </row>
    <row r="1066" spans="1:6">
      <c r="A1066" t="s">
        <v>22006</v>
      </c>
      <c r="B1066" t="s">
        <v>20675</v>
      </c>
      <c r="C1066">
        <v>15.6</v>
      </c>
      <c r="D1066">
        <v>0.27</v>
      </c>
      <c r="E1066">
        <v>1</v>
      </c>
      <c r="F1066" t="s">
        <v>0</v>
      </c>
    </row>
    <row r="1067" spans="1:6">
      <c r="A1067" t="s">
        <v>22007</v>
      </c>
      <c r="B1067" t="s">
        <v>20677</v>
      </c>
      <c r="C1067">
        <v>15.3</v>
      </c>
      <c r="D1067">
        <v>0.33</v>
      </c>
      <c r="E1067">
        <v>1</v>
      </c>
      <c r="F1067" t="s">
        <v>0</v>
      </c>
    </row>
    <row r="1068" spans="1:6">
      <c r="A1068" t="s">
        <v>22008</v>
      </c>
      <c r="B1068" t="s">
        <v>20675</v>
      </c>
      <c r="C1068">
        <v>15.2</v>
      </c>
      <c r="D1068">
        <v>0.34</v>
      </c>
      <c r="E1068">
        <v>1</v>
      </c>
      <c r="F1068" t="s">
        <v>0</v>
      </c>
    </row>
    <row r="1069" spans="1:6">
      <c r="A1069" t="s">
        <v>22009</v>
      </c>
      <c r="B1069" t="s">
        <v>21104</v>
      </c>
      <c r="C1069">
        <v>15.1</v>
      </c>
      <c r="D1069">
        <v>0.36</v>
      </c>
      <c r="E1069">
        <v>1</v>
      </c>
      <c r="F1069" t="s">
        <v>0</v>
      </c>
    </row>
    <row r="1070" spans="1:6">
      <c r="A1070" t="s">
        <v>22010</v>
      </c>
      <c r="B1070" t="s">
        <v>20675</v>
      </c>
      <c r="C1070">
        <v>14.9</v>
      </c>
      <c r="D1070">
        <v>0.42</v>
      </c>
      <c r="E1070">
        <v>1</v>
      </c>
      <c r="F1070" t="s">
        <v>0</v>
      </c>
    </row>
    <row r="1071" spans="1:6">
      <c r="A1071" t="s">
        <v>22011</v>
      </c>
      <c r="B1071" t="s">
        <v>20891</v>
      </c>
      <c r="C1071">
        <v>14.7</v>
      </c>
      <c r="D1071">
        <v>0.5</v>
      </c>
      <c r="E1071">
        <v>1</v>
      </c>
      <c r="F1071" t="s">
        <v>0</v>
      </c>
    </row>
    <row r="1072" spans="1:6">
      <c r="A1072" t="s">
        <v>22012</v>
      </c>
      <c r="B1072" t="s">
        <v>20675</v>
      </c>
      <c r="C1072">
        <v>14.6</v>
      </c>
      <c r="D1072">
        <v>0.55000000000000004</v>
      </c>
      <c r="E1072">
        <v>1</v>
      </c>
      <c r="F1072" t="s">
        <v>0</v>
      </c>
    </row>
    <row r="1073" spans="1:6">
      <c r="A1073" t="s">
        <v>22013</v>
      </c>
      <c r="B1073" t="s">
        <v>20675</v>
      </c>
      <c r="C1073">
        <v>14.1</v>
      </c>
      <c r="D1073">
        <v>0.75</v>
      </c>
      <c r="E1073">
        <v>1</v>
      </c>
      <c r="F1073" t="s">
        <v>0</v>
      </c>
    </row>
    <row r="1074" spans="1:6">
      <c r="A1074" t="s">
        <v>22014</v>
      </c>
      <c r="B1074" t="s">
        <v>22015</v>
      </c>
      <c r="C1074">
        <v>14</v>
      </c>
      <c r="D1074">
        <v>0.81</v>
      </c>
      <c r="E1074">
        <v>1</v>
      </c>
      <c r="F1074" t="s">
        <v>0</v>
      </c>
    </row>
    <row r="1075" spans="1:6">
      <c r="A1075" t="s">
        <v>22016</v>
      </c>
      <c r="B1075" t="s">
        <v>22017</v>
      </c>
      <c r="C1075">
        <v>13.9</v>
      </c>
      <c r="D1075">
        <v>0.86</v>
      </c>
      <c r="E1075">
        <v>1</v>
      </c>
      <c r="F1075" t="s">
        <v>0</v>
      </c>
    </row>
    <row r="1076" spans="1:6">
      <c r="A1076" t="s">
        <v>22018</v>
      </c>
      <c r="B1076" t="s">
        <v>21065</v>
      </c>
      <c r="C1076">
        <v>13.8</v>
      </c>
      <c r="D1076">
        <v>0.94</v>
      </c>
      <c r="E1076">
        <v>1</v>
      </c>
      <c r="F1076" t="s">
        <v>0</v>
      </c>
    </row>
    <row r="1077" spans="1:6">
      <c r="A1077" t="s">
        <v>22019</v>
      </c>
      <c r="B1077" t="s">
        <v>22020</v>
      </c>
      <c r="C1077">
        <v>13.6</v>
      </c>
      <c r="D1077">
        <v>1.1000000000000001</v>
      </c>
      <c r="E1077">
        <v>1</v>
      </c>
      <c r="F1077" t="s">
        <v>0</v>
      </c>
    </row>
    <row r="1078" spans="1:6">
      <c r="A1078" t="s">
        <v>22021</v>
      </c>
      <c r="B1078" t="s">
        <v>21902</v>
      </c>
      <c r="C1078">
        <v>13.5</v>
      </c>
      <c r="D1078">
        <v>1.1000000000000001</v>
      </c>
      <c r="E1078">
        <v>1</v>
      </c>
      <c r="F1078" t="s">
        <v>0</v>
      </c>
    </row>
    <row r="1079" spans="1:6">
      <c r="A1079" t="s">
        <v>22022</v>
      </c>
      <c r="B1079" t="s">
        <v>20718</v>
      </c>
      <c r="C1079">
        <v>13.5</v>
      </c>
      <c r="D1079">
        <v>1.1000000000000001</v>
      </c>
      <c r="E1079">
        <v>1</v>
      </c>
      <c r="F1079" t="s">
        <v>0</v>
      </c>
    </row>
    <row r="1080" spans="1:6">
      <c r="A1080" t="s">
        <v>22023</v>
      </c>
      <c r="B1080" t="s">
        <v>22024</v>
      </c>
      <c r="C1080">
        <v>13.4</v>
      </c>
      <c r="D1080">
        <v>1.2</v>
      </c>
      <c r="E1080">
        <v>1</v>
      </c>
      <c r="F1080" t="s">
        <v>0</v>
      </c>
    </row>
    <row r="1081" spans="1:6">
      <c r="A1081" t="s">
        <v>22025</v>
      </c>
      <c r="B1081" t="s">
        <v>20718</v>
      </c>
      <c r="C1081">
        <v>13.4</v>
      </c>
      <c r="D1081">
        <v>1.3</v>
      </c>
      <c r="E1081">
        <v>1</v>
      </c>
      <c r="F1081" t="s">
        <v>0</v>
      </c>
    </row>
    <row r="1082" spans="1:6">
      <c r="A1082" t="s">
        <v>22026</v>
      </c>
      <c r="B1082" t="s">
        <v>22027</v>
      </c>
      <c r="C1082">
        <v>12.9</v>
      </c>
      <c r="D1082">
        <v>1.7</v>
      </c>
      <c r="E1082">
        <v>1</v>
      </c>
      <c r="F1082" t="s">
        <v>0</v>
      </c>
    </row>
    <row r="1083" spans="1:6">
      <c r="A1083" t="s">
        <v>22028</v>
      </c>
      <c r="B1083" t="s">
        <v>20675</v>
      </c>
      <c r="C1083">
        <v>12.8</v>
      </c>
      <c r="D1083">
        <v>1.8</v>
      </c>
      <c r="E1083">
        <v>1</v>
      </c>
      <c r="F1083" t="s">
        <v>0</v>
      </c>
    </row>
    <row r="1084" spans="1:6">
      <c r="A1084" t="s">
        <v>22029</v>
      </c>
      <c r="B1084" t="s">
        <v>20836</v>
      </c>
      <c r="C1084">
        <v>12.5</v>
      </c>
      <c r="D1084">
        <v>2.2999999999999998</v>
      </c>
      <c r="E1084">
        <v>1</v>
      </c>
      <c r="F1084" t="s">
        <v>0</v>
      </c>
    </row>
    <row r="1085" spans="1:6">
      <c r="A1085" t="s">
        <v>22030</v>
      </c>
      <c r="B1085" t="s">
        <v>20675</v>
      </c>
      <c r="C1085">
        <v>11.8</v>
      </c>
      <c r="D1085">
        <v>3.7</v>
      </c>
      <c r="E1085">
        <v>1</v>
      </c>
      <c r="F1085" t="s">
        <v>0</v>
      </c>
    </row>
    <row r="1086" spans="1:6">
      <c r="A1086" t="s">
        <v>22031</v>
      </c>
      <c r="B1086" t="s">
        <v>22032</v>
      </c>
      <c r="C1086">
        <v>11.4</v>
      </c>
      <c r="D1086">
        <v>4.8</v>
      </c>
      <c r="E1086">
        <v>1</v>
      </c>
      <c r="F1086" t="s">
        <v>0</v>
      </c>
    </row>
    <row r="1087" spans="1:6">
      <c r="A1087" t="s">
        <v>22033</v>
      </c>
      <c r="B1087" t="s">
        <v>20675</v>
      </c>
      <c r="C1087">
        <v>11.4</v>
      </c>
      <c r="D1087">
        <v>4.8</v>
      </c>
      <c r="E1087">
        <v>1</v>
      </c>
      <c r="F1087" t="s">
        <v>0</v>
      </c>
    </row>
    <row r="1088" spans="1:6">
      <c r="A1088" t="s">
        <v>22034</v>
      </c>
      <c r="B1088" t="s">
        <v>20675</v>
      </c>
      <c r="C1088">
        <v>11.4</v>
      </c>
      <c r="D1088">
        <v>5</v>
      </c>
      <c r="E1088">
        <v>1</v>
      </c>
      <c r="F1088" t="s">
        <v>0</v>
      </c>
    </row>
    <row r="1089" spans="1:6">
      <c r="A1089" t="s">
        <v>22035</v>
      </c>
      <c r="B1089" t="s">
        <v>20977</v>
      </c>
      <c r="C1089">
        <v>11.2</v>
      </c>
      <c r="D1089">
        <v>5.4</v>
      </c>
      <c r="E1089">
        <v>1</v>
      </c>
      <c r="F1089" t="s">
        <v>0</v>
      </c>
    </row>
    <row r="1090" spans="1:6">
      <c r="A1090" t="s">
        <v>22036</v>
      </c>
      <c r="B1090" t="s">
        <v>20675</v>
      </c>
      <c r="C1090">
        <v>11.1</v>
      </c>
      <c r="D1090">
        <v>6</v>
      </c>
      <c r="E1090">
        <v>1</v>
      </c>
      <c r="F1090" t="s">
        <v>0</v>
      </c>
    </row>
    <row r="1091" spans="1:6">
      <c r="A1091" t="s">
        <v>22037</v>
      </c>
      <c r="B1091" t="s">
        <v>22038</v>
      </c>
      <c r="C1091">
        <v>10.9</v>
      </c>
      <c r="D1091">
        <v>6.8</v>
      </c>
      <c r="E1091">
        <v>1</v>
      </c>
      <c r="F1091" t="s">
        <v>0</v>
      </c>
    </row>
    <row r="1092" spans="1:6">
      <c r="A1092" t="s">
        <v>22039</v>
      </c>
      <c r="B1092" t="s">
        <v>20675</v>
      </c>
      <c r="C1092">
        <v>10.9</v>
      </c>
      <c r="D1092">
        <v>7.1</v>
      </c>
      <c r="E1092">
        <v>1</v>
      </c>
      <c r="F1092" t="s">
        <v>0</v>
      </c>
    </row>
    <row r="1093" spans="1:6">
      <c r="A1093" t="s">
        <v>22040</v>
      </c>
      <c r="B1093" t="s">
        <v>20677</v>
      </c>
      <c r="C1093">
        <v>10.8</v>
      </c>
      <c r="D1093">
        <v>7.5</v>
      </c>
      <c r="E1093">
        <v>1</v>
      </c>
      <c r="F1093" t="s">
        <v>0</v>
      </c>
    </row>
    <row r="1094" spans="1:6">
      <c r="A1094" t="s">
        <v>22041</v>
      </c>
      <c r="B1094" t="s">
        <v>22020</v>
      </c>
      <c r="C1094">
        <v>10.7</v>
      </c>
      <c r="D1094">
        <v>7.9</v>
      </c>
      <c r="E1094">
        <v>1</v>
      </c>
      <c r="F1094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4"/>
  <sheetViews>
    <sheetView workbookViewId="0">
      <selection activeCell="E34" sqref="E34"/>
    </sheetView>
  </sheetViews>
  <sheetFormatPr defaultRowHeight="15"/>
  <cols>
    <col min="1" max="1" width="11.85546875" customWidth="1"/>
  </cols>
  <sheetData>
    <row r="1" spans="1:9">
      <c r="A1" s="3" t="s">
        <v>7</v>
      </c>
      <c r="B1" s="3" t="s">
        <v>9</v>
      </c>
      <c r="C1" s="3" t="s">
        <v>10</v>
      </c>
      <c r="D1" s="3" t="s">
        <v>8</v>
      </c>
      <c r="E1" s="3" t="s">
        <v>6</v>
      </c>
      <c r="F1" s="3" t="s">
        <v>22043</v>
      </c>
      <c r="G1" s="3" t="s">
        <v>4</v>
      </c>
      <c r="H1" s="4" t="s">
        <v>22044</v>
      </c>
      <c r="I1">
        <f>MAX(H:H)</f>
        <v>0.88</v>
      </c>
    </row>
    <row r="2" spans="1:9">
      <c r="A2">
        <f>COUNTIF(profile!$F$2:F2,"+")</f>
        <v>1</v>
      </c>
      <c r="B2">
        <f>COUNTIF(profile!$F2:F$1094,"-")</f>
        <v>1083</v>
      </c>
      <c r="C2">
        <f>COUNTIF(profile!$F$2:F2,"-")</f>
        <v>0</v>
      </c>
      <c r="D2">
        <f>COUNTIF(profile!$F2:F$1094,"+")</f>
        <v>10</v>
      </c>
      <c r="E2">
        <f>ROUND(B2/(B2+C2),2)</f>
        <v>1</v>
      </c>
      <c r="F2">
        <f>1-E2</f>
        <v>0</v>
      </c>
      <c r="G2">
        <f>ROUND(A2/(A2+D2),3)</f>
        <v>9.0999999999999998E-2</v>
      </c>
      <c r="H2">
        <f>G2-F2</f>
        <v>9.0999999999999998E-2</v>
      </c>
    </row>
    <row r="3" spans="1:9">
      <c r="A3">
        <f>COUNTIF(profile!$F$2:F3,"+")</f>
        <v>2</v>
      </c>
      <c r="B3">
        <f>COUNTIF(profile!$F3:F$1094,"-")</f>
        <v>1083</v>
      </c>
      <c r="C3">
        <f>COUNTIF(profile!$F$2:F3,"-")</f>
        <v>0</v>
      </c>
      <c r="D3">
        <f>COUNTIF(profile!$F3:F$1094,"+")</f>
        <v>9</v>
      </c>
      <c r="E3">
        <f t="shared" ref="E3:E12" si="0">ROUND(B3/(B3+C3),2)</f>
        <v>1</v>
      </c>
      <c r="F3">
        <f t="shared" ref="F3:F66" si="1">1-E3</f>
        <v>0</v>
      </c>
      <c r="G3">
        <f t="shared" ref="G3:G12" si="2">ROUND(A3/(A3+D3),3)</f>
        <v>0.182</v>
      </c>
      <c r="H3">
        <f t="shared" ref="H3:H12" si="3">G3-F3</f>
        <v>0.182</v>
      </c>
    </row>
    <row r="4" spans="1:9">
      <c r="A4">
        <f>COUNTIF(profile!$F$2:F4,"+")</f>
        <v>3</v>
      </c>
      <c r="B4">
        <f>COUNTIF(profile!$F4:F$1094,"-")</f>
        <v>1083</v>
      </c>
      <c r="C4">
        <f>COUNTIF(profile!$F$2:F4,"-")</f>
        <v>0</v>
      </c>
      <c r="D4">
        <f>COUNTIF(profile!$F4:F$1094,"+")</f>
        <v>8</v>
      </c>
      <c r="E4">
        <f t="shared" si="0"/>
        <v>1</v>
      </c>
      <c r="F4">
        <f t="shared" si="1"/>
        <v>0</v>
      </c>
      <c r="G4">
        <f t="shared" si="2"/>
        <v>0.27300000000000002</v>
      </c>
      <c r="H4">
        <f t="shared" si="3"/>
        <v>0.27300000000000002</v>
      </c>
    </row>
    <row r="5" spans="1:9">
      <c r="A5">
        <f>COUNTIF(profile!$F$2:F5,"+")</f>
        <v>4</v>
      </c>
      <c r="B5">
        <f>COUNTIF(profile!$F5:F$1094,"-")</f>
        <v>1083</v>
      </c>
      <c r="C5">
        <f>COUNTIF(profile!$F$2:F5,"-")</f>
        <v>0</v>
      </c>
      <c r="D5">
        <f>COUNTIF(profile!$F5:F$1094,"+")</f>
        <v>7</v>
      </c>
      <c r="E5">
        <f t="shared" si="0"/>
        <v>1</v>
      </c>
      <c r="F5">
        <f t="shared" si="1"/>
        <v>0</v>
      </c>
      <c r="G5">
        <f t="shared" si="2"/>
        <v>0.36399999999999999</v>
      </c>
      <c r="H5">
        <f t="shared" si="3"/>
        <v>0.36399999999999999</v>
      </c>
    </row>
    <row r="6" spans="1:9">
      <c r="A6">
        <f>COUNTIF(profile!$F$2:F6,"+")</f>
        <v>5</v>
      </c>
      <c r="B6">
        <f>COUNTIF(profile!$F6:F$1094,"-")</f>
        <v>1083</v>
      </c>
      <c r="C6">
        <f>COUNTIF(profile!$F$2:F6,"-")</f>
        <v>0</v>
      </c>
      <c r="D6">
        <f>COUNTIF(profile!$F6:F$1094,"+")</f>
        <v>6</v>
      </c>
      <c r="E6">
        <f t="shared" si="0"/>
        <v>1</v>
      </c>
      <c r="F6">
        <f t="shared" si="1"/>
        <v>0</v>
      </c>
      <c r="G6">
        <f t="shared" si="2"/>
        <v>0.45500000000000002</v>
      </c>
      <c r="H6">
        <f t="shared" si="3"/>
        <v>0.45500000000000002</v>
      </c>
    </row>
    <row r="7" spans="1:9">
      <c r="A7">
        <f>COUNTIF(profile!$F$2:F7,"+")</f>
        <v>5</v>
      </c>
      <c r="B7">
        <f>COUNTIF(profile!$F7:F$1094,"-")</f>
        <v>1083</v>
      </c>
      <c r="C7">
        <f>COUNTIF(profile!$F$2:F7,"-")</f>
        <v>1</v>
      </c>
      <c r="D7">
        <f>COUNTIF(profile!$F7:F$1094,"+")</f>
        <v>5</v>
      </c>
      <c r="E7">
        <f t="shared" si="0"/>
        <v>1</v>
      </c>
      <c r="F7">
        <f t="shared" si="1"/>
        <v>0</v>
      </c>
      <c r="G7">
        <f t="shared" si="2"/>
        <v>0.5</v>
      </c>
      <c r="H7">
        <f t="shared" si="3"/>
        <v>0.5</v>
      </c>
    </row>
    <row r="8" spans="1:9">
      <c r="A8">
        <f>COUNTIF(profile!$F$2:F8,"+")</f>
        <v>5</v>
      </c>
      <c r="B8">
        <f>COUNTIF(profile!$F8:F$1094,"-")</f>
        <v>1082</v>
      </c>
      <c r="C8">
        <f>COUNTIF(profile!$F$2:F8,"-")</f>
        <v>2</v>
      </c>
      <c r="D8">
        <f>COUNTIF(profile!$F8:F$1094,"+")</f>
        <v>5</v>
      </c>
      <c r="E8">
        <f t="shared" si="0"/>
        <v>1</v>
      </c>
      <c r="F8">
        <f t="shared" si="1"/>
        <v>0</v>
      </c>
      <c r="G8">
        <f t="shared" si="2"/>
        <v>0.5</v>
      </c>
      <c r="H8">
        <f t="shared" si="3"/>
        <v>0.5</v>
      </c>
    </row>
    <row r="9" spans="1:9">
      <c r="A9">
        <f>COUNTIF(profile!$F$2:F9,"+")</f>
        <v>5</v>
      </c>
      <c r="B9">
        <f>COUNTIF(profile!$F9:F$1094,"-")</f>
        <v>1081</v>
      </c>
      <c r="C9">
        <f>COUNTIF(profile!$F$2:F9,"-")</f>
        <v>3</v>
      </c>
      <c r="D9">
        <f>COUNTIF(profile!$F9:F$1094,"+")</f>
        <v>5</v>
      </c>
      <c r="E9">
        <f t="shared" si="0"/>
        <v>1</v>
      </c>
      <c r="F9">
        <f t="shared" si="1"/>
        <v>0</v>
      </c>
      <c r="G9">
        <f t="shared" si="2"/>
        <v>0.5</v>
      </c>
      <c r="H9">
        <f t="shared" si="3"/>
        <v>0.5</v>
      </c>
    </row>
    <row r="10" spans="1:9">
      <c r="A10">
        <f>COUNTIF(profile!$F$2:F10,"+")</f>
        <v>6</v>
      </c>
      <c r="B10">
        <f>COUNTIF(profile!$F10:F$1094,"-")</f>
        <v>1080</v>
      </c>
      <c r="C10">
        <f>COUNTIF(profile!$F$2:F10,"-")</f>
        <v>3</v>
      </c>
      <c r="D10">
        <f>COUNTIF(profile!$F10:F$1094,"+")</f>
        <v>5</v>
      </c>
      <c r="E10">
        <f t="shared" si="0"/>
        <v>1</v>
      </c>
      <c r="F10">
        <f t="shared" si="1"/>
        <v>0</v>
      </c>
      <c r="G10">
        <f t="shared" si="2"/>
        <v>0.54500000000000004</v>
      </c>
      <c r="H10">
        <f t="shared" si="3"/>
        <v>0.54500000000000004</v>
      </c>
    </row>
    <row r="11" spans="1:9">
      <c r="A11">
        <f>COUNTIF(profile!$F$2:F11,"+")</f>
        <v>6</v>
      </c>
      <c r="B11">
        <f>COUNTIF(profile!$F11:F$1094,"-")</f>
        <v>1080</v>
      </c>
      <c r="C11">
        <f>COUNTIF(profile!$F$2:F11,"-")</f>
        <v>4</v>
      </c>
      <c r="D11">
        <f>COUNTIF(profile!$F11:F$1094,"+")</f>
        <v>4</v>
      </c>
      <c r="E11">
        <f t="shared" si="0"/>
        <v>1</v>
      </c>
      <c r="F11">
        <f t="shared" si="1"/>
        <v>0</v>
      </c>
      <c r="G11">
        <f t="shared" si="2"/>
        <v>0.6</v>
      </c>
      <c r="H11">
        <f t="shared" si="3"/>
        <v>0.6</v>
      </c>
    </row>
    <row r="12" spans="1:9">
      <c r="A12">
        <f>COUNTIF(profile!$F$2:F12,"+")</f>
        <v>6</v>
      </c>
      <c r="B12">
        <f>COUNTIF(profile!$F12:F$1094,"-")</f>
        <v>1079</v>
      </c>
      <c r="C12">
        <f>COUNTIF(profile!$F$2:F12,"-")</f>
        <v>5</v>
      </c>
      <c r="D12">
        <f>COUNTIF(profile!$F12:F$1094,"+")</f>
        <v>4</v>
      </c>
      <c r="E12">
        <f t="shared" si="0"/>
        <v>1</v>
      </c>
      <c r="F12">
        <f t="shared" si="1"/>
        <v>0</v>
      </c>
      <c r="G12">
        <f t="shared" si="2"/>
        <v>0.6</v>
      </c>
      <c r="H12">
        <f t="shared" si="3"/>
        <v>0.6</v>
      </c>
    </row>
    <row r="13" spans="1:9">
      <c r="A13">
        <f>COUNTIF(profile!$F$2:F13,"+")</f>
        <v>6</v>
      </c>
      <c r="B13">
        <f>COUNTIF(profile!$F13:F$1094,"-")</f>
        <v>1078</v>
      </c>
      <c r="C13">
        <f>COUNTIF(profile!$F$2:F13,"-")</f>
        <v>6</v>
      </c>
      <c r="D13">
        <f>COUNTIF(profile!$F13:F$1094,"+")</f>
        <v>4</v>
      </c>
      <c r="E13">
        <f t="shared" ref="E13:E76" si="4">ROUND(B13/(B13+C13),2)</f>
        <v>0.99</v>
      </c>
      <c r="F13">
        <f t="shared" si="1"/>
        <v>1.0000000000000009E-2</v>
      </c>
      <c r="G13">
        <f t="shared" ref="G13:G76" si="5">ROUND(A13/(A13+D13),3)</f>
        <v>0.6</v>
      </c>
      <c r="H13">
        <f t="shared" ref="H13:H76" si="6">G13-F13</f>
        <v>0.59</v>
      </c>
    </row>
    <row r="14" spans="1:9">
      <c r="A14">
        <f>COUNTIF(profile!$F$2:F14,"+")</f>
        <v>6</v>
      </c>
      <c r="B14">
        <f>COUNTIF(profile!$F14:F$1094,"-")</f>
        <v>1077</v>
      </c>
      <c r="C14">
        <f>COUNTIF(profile!$F$2:F14,"-")</f>
        <v>7</v>
      </c>
      <c r="D14">
        <f>COUNTIF(profile!$F14:F$1094,"+")</f>
        <v>4</v>
      </c>
      <c r="E14">
        <f t="shared" si="4"/>
        <v>0.99</v>
      </c>
      <c r="F14">
        <f t="shared" si="1"/>
        <v>1.0000000000000009E-2</v>
      </c>
      <c r="G14">
        <f t="shared" si="5"/>
        <v>0.6</v>
      </c>
      <c r="H14">
        <f t="shared" si="6"/>
        <v>0.59</v>
      </c>
    </row>
    <row r="15" spans="1:9">
      <c r="A15">
        <f>COUNTIF(profile!$F$2:F15,"+")</f>
        <v>6</v>
      </c>
      <c r="B15">
        <f>COUNTIF(profile!$F15:F$1094,"-")</f>
        <v>1076</v>
      </c>
      <c r="C15">
        <f>COUNTIF(profile!$F$2:F15,"-")</f>
        <v>8</v>
      </c>
      <c r="D15">
        <f>COUNTIF(profile!$F15:F$1094,"+")</f>
        <v>4</v>
      </c>
      <c r="E15">
        <f t="shared" si="4"/>
        <v>0.99</v>
      </c>
      <c r="F15">
        <f t="shared" si="1"/>
        <v>1.0000000000000009E-2</v>
      </c>
      <c r="G15">
        <f t="shared" si="5"/>
        <v>0.6</v>
      </c>
      <c r="H15">
        <f t="shared" si="6"/>
        <v>0.59</v>
      </c>
    </row>
    <row r="16" spans="1:9">
      <c r="A16">
        <f>COUNTIF(profile!$F$2:F16,"+")</f>
        <v>6</v>
      </c>
      <c r="B16">
        <f>COUNTIF(profile!$F16:F$1094,"-")</f>
        <v>1075</v>
      </c>
      <c r="C16">
        <f>COUNTIF(profile!$F$2:F16,"-")</f>
        <v>9</v>
      </c>
      <c r="D16">
        <f>COUNTIF(profile!$F16:F$1094,"+")</f>
        <v>4</v>
      </c>
      <c r="E16">
        <f t="shared" si="4"/>
        <v>0.99</v>
      </c>
      <c r="F16">
        <f t="shared" si="1"/>
        <v>1.0000000000000009E-2</v>
      </c>
      <c r="G16">
        <f t="shared" si="5"/>
        <v>0.6</v>
      </c>
      <c r="H16">
        <f t="shared" si="6"/>
        <v>0.59</v>
      </c>
    </row>
    <row r="17" spans="1:8">
      <c r="A17">
        <f>COUNTIF(profile!$F$2:F17,"+")</f>
        <v>6</v>
      </c>
      <c r="B17">
        <f>COUNTIF(profile!$F17:F$1094,"-")</f>
        <v>1074</v>
      </c>
      <c r="C17">
        <f>COUNTIF(profile!$F$2:F17,"-")</f>
        <v>10</v>
      </c>
      <c r="D17">
        <f>COUNTIF(profile!$F17:F$1094,"+")</f>
        <v>4</v>
      </c>
      <c r="E17">
        <f t="shared" si="4"/>
        <v>0.99</v>
      </c>
      <c r="F17">
        <f t="shared" si="1"/>
        <v>1.0000000000000009E-2</v>
      </c>
      <c r="G17">
        <f t="shared" si="5"/>
        <v>0.6</v>
      </c>
      <c r="H17">
        <f t="shared" si="6"/>
        <v>0.59</v>
      </c>
    </row>
    <row r="18" spans="1:8">
      <c r="A18">
        <f>COUNTIF(profile!$F$2:F18,"+")</f>
        <v>6</v>
      </c>
      <c r="B18">
        <f>COUNTIF(profile!$F18:F$1094,"-")</f>
        <v>1073</v>
      </c>
      <c r="C18">
        <f>COUNTIF(profile!$F$2:F18,"-")</f>
        <v>11</v>
      </c>
      <c r="D18">
        <f>COUNTIF(profile!$F18:F$1094,"+")</f>
        <v>4</v>
      </c>
      <c r="E18">
        <f t="shared" si="4"/>
        <v>0.99</v>
      </c>
      <c r="F18">
        <f t="shared" si="1"/>
        <v>1.0000000000000009E-2</v>
      </c>
      <c r="G18">
        <f t="shared" si="5"/>
        <v>0.6</v>
      </c>
      <c r="H18">
        <f t="shared" si="6"/>
        <v>0.59</v>
      </c>
    </row>
    <row r="19" spans="1:8">
      <c r="A19">
        <f>COUNTIF(profile!$F$2:F19,"+")</f>
        <v>6</v>
      </c>
      <c r="B19">
        <f>COUNTIF(profile!$F19:F$1094,"-")</f>
        <v>1072</v>
      </c>
      <c r="C19">
        <f>COUNTIF(profile!$F$2:F19,"-")</f>
        <v>12</v>
      </c>
      <c r="D19">
        <f>COUNTIF(profile!$F19:F$1094,"+")</f>
        <v>4</v>
      </c>
      <c r="E19">
        <f t="shared" si="4"/>
        <v>0.99</v>
      </c>
      <c r="F19">
        <f t="shared" si="1"/>
        <v>1.0000000000000009E-2</v>
      </c>
      <c r="G19">
        <f t="shared" si="5"/>
        <v>0.6</v>
      </c>
      <c r="H19">
        <f t="shared" si="6"/>
        <v>0.59</v>
      </c>
    </row>
    <row r="20" spans="1:8">
      <c r="A20">
        <f>COUNTIF(profile!$F$2:F20,"+")</f>
        <v>6</v>
      </c>
      <c r="B20">
        <f>COUNTIF(profile!$F20:F$1094,"-")</f>
        <v>1071</v>
      </c>
      <c r="C20">
        <f>COUNTIF(profile!$F$2:F20,"-")</f>
        <v>13</v>
      </c>
      <c r="D20">
        <f>COUNTIF(profile!$F20:F$1094,"+")</f>
        <v>4</v>
      </c>
      <c r="E20">
        <f t="shared" si="4"/>
        <v>0.99</v>
      </c>
      <c r="F20">
        <f t="shared" si="1"/>
        <v>1.0000000000000009E-2</v>
      </c>
      <c r="G20">
        <f t="shared" si="5"/>
        <v>0.6</v>
      </c>
      <c r="H20">
        <f t="shared" si="6"/>
        <v>0.59</v>
      </c>
    </row>
    <row r="21" spans="1:8">
      <c r="A21">
        <f>COUNTIF(profile!$F$2:F21,"+")</f>
        <v>6</v>
      </c>
      <c r="B21">
        <f>COUNTIF(profile!$F21:F$1094,"-")</f>
        <v>1070</v>
      </c>
      <c r="C21">
        <f>COUNTIF(profile!$F$2:F21,"-")</f>
        <v>14</v>
      </c>
      <c r="D21">
        <f>COUNTIF(profile!$F21:F$1094,"+")</f>
        <v>4</v>
      </c>
      <c r="E21">
        <f t="shared" si="4"/>
        <v>0.99</v>
      </c>
      <c r="F21">
        <f t="shared" si="1"/>
        <v>1.0000000000000009E-2</v>
      </c>
      <c r="G21">
        <f t="shared" si="5"/>
        <v>0.6</v>
      </c>
      <c r="H21">
        <f t="shared" si="6"/>
        <v>0.59</v>
      </c>
    </row>
    <row r="22" spans="1:8">
      <c r="A22">
        <f>COUNTIF(profile!$F$2:F22,"+")</f>
        <v>6</v>
      </c>
      <c r="B22">
        <f>COUNTIF(profile!$F22:F$1094,"-")</f>
        <v>1069</v>
      </c>
      <c r="C22">
        <f>COUNTIF(profile!$F$2:F22,"-")</f>
        <v>15</v>
      </c>
      <c r="D22">
        <f>COUNTIF(profile!$F22:F$1094,"+")</f>
        <v>4</v>
      </c>
      <c r="E22">
        <f t="shared" si="4"/>
        <v>0.99</v>
      </c>
      <c r="F22">
        <f t="shared" si="1"/>
        <v>1.0000000000000009E-2</v>
      </c>
      <c r="G22">
        <f t="shared" si="5"/>
        <v>0.6</v>
      </c>
      <c r="H22">
        <f t="shared" si="6"/>
        <v>0.59</v>
      </c>
    </row>
    <row r="23" spans="1:8">
      <c r="A23">
        <f>COUNTIF(profile!$F$2:F23,"+")</f>
        <v>6</v>
      </c>
      <c r="B23">
        <f>COUNTIF(profile!$F23:F$1094,"-")</f>
        <v>1068</v>
      </c>
      <c r="C23">
        <f>COUNTIF(profile!$F$2:F23,"-")</f>
        <v>16</v>
      </c>
      <c r="D23">
        <f>COUNTIF(profile!$F23:F$1094,"+")</f>
        <v>4</v>
      </c>
      <c r="E23">
        <f t="shared" si="4"/>
        <v>0.99</v>
      </c>
      <c r="F23">
        <f t="shared" si="1"/>
        <v>1.0000000000000009E-2</v>
      </c>
      <c r="G23">
        <f t="shared" si="5"/>
        <v>0.6</v>
      </c>
      <c r="H23">
        <f t="shared" si="6"/>
        <v>0.59</v>
      </c>
    </row>
    <row r="24" spans="1:8">
      <c r="A24">
        <f>COUNTIF(profile!$F$2:F24,"+")</f>
        <v>7</v>
      </c>
      <c r="B24">
        <f>COUNTIF(profile!$F24:F$1094,"-")</f>
        <v>1067</v>
      </c>
      <c r="C24">
        <f>COUNTIF(profile!$F$2:F24,"-")</f>
        <v>16</v>
      </c>
      <c r="D24">
        <f>COUNTIF(profile!$F24:F$1094,"+")</f>
        <v>4</v>
      </c>
      <c r="E24">
        <f t="shared" si="4"/>
        <v>0.99</v>
      </c>
      <c r="F24">
        <f t="shared" si="1"/>
        <v>1.0000000000000009E-2</v>
      </c>
      <c r="G24">
        <f t="shared" si="5"/>
        <v>0.63600000000000001</v>
      </c>
      <c r="H24">
        <f t="shared" si="6"/>
        <v>0.626</v>
      </c>
    </row>
    <row r="25" spans="1:8">
      <c r="A25">
        <f>COUNTIF(profile!$F$2:F25,"+")</f>
        <v>7</v>
      </c>
      <c r="B25">
        <f>COUNTIF(profile!$F25:F$1094,"-")</f>
        <v>1067</v>
      </c>
      <c r="C25">
        <f>COUNTIF(profile!$F$2:F25,"-")</f>
        <v>17</v>
      </c>
      <c r="D25">
        <f>COUNTIF(profile!$F25:F$1094,"+")</f>
        <v>3</v>
      </c>
      <c r="E25">
        <f t="shared" si="4"/>
        <v>0.98</v>
      </c>
      <c r="F25">
        <f t="shared" si="1"/>
        <v>2.0000000000000018E-2</v>
      </c>
      <c r="G25">
        <f t="shared" si="5"/>
        <v>0.7</v>
      </c>
      <c r="H25">
        <f t="shared" si="6"/>
        <v>0.67999999999999994</v>
      </c>
    </row>
    <row r="26" spans="1:8">
      <c r="A26">
        <f>COUNTIF(profile!$F$2:F26,"+")</f>
        <v>7</v>
      </c>
      <c r="B26">
        <f>COUNTIF(profile!$F26:F$1094,"-")</f>
        <v>1066</v>
      </c>
      <c r="C26">
        <f>COUNTIF(profile!$F$2:F26,"-")</f>
        <v>18</v>
      </c>
      <c r="D26">
        <f>COUNTIF(profile!$F26:F$1094,"+")</f>
        <v>3</v>
      </c>
      <c r="E26">
        <f t="shared" si="4"/>
        <v>0.98</v>
      </c>
      <c r="F26">
        <f t="shared" si="1"/>
        <v>2.0000000000000018E-2</v>
      </c>
      <c r="G26">
        <f t="shared" si="5"/>
        <v>0.7</v>
      </c>
      <c r="H26">
        <f t="shared" si="6"/>
        <v>0.67999999999999994</v>
      </c>
    </row>
    <row r="27" spans="1:8">
      <c r="A27">
        <f>COUNTIF(profile!$F$2:F27,"+")</f>
        <v>7</v>
      </c>
      <c r="B27">
        <f>COUNTIF(profile!$F27:F$1094,"-")</f>
        <v>1065</v>
      </c>
      <c r="C27">
        <f>COUNTIF(profile!$F$2:F27,"-")</f>
        <v>19</v>
      </c>
      <c r="D27">
        <f>COUNTIF(profile!$F27:F$1094,"+")</f>
        <v>3</v>
      </c>
      <c r="E27">
        <f t="shared" si="4"/>
        <v>0.98</v>
      </c>
      <c r="F27">
        <f t="shared" si="1"/>
        <v>2.0000000000000018E-2</v>
      </c>
      <c r="G27">
        <f t="shared" si="5"/>
        <v>0.7</v>
      </c>
      <c r="H27">
        <f t="shared" si="6"/>
        <v>0.67999999999999994</v>
      </c>
    </row>
    <row r="28" spans="1:8">
      <c r="A28">
        <f>COUNTIF(profile!$F$2:F28,"+")</f>
        <v>7</v>
      </c>
      <c r="B28">
        <f>COUNTIF(profile!$F28:F$1094,"-")</f>
        <v>1064</v>
      </c>
      <c r="C28">
        <f>COUNTIF(profile!$F$2:F28,"-")</f>
        <v>20</v>
      </c>
      <c r="D28">
        <f>COUNTIF(profile!$F28:F$1094,"+")</f>
        <v>3</v>
      </c>
      <c r="E28">
        <f t="shared" si="4"/>
        <v>0.98</v>
      </c>
      <c r="F28">
        <f t="shared" si="1"/>
        <v>2.0000000000000018E-2</v>
      </c>
      <c r="G28">
        <f t="shared" si="5"/>
        <v>0.7</v>
      </c>
      <c r="H28">
        <f t="shared" si="6"/>
        <v>0.67999999999999994</v>
      </c>
    </row>
    <row r="29" spans="1:8">
      <c r="A29">
        <f>COUNTIF(profile!$F$2:F29,"+")</f>
        <v>8</v>
      </c>
      <c r="B29">
        <f>COUNTIF(profile!$F29:F$1094,"-")</f>
        <v>1063</v>
      </c>
      <c r="C29">
        <f>COUNTIF(profile!$F$2:F29,"-")</f>
        <v>20</v>
      </c>
      <c r="D29">
        <f>COUNTIF(profile!$F29:F$1094,"+")</f>
        <v>3</v>
      </c>
      <c r="E29">
        <f t="shared" si="4"/>
        <v>0.98</v>
      </c>
      <c r="F29">
        <f t="shared" si="1"/>
        <v>2.0000000000000018E-2</v>
      </c>
      <c r="G29">
        <f t="shared" si="5"/>
        <v>0.72699999999999998</v>
      </c>
      <c r="H29">
        <f t="shared" si="6"/>
        <v>0.70699999999999996</v>
      </c>
    </row>
    <row r="30" spans="1:8">
      <c r="A30">
        <f>COUNTIF(profile!$F$2:F30,"+")</f>
        <v>8</v>
      </c>
      <c r="B30">
        <f>COUNTIF(profile!$F30:F$1094,"-")</f>
        <v>1063</v>
      </c>
      <c r="C30">
        <f>COUNTIF(profile!$F$2:F30,"-")</f>
        <v>21</v>
      </c>
      <c r="D30">
        <f>COUNTIF(profile!$F30:F$1094,"+")</f>
        <v>2</v>
      </c>
      <c r="E30">
        <f t="shared" si="4"/>
        <v>0.98</v>
      </c>
      <c r="F30">
        <f t="shared" si="1"/>
        <v>2.0000000000000018E-2</v>
      </c>
      <c r="G30">
        <f t="shared" si="5"/>
        <v>0.8</v>
      </c>
      <c r="H30">
        <f t="shared" si="6"/>
        <v>0.78</v>
      </c>
    </row>
    <row r="31" spans="1:8">
      <c r="A31">
        <f>COUNTIF(profile!$F$2:F31,"+")</f>
        <v>9</v>
      </c>
      <c r="B31">
        <f>COUNTIF(profile!$F31:F$1094,"-")</f>
        <v>1062</v>
      </c>
      <c r="C31">
        <f>COUNTIF(profile!$F$2:F31,"-")</f>
        <v>21</v>
      </c>
      <c r="D31">
        <f>COUNTIF(profile!$F31:F$1094,"+")</f>
        <v>2</v>
      </c>
      <c r="E31">
        <f t="shared" si="4"/>
        <v>0.98</v>
      </c>
      <c r="F31">
        <f t="shared" si="1"/>
        <v>2.0000000000000018E-2</v>
      </c>
      <c r="G31">
        <f t="shared" si="5"/>
        <v>0.81799999999999995</v>
      </c>
      <c r="H31">
        <f t="shared" si="6"/>
        <v>0.79799999999999993</v>
      </c>
    </row>
    <row r="32" spans="1:8">
      <c r="A32">
        <f>COUNTIF(profile!$F$2:F32,"+")</f>
        <v>9</v>
      </c>
      <c r="B32">
        <f>COUNTIF(profile!$F32:F$1094,"-")</f>
        <v>1062</v>
      </c>
      <c r="C32">
        <f>COUNTIF(profile!$F$2:F32,"-")</f>
        <v>22</v>
      </c>
      <c r="D32">
        <f>COUNTIF(profile!$F32:F$1094,"+")</f>
        <v>1</v>
      </c>
      <c r="E32">
        <f>ROUND(B32/(B32+C32),2)</f>
        <v>0.98</v>
      </c>
      <c r="F32">
        <f t="shared" si="1"/>
        <v>2.0000000000000018E-2</v>
      </c>
      <c r="G32">
        <f t="shared" si="5"/>
        <v>0.9</v>
      </c>
      <c r="H32">
        <f t="shared" si="6"/>
        <v>0.88</v>
      </c>
    </row>
    <row r="33" spans="1:8">
      <c r="A33">
        <f>COUNTIF(profile!$F$2:F33,"+")</f>
        <v>9</v>
      </c>
      <c r="B33">
        <f>COUNTIF(profile!$F33:F$1094,"-")</f>
        <v>1061</v>
      </c>
      <c r="C33">
        <f>COUNTIF(profile!$F$2:F33,"-")</f>
        <v>23</v>
      </c>
      <c r="D33">
        <f>COUNTIF(profile!$F33:F$1094,"+")</f>
        <v>1</v>
      </c>
      <c r="E33">
        <f t="shared" si="4"/>
        <v>0.98</v>
      </c>
      <c r="F33">
        <f t="shared" si="1"/>
        <v>2.0000000000000018E-2</v>
      </c>
      <c r="G33">
        <f t="shared" si="5"/>
        <v>0.9</v>
      </c>
      <c r="H33">
        <f t="shared" si="6"/>
        <v>0.88</v>
      </c>
    </row>
    <row r="34" spans="1:8">
      <c r="A34">
        <f>COUNTIF(profile!$F$2:F34,"+")</f>
        <v>9</v>
      </c>
      <c r="B34">
        <f>COUNTIF(profile!$F34:F$1094,"-")</f>
        <v>1060</v>
      </c>
      <c r="C34">
        <f>COUNTIF(profile!$F$2:F34,"-")</f>
        <v>24</v>
      </c>
      <c r="D34">
        <f>COUNTIF(profile!$F34:F$1094,"+")</f>
        <v>1</v>
      </c>
      <c r="E34">
        <f t="shared" si="4"/>
        <v>0.98</v>
      </c>
      <c r="F34">
        <f t="shared" si="1"/>
        <v>2.0000000000000018E-2</v>
      </c>
      <c r="G34">
        <f t="shared" si="5"/>
        <v>0.9</v>
      </c>
      <c r="H34">
        <f t="shared" si="6"/>
        <v>0.88</v>
      </c>
    </row>
    <row r="35" spans="1:8">
      <c r="A35">
        <f>COUNTIF(profile!$F$2:F35,"+")</f>
        <v>9</v>
      </c>
      <c r="B35">
        <f>COUNTIF(profile!$F35:F$1094,"-")</f>
        <v>1059</v>
      </c>
      <c r="C35">
        <f>COUNTIF(profile!$F$2:F35,"-")</f>
        <v>25</v>
      </c>
      <c r="D35">
        <f>COUNTIF(profile!$F35:F$1094,"+")</f>
        <v>1</v>
      </c>
      <c r="E35">
        <f t="shared" si="4"/>
        <v>0.98</v>
      </c>
      <c r="F35">
        <f t="shared" si="1"/>
        <v>2.0000000000000018E-2</v>
      </c>
      <c r="G35">
        <f t="shared" si="5"/>
        <v>0.9</v>
      </c>
      <c r="H35">
        <f t="shared" si="6"/>
        <v>0.88</v>
      </c>
    </row>
    <row r="36" spans="1:8">
      <c r="A36">
        <f>COUNTIF(profile!$F$2:F36,"+")</f>
        <v>9</v>
      </c>
      <c r="B36">
        <f>COUNTIF(profile!$F36:F$1094,"-")</f>
        <v>1058</v>
      </c>
      <c r="C36">
        <f>COUNTIF(profile!$F$2:F36,"-")</f>
        <v>26</v>
      </c>
      <c r="D36">
        <f>COUNTIF(profile!$F36:F$1094,"+")</f>
        <v>1</v>
      </c>
      <c r="E36">
        <f t="shared" si="4"/>
        <v>0.98</v>
      </c>
      <c r="F36">
        <f t="shared" si="1"/>
        <v>2.0000000000000018E-2</v>
      </c>
      <c r="G36">
        <f t="shared" si="5"/>
        <v>0.9</v>
      </c>
      <c r="H36">
        <f t="shared" si="6"/>
        <v>0.88</v>
      </c>
    </row>
    <row r="37" spans="1:8">
      <c r="A37">
        <f>COUNTIF(profile!$F$2:F37,"+")</f>
        <v>9</v>
      </c>
      <c r="B37">
        <f>COUNTIF(profile!$F37:F$1094,"-")</f>
        <v>1057</v>
      </c>
      <c r="C37">
        <f>COUNTIF(profile!$F$2:F37,"-")</f>
        <v>27</v>
      </c>
      <c r="D37">
        <f>COUNTIF(profile!$F37:F$1094,"+")</f>
        <v>1</v>
      </c>
      <c r="E37">
        <f t="shared" si="4"/>
        <v>0.98</v>
      </c>
      <c r="F37">
        <f t="shared" si="1"/>
        <v>2.0000000000000018E-2</v>
      </c>
      <c r="G37">
        <f t="shared" si="5"/>
        <v>0.9</v>
      </c>
      <c r="H37">
        <f t="shared" si="6"/>
        <v>0.88</v>
      </c>
    </row>
    <row r="38" spans="1:8">
      <c r="A38">
        <f>COUNTIF(profile!$F$2:F38,"+")</f>
        <v>9</v>
      </c>
      <c r="B38">
        <f>COUNTIF(profile!$F38:F$1094,"-")</f>
        <v>1056</v>
      </c>
      <c r="C38">
        <f>COUNTIF(profile!$F$2:F38,"-")</f>
        <v>28</v>
      </c>
      <c r="D38">
        <f>COUNTIF(profile!$F38:F$1094,"+")</f>
        <v>1</v>
      </c>
      <c r="E38">
        <f t="shared" si="4"/>
        <v>0.97</v>
      </c>
      <c r="F38">
        <f t="shared" si="1"/>
        <v>3.0000000000000027E-2</v>
      </c>
      <c r="G38">
        <f t="shared" si="5"/>
        <v>0.9</v>
      </c>
      <c r="H38">
        <f t="shared" si="6"/>
        <v>0.87</v>
      </c>
    </row>
    <row r="39" spans="1:8">
      <c r="A39">
        <f>COUNTIF(profile!$F$2:F39,"+")</f>
        <v>9</v>
      </c>
      <c r="B39">
        <f>COUNTIF(profile!$F39:F$1094,"-")</f>
        <v>1055</v>
      </c>
      <c r="C39">
        <f>COUNTIF(profile!$F$2:F39,"-")</f>
        <v>29</v>
      </c>
      <c r="D39">
        <f>COUNTIF(profile!$F39:F$1094,"+")</f>
        <v>1</v>
      </c>
      <c r="E39">
        <f t="shared" si="4"/>
        <v>0.97</v>
      </c>
      <c r="F39">
        <f t="shared" si="1"/>
        <v>3.0000000000000027E-2</v>
      </c>
      <c r="G39">
        <f t="shared" si="5"/>
        <v>0.9</v>
      </c>
      <c r="H39">
        <f t="shared" si="6"/>
        <v>0.87</v>
      </c>
    </row>
    <row r="40" spans="1:8">
      <c r="A40">
        <f>COUNTIF(profile!$F$2:F40,"+")</f>
        <v>9</v>
      </c>
      <c r="B40">
        <f>COUNTIF(profile!$F40:F$1094,"-")</f>
        <v>1054</v>
      </c>
      <c r="C40">
        <f>COUNTIF(profile!$F$2:F40,"-")</f>
        <v>30</v>
      </c>
      <c r="D40">
        <f>COUNTIF(profile!$F40:F$1094,"+")</f>
        <v>1</v>
      </c>
      <c r="E40">
        <f t="shared" si="4"/>
        <v>0.97</v>
      </c>
      <c r="F40">
        <f t="shared" si="1"/>
        <v>3.0000000000000027E-2</v>
      </c>
      <c r="G40">
        <f t="shared" si="5"/>
        <v>0.9</v>
      </c>
      <c r="H40">
        <f t="shared" si="6"/>
        <v>0.87</v>
      </c>
    </row>
    <row r="41" spans="1:8">
      <c r="A41">
        <f>COUNTIF(profile!$F$2:F41,"+")</f>
        <v>9</v>
      </c>
      <c r="B41">
        <f>COUNTIF(profile!$F41:F$1094,"-")</f>
        <v>1053</v>
      </c>
      <c r="C41">
        <f>COUNTIF(profile!$F$2:F41,"-")</f>
        <v>31</v>
      </c>
      <c r="D41">
        <f>COUNTIF(profile!$F41:F$1094,"+")</f>
        <v>1</v>
      </c>
      <c r="E41">
        <f t="shared" si="4"/>
        <v>0.97</v>
      </c>
      <c r="F41">
        <f t="shared" si="1"/>
        <v>3.0000000000000027E-2</v>
      </c>
      <c r="G41">
        <f t="shared" si="5"/>
        <v>0.9</v>
      </c>
      <c r="H41">
        <f t="shared" si="6"/>
        <v>0.87</v>
      </c>
    </row>
    <row r="42" spans="1:8">
      <c r="A42">
        <f>COUNTIF(profile!$F$2:F42,"+")</f>
        <v>9</v>
      </c>
      <c r="B42">
        <f>COUNTIF(profile!$F42:F$1094,"-")</f>
        <v>1052</v>
      </c>
      <c r="C42">
        <f>COUNTIF(profile!$F$2:F42,"-")</f>
        <v>32</v>
      </c>
      <c r="D42">
        <f>COUNTIF(profile!$F42:F$1094,"+")</f>
        <v>1</v>
      </c>
      <c r="E42">
        <f t="shared" si="4"/>
        <v>0.97</v>
      </c>
      <c r="F42">
        <f t="shared" si="1"/>
        <v>3.0000000000000027E-2</v>
      </c>
      <c r="G42">
        <f t="shared" si="5"/>
        <v>0.9</v>
      </c>
      <c r="H42">
        <f t="shared" si="6"/>
        <v>0.87</v>
      </c>
    </row>
    <row r="43" spans="1:8">
      <c r="A43">
        <f>COUNTIF(profile!$F$2:F43,"+")</f>
        <v>9</v>
      </c>
      <c r="B43">
        <f>COUNTIF(profile!$F43:F$1094,"-")</f>
        <v>1051</v>
      </c>
      <c r="C43">
        <f>COUNTIF(profile!$F$2:F43,"-")</f>
        <v>33</v>
      </c>
      <c r="D43">
        <f>COUNTIF(profile!$F43:F$1094,"+")</f>
        <v>1</v>
      </c>
      <c r="E43">
        <f t="shared" si="4"/>
        <v>0.97</v>
      </c>
      <c r="F43">
        <f t="shared" si="1"/>
        <v>3.0000000000000027E-2</v>
      </c>
      <c r="G43">
        <f t="shared" si="5"/>
        <v>0.9</v>
      </c>
      <c r="H43">
        <f t="shared" si="6"/>
        <v>0.87</v>
      </c>
    </row>
    <row r="44" spans="1:8">
      <c r="A44">
        <f>COUNTIF(profile!$F$2:F44,"+")</f>
        <v>9</v>
      </c>
      <c r="B44">
        <f>COUNTIF(profile!$F44:F$1094,"-")</f>
        <v>1050</v>
      </c>
      <c r="C44">
        <f>COUNTIF(profile!$F$2:F44,"-")</f>
        <v>34</v>
      </c>
      <c r="D44">
        <f>COUNTIF(profile!$F44:F$1094,"+")</f>
        <v>1</v>
      </c>
      <c r="E44">
        <f t="shared" si="4"/>
        <v>0.97</v>
      </c>
      <c r="F44">
        <f t="shared" si="1"/>
        <v>3.0000000000000027E-2</v>
      </c>
      <c r="G44">
        <f t="shared" si="5"/>
        <v>0.9</v>
      </c>
      <c r="H44">
        <f t="shared" si="6"/>
        <v>0.87</v>
      </c>
    </row>
    <row r="45" spans="1:8">
      <c r="A45">
        <f>COUNTIF(profile!$F$2:F45,"+")</f>
        <v>9</v>
      </c>
      <c r="B45">
        <f>COUNTIF(profile!$F45:F$1094,"-")</f>
        <v>1049</v>
      </c>
      <c r="C45">
        <f>COUNTIF(profile!$F$2:F45,"-")</f>
        <v>35</v>
      </c>
      <c r="D45">
        <f>COUNTIF(profile!$F45:F$1094,"+")</f>
        <v>1</v>
      </c>
      <c r="E45">
        <f t="shared" si="4"/>
        <v>0.97</v>
      </c>
      <c r="F45">
        <f t="shared" si="1"/>
        <v>3.0000000000000027E-2</v>
      </c>
      <c r="G45">
        <f t="shared" si="5"/>
        <v>0.9</v>
      </c>
      <c r="H45">
        <f t="shared" si="6"/>
        <v>0.87</v>
      </c>
    </row>
    <row r="46" spans="1:8">
      <c r="A46">
        <f>COUNTIF(profile!$F$2:F46,"+")</f>
        <v>9</v>
      </c>
      <c r="B46">
        <f>COUNTIF(profile!$F46:F$1094,"-")</f>
        <v>1048</v>
      </c>
      <c r="C46">
        <f>COUNTIF(profile!$F$2:F46,"-")</f>
        <v>36</v>
      </c>
      <c r="D46">
        <f>COUNTIF(profile!$F46:F$1094,"+")</f>
        <v>1</v>
      </c>
      <c r="E46">
        <f t="shared" si="4"/>
        <v>0.97</v>
      </c>
      <c r="F46">
        <f t="shared" si="1"/>
        <v>3.0000000000000027E-2</v>
      </c>
      <c r="G46">
        <f t="shared" si="5"/>
        <v>0.9</v>
      </c>
      <c r="H46">
        <f t="shared" si="6"/>
        <v>0.87</v>
      </c>
    </row>
    <row r="47" spans="1:8">
      <c r="A47">
        <f>COUNTIF(profile!$F$2:F47,"+")</f>
        <v>9</v>
      </c>
      <c r="B47">
        <f>COUNTIF(profile!$F47:F$1094,"-")</f>
        <v>1047</v>
      </c>
      <c r="C47">
        <f>COUNTIF(profile!$F$2:F47,"-")</f>
        <v>37</v>
      </c>
      <c r="D47">
        <f>COUNTIF(profile!$F47:F$1094,"+")</f>
        <v>1</v>
      </c>
      <c r="E47">
        <f t="shared" si="4"/>
        <v>0.97</v>
      </c>
      <c r="F47">
        <f t="shared" si="1"/>
        <v>3.0000000000000027E-2</v>
      </c>
      <c r="G47">
        <f t="shared" si="5"/>
        <v>0.9</v>
      </c>
      <c r="H47">
        <f t="shared" si="6"/>
        <v>0.87</v>
      </c>
    </row>
    <row r="48" spans="1:8">
      <c r="A48">
        <f>COUNTIF(profile!$F$2:F48,"+")</f>
        <v>9</v>
      </c>
      <c r="B48">
        <f>COUNTIF(profile!$F48:F$1094,"-")</f>
        <v>1046</v>
      </c>
      <c r="C48">
        <f>COUNTIF(profile!$F$2:F48,"-")</f>
        <v>38</v>
      </c>
      <c r="D48">
        <f>COUNTIF(profile!$F48:F$1094,"+")</f>
        <v>1</v>
      </c>
      <c r="E48">
        <f t="shared" si="4"/>
        <v>0.96</v>
      </c>
      <c r="F48">
        <f t="shared" si="1"/>
        <v>4.0000000000000036E-2</v>
      </c>
      <c r="G48">
        <f t="shared" si="5"/>
        <v>0.9</v>
      </c>
      <c r="H48">
        <f t="shared" si="6"/>
        <v>0.86</v>
      </c>
    </row>
    <row r="49" spans="1:8">
      <c r="A49">
        <f>COUNTIF(profile!$F$2:F49,"+")</f>
        <v>9</v>
      </c>
      <c r="B49">
        <f>COUNTIF(profile!$F49:F$1094,"-")</f>
        <v>1045</v>
      </c>
      <c r="C49">
        <f>COUNTIF(profile!$F$2:F49,"-")</f>
        <v>39</v>
      </c>
      <c r="D49">
        <f>COUNTIF(profile!$F49:F$1094,"+")</f>
        <v>1</v>
      </c>
      <c r="E49">
        <f t="shared" si="4"/>
        <v>0.96</v>
      </c>
      <c r="F49">
        <f t="shared" si="1"/>
        <v>4.0000000000000036E-2</v>
      </c>
      <c r="G49">
        <f t="shared" si="5"/>
        <v>0.9</v>
      </c>
      <c r="H49">
        <f t="shared" si="6"/>
        <v>0.86</v>
      </c>
    </row>
    <row r="50" spans="1:8">
      <c r="A50">
        <f>COUNTIF(profile!$F$2:F50,"+")</f>
        <v>9</v>
      </c>
      <c r="B50">
        <f>COUNTIF(profile!$F50:F$1094,"-")</f>
        <v>1044</v>
      </c>
      <c r="C50">
        <f>COUNTIF(profile!$F$2:F50,"-")</f>
        <v>40</v>
      </c>
      <c r="D50">
        <f>COUNTIF(profile!$F50:F$1094,"+")</f>
        <v>1</v>
      </c>
      <c r="E50">
        <f t="shared" si="4"/>
        <v>0.96</v>
      </c>
      <c r="F50">
        <f t="shared" si="1"/>
        <v>4.0000000000000036E-2</v>
      </c>
      <c r="G50">
        <f t="shared" si="5"/>
        <v>0.9</v>
      </c>
      <c r="H50">
        <f t="shared" si="6"/>
        <v>0.86</v>
      </c>
    </row>
    <row r="51" spans="1:8">
      <c r="A51">
        <f>COUNTIF(profile!$F$2:F51,"+")</f>
        <v>9</v>
      </c>
      <c r="B51">
        <f>COUNTIF(profile!$F51:F$1094,"-")</f>
        <v>1043</v>
      </c>
      <c r="C51">
        <f>COUNTIF(profile!$F$2:F51,"-")</f>
        <v>41</v>
      </c>
      <c r="D51">
        <f>COUNTIF(profile!$F51:F$1094,"+")</f>
        <v>1</v>
      </c>
      <c r="E51">
        <f t="shared" si="4"/>
        <v>0.96</v>
      </c>
      <c r="F51">
        <f t="shared" si="1"/>
        <v>4.0000000000000036E-2</v>
      </c>
      <c r="G51">
        <f t="shared" si="5"/>
        <v>0.9</v>
      </c>
      <c r="H51">
        <f t="shared" si="6"/>
        <v>0.86</v>
      </c>
    </row>
    <row r="52" spans="1:8">
      <c r="A52">
        <f>COUNTIF(profile!$F$2:F52,"+")</f>
        <v>9</v>
      </c>
      <c r="B52">
        <f>COUNTIF(profile!$F52:F$1094,"-")</f>
        <v>1042</v>
      </c>
      <c r="C52">
        <f>COUNTIF(profile!$F$2:F52,"-")</f>
        <v>42</v>
      </c>
      <c r="D52">
        <f>COUNTIF(profile!$F52:F$1094,"+")</f>
        <v>1</v>
      </c>
      <c r="E52">
        <f t="shared" si="4"/>
        <v>0.96</v>
      </c>
      <c r="F52">
        <f t="shared" si="1"/>
        <v>4.0000000000000036E-2</v>
      </c>
      <c r="G52">
        <f t="shared" si="5"/>
        <v>0.9</v>
      </c>
      <c r="H52">
        <f t="shared" si="6"/>
        <v>0.86</v>
      </c>
    </row>
    <row r="53" spans="1:8">
      <c r="A53">
        <f>COUNTIF(profile!$F$2:F53,"+")</f>
        <v>9</v>
      </c>
      <c r="B53">
        <f>COUNTIF(profile!$F53:F$1094,"-")</f>
        <v>1041</v>
      </c>
      <c r="C53">
        <f>COUNTIF(profile!$F$2:F53,"-")</f>
        <v>43</v>
      </c>
      <c r="D53">
        <f>COUNTIF(profile!$F53:F$1094,"+")</f>
        <v>1</v>
      </c>
      <c r="E53">
        <f t="shared" si="4"/>
        <v>0.96</v>
      </c>
      <c r="F53">
        <f t="shared" si="1"/>
        <v>4.0000000000000036E-2</v>
      </c>
      <c r="G53">
        <f t="shared" si="5"/>
        <v>0.9</v>
      </c>
      <c r="H53">
        <f t="shared" si="6"/>
        <v>0.86</v>
      </c>
    </row>
    <row r="54" spans="1:8">
      <c r="A54">
        <f>COUNTIF(profile!$F$2:F54,"+")</f>
        <v>9</v>
      </c>
      <c r="B54">
        <f>COUNTIF(profile!$F54:F$1094,"-")</f>
        <v>1040</v>
      </c>
      <c r="C54">
        <f>COUNTIF(profile!$F$2:F54,"-")</f>
        <v>44</v>
      </c>
      <c r="D54">
        <f>COUNTIF(profile!$F54:F$1094,"+")</f>
        <v>1</v>
      </c>
      <c r="E54">
        <f t="shared" si="4"/>
        <v>0.96</v>
      </c>
      <c r="F54">
        <f t="shared" si="1"/>
        <v>4.0000000000000036E-2</v>
      </c>
      <c r="G54">
        <f t="shared" si="5"/>
        <v>0.9</v>
      </c>
      <c r="H54">
        <f t="shared" si="6"/>
        <v>0.86</v>
      </c>
    </row>
    <row r="55" spans="1:8">
      <c r="A55">
        <f>COUNTIF(profile!$F$2:F55,"+")</f>
        <v>9</v>
      </c>
      <c r="B55">
        <f>COUNTIF(profile!$F55:F$1094,"-")</f>
        <v>1039</v>
      </c>
      <c r="C55">
        <f>COUNTIF(profile!$F$2:F55,"-")</f>
        <v>45</v>
      </c>
      <c r="D55">
        <f>COUNTIF(profile!$F55:F$1094,"+")</f>
        <v>1</v>
      </c>
      <c r="E55">
        <f t="shared" si="4"/>
        <v>0.96</v>
      </c>
      <c r="F55">
        <f t="shared" si="1"/>
        <v>4.0000000000000036E-2</v>
      </c>
      <c r="G55">
        <f t="shared" si="5"/>
        <v>0.9</v>
      </c>
      <c r="H55">
        <f t="shared" si="6"/>
        <v>0.86</v>
      </c>
    </row>
    <row r="56" spans="1:8">
      <c r="A56">
        <f>COUNTIF(profile!$F$2:F56,"+")</f>
        <v>9</v>
      </c>
      <c r="B56">
        <f>COUNTIF(profile!$F56:F$1094,"-")</f>
        <v>1038</v>
      </c>
      <c r="C56">
        <f>COUNTIF(profile!$F$2:F56,"-")</f>
        <v>46</v>
      </c>
      <c r="D56">
        <f>COUNTIF(profile!$F56:F$1094,"+")</f>
        <v>1</v>
      </c>
      <c r="E56">
        <f t="shared" si="4"/>
        <v>0.96</v>
      </c>
      <c r="F56">
        <f t="shared" si="1"/>
        <v>4.0000000000000036E-2</v>
      </c>
      <c r="G56">
        <f t="shared" si="5"/>
        <v>0.9</v>
      </c>
      <c r="H56">
        <f t="shared" si="6"/>
        <v>0.86</v>
      </c>
    </row>
    <row r="57" spans="1:8">
      <c r="A57">
        <f>COUNTIF(profile!$F$2:F57,"+")</f>
        <v>9</v>
      </c>
      <c r="B57">
        <f>COUNTIF(profile!$F57:F$1094,"-")</f>
        <v>1037</v>
      </c>
      <c r="C57">
        <f>COUNTIF(profile!$F$2:F57,"-")</f>
        <v>47</v>
      </c>
      <c r="D57">
        <f>COUNTIF(profile!$F57:F$1094,"+")</f>
        <v>1</v>
      </c>
      <c r="E57">
        <f t="shared" si="4"/>
        <v>0.96</v>
      </c>
      <c r="F57">
        <f t="shared" si="1"/>
        <v>4.0000000000000036E-2</v>
      </c>
      <c r="G57">
        <f t="shared" si="5"/>
        <v>0.9</v>
      </c>
      <c r="H57">
        <f t="shared" si="6"/>
        <v>0.86</v>
      </c>
    </row>
    <row r="58" spans="1:8">
      <c r="A58">
        <f>COUNTIF(profile!$F$2:F58,"+")</f>
        <v>9</v>
      </c>
      <c r="B58">
        <f>COUNTIF(profile!$F58:F$1094,"-")</f>
        <v>1036</v>
      </c>
      <c r="C58">
        <f>COUNTIF(profile!$F$2:F58,"-")</f>
        <v>48</v>
      </c>
      <c r="D58">
        <f>COUNTIF(profile!$F58:F$1094,"+")</f>
        <v>1</v>
      </c>
      <c r="E58">
        <f t="shared" si="4"/>
        <v>0.96</v>
      </c>
      <c r="F58">
        <f t="shared" si="1"/>
        <v>4.0000000000000036E-2</v>
      </c>
      <c r="G58">
        <f t="shared" si="5"/>
        <v>0.9</v>
      </c>
      <c r="H58">
        <f t="shared" si="6"/>
        <v>0.86</v>
      </c>
    </row>
    <row r="59" spans="1:8">
      <c r="A59">
        <f>COUNTIF(profile!$F$2:F59,"+")</f>
        <v>9</v>
      </c>
      <c r="B59">
        <f>COUNTIF(profile!$F59:F$1094,"-")</f>
        <v>1035</v>
      </c>
      <c r="C59">
        <f>COUNTIF(profile!$F$2:F59,"-")</f>
        <v>49</v>
      </c>
      <c r="D59">
        <f>COUNTIF(profile!$F59:F$1094,"+")</f>
        <v>1</v>
      </c>
      <c r="E59">
        <f t="shared" si="4"/>
        <v>0.95</v>
      </c>
      <c r="F59">
        <f t="shared" si="1"/>
        <v>5.0000000000000044E-2</v>
      </c>
      <c r="G59">
        <f t="shared" si="5"/>
        <v>0.9</v>
      </c>
      <c r="H59">
        <f t="shared" si="6"/>
        <v>0.85</v>
      </c>
    </row>
    <row r="60" spans="1:8">
      <c r="A60">
        <f>COUNTIF(profile!$F$2:F60,"+")</f>
        <v>9</v>
      </c>
      <c r="B60">
        <f>COUNTIF(profile!$F60:F$1094,"-")</f>
        <v>1034</v>
      </c>
      <c r="C60">
        <f>COUNTIF(profile!$F$2:F60,"-")</f>
        <v>50</v>
      </c>
      <c r="D60">
        <f>COUNTIF(profile!$F60:F$1094,"+")</f>
        <v>1</v>
      </c>
      <c r="E60">
        <f t="shared" si="4"/>
        <v>0.95</v>
      </c>
      <c r="F60">
        <f t="shared" si="1"/>
        <v>5.0000000000000044E-2</v>
      </c>
      <c r="G60">
        <f t="shared" si="5"/>
        <v>0.9</v>
      </c>
      <c r="H60">
        <f t="shared" si="6"/>
        <v>0.85</v>
      </c>
    </row>
    <row r="61" spans="1:8">
      <c r="A61">
        <f>COUNTIF(profile!$F$2:F61,"+")</f>
        <v>9</v>
      </c>
      <c r="B61">
        <f>COUNTIF(profile!$F61:F$1094,"-")</f>
        <v>1033</v>
      </c>
      <c r="C61">
        <f>COUNTIF(profile!$F$2:F61,"-")</f>
        <v>51</v>
      </c>
      <c r="D61">
        <f>COUNTIF(profile!$F61:F$1094,"+")</f>
        <v>1</v>
      </c>
      <c r="E61">
        <f t="shared" si="4"/>
        <v>0.95</v>
      </c>
      <c r="F61">
        <f t="shared" si="1"/>
        <v>5.0000000000000044E-2</v>
      </c>
      <c r="G61">
        <f t="shared" si="5"/>
        <v>0.9</v>
      </c>
      <c r="H61">
        <f t="shared" si="6"/>
        <v>0.85</v>
      </c>
    </row>
    <row r="62" spans="1:8">
      <c r="A62">
        <f>COUNTIF(profile!$F$2:F62,"+")</f>
        <v>9</v>
      </c>
      <c r="B62">
        <f>COUNTIF(profile!$F62:F$1094,"-")</f>
        <v>1032</v>
      </c>
      <c r="C62">
        <f>COUNTIF(profile!$F$2:F62,"-")</f>
        <v>52</v>
      </c>
      <c r="D62">
        <f>COUNTIF(profile!$F62:F$1094,"+")</f>
        <v>1</v>
      </c>
      <c r="E62">
        <f t="shared" si="4"/>
        <v>0.95</v>
      </c>
      <c r="F62">
        <f t="shared" si="1"/>
        <v>5.0000000000000044E-2</v>
      </c>
      <c r="G62">
        <f t="shared" si="5"/>
        <v>0.9</v>
      </c>
      <c r="H62">
        <f t="shared" si="6"/>
        <v>0.85</v>
      </c>
    </row>
    <row r="63" spans="1:8">
      <c r="A63">
        <f>COUNTIF(profile!$F$2:F63,"+")</f>
        <v>9</v>
      </c>
      <c r="B63">
        <f>COUNTIF(profile!$F63:F$1094,"-")</f>
        <v>1031</v>
      </c>
      <c r="C63">
        <f>COUNTIF(profile!$F$2:F63,"-")</f>
        <v>53</v>
      </c>
      <c r="D63">
        <f>COUNTIF(profile!$F63:F$1094,"+")</f>
        <v>1</v>
      </c>
      <c r="E63">
        <f t="shared" si="4"/>
        <v>0.95</v>
      </c>
      <c r="F63">
        <f t="shared" si="1"/>
        <v>5.0000000000000044E-2</v>
      </c>
      <c r="G63">
        <f t="shared" si="5"/>
        <v>0.9</v>
      </c>
      <c r="H63">
        <f t="shared" si="6"/>
        <v>0.85</v>
      </c>
    </row>
    <row r="64" spans="1:8">
      <c r="A64">
        <f>COUNTIF(profile!$F$2:F64,"+")</f>
        <v>9</v>
      </c>
      <c r="B64">
        <f>COUNTIF(profile!$F64:F$1094,"-")</f>
        <v>1030</v>
      </c>
      <c r="C64">
        <f>COUNTIF(profile!$F$2:F64,"-")</f>
        <v>54</v>
      </c>
      <c r="D64">
        <f>COUNTIF(profile!$F64:F$1094,"+")</f>
        <v>1</v>
      </c>
      <c r="E64">
        <f t="shared" si="4"/>
        <v>0.95</v>
      </c>
      <c r="F64">
        <f t="shared" si="1"/>
        <v>5.0000000000000044E-2</v>
      </c>
      <c r="G64">
        <f t="shared" si="5"/>
        <v>0.9</v>
      </c>
      <c r="H64">
        <f t="shared" si="6"/>
        <v>0.85</v>
      </c>
    </row>
    <row r="65" spans="1:8">
      <c r="A65">
        <f>COUNTIF(profile!$F$2:F65,"+")</f>
        <v>9</v>
      </c>
      <c r="B65">
        <f>COUNTIF(profile!$F65:F$1094,"-")</f>
        <v>1029</v>
      </c>
      <c r="C65">
        <f>COUNTIF(profile!$F$2:F65,"-")</f>
        <v>55</v>
      </c>
      <c r="D65">
        <f>COUNTIF(profile!$F65:F$1094,"+")</f>
        <v>1</v>
      </c>
      <c r="E65">
        <f t="shared" si="4"/>
        <v>0.95</v>
      </c>
      <c r="F65">
        <f t="shared" si="1"/>
        <v>5.0000000000000044E-2</v>
      </c>
      <c r="G65">
        <f t="shared" si="5"/>
        <v>0.9</v>
      </c>
      <c r="H65">
        <f t="shared" si="6"/>
        <v>0.85</v>
      </c>
    </row>
    <row r="66" spans="1:8">
      <c r="A66">
        <f>COUNTIF(profile!$F$2:F66,"+")</f>
        <v>9</v>
      </c>
      <c r="B66">
        <f>COUNTIF(profile!$F66:F$1094,"-")</f>
        <v>1028</v>
      </c>
      <c r="C66">
        <f>COUNTIF(profile!$F$2:F66,"-")</f>
        <v>56</v>
      </c>
      <c r="D66">
        <f>COUNTIF(profile!$F66:F$1094,"+")</f>
        <v>1</v>
      </c>
      <c r="E66">
        <f t="shared" si="4"/>
        <v>0.95</v>
      </c>
      <c r="F66">
        <f t="shared" si="1"/>
        <v>5.0000000000000044E-2</v>
      </c>
      <c r="G66">
        <f t="shared" si="5"/>
        <v>0.9</v>
      </c>
      <c r="H66">
        <f t="shared" si="6"/>
        <v>0.85</v>
      </c>
    </row>
    <row r="67" spans="1:8">
      <c r="A67">
        <f>COUNTIF(profile!$F$2:F67,"+")</f>
        <v>9</v>
      </c>
      <c r="B67">
        <f>COUNTIF(profile!$F67:F$1094,"-")</f>
        <v>1027</v>
      </c>
      <c r="C67">
        <f>COUNTIF(profile!$F$2:F67,"-")</f>
        <v>57</v>
      </c>
      <c r="D67">
        <f>COUNTIF(profile!$F67:F$1094,"+")</f>
        <v>1</v>
      </c>
      <c r="E67">
        <f t="shared" si="4"/>
        <v>0.95</v>
      </c>
      <c r="F67">
        <f t="shared" ref="F67:F130" si="7">1-E67</f>
        <v>5.0000000000000044E-2</v>
      </c>
      <c r="G67">
        <f t="shared" si="5"/>
        <v>0.9</v>
      </c>
      <c r="H67">
        <f t="shared" si="6"/>
        <v>0.85</v>
      </c>
    </row>
    <row r="68" spans="1:8">
      <c r="A68">
        <f>COUNTIF(profile!$F$2:F68,"+")</f>
        <v>9</v>
      </c>
      <c r="B68">
        <f>COUNTIF(profile!$F68:F$1094,"-")</f>
        <v>1026</v>
      </c>
      <c r="C68">
        <f>COUNTIF(profile!$F$2:F68,"-")</f>
        <v>58</v>
      </c>
      <c r="D68">
        <f>COUNTIF(profile!$F68:F$1094,"+")</f>
        <v>1</v>
      </c>
      <c r="E68">
        <f t="shared" si="4"/>
        <v>0.95</v>
      </c>
      <c r="F68">
        <f t="shared" si="7"/>
        <v>5.0000000000000044E-2</v>
      </c>
      <c r="G68">
        <f t="shared" si="5"/>
        <v>0.9</v>
      </c>
      <c r="H68">
        <f t="shared" si="6"/>
        <v>0.85</v>
      </c>
    </row>
    <row r="69" spans="1:8">
      <c r="A69">
        <f>COUNTIF(profile!$F$2:F69,"+")</f>
        <v>9</v>
      </c>
      <c r="B69">
        <f>COUNTIF(profile!$F69:F$1094,"-")</f>
        <v>1025</v>
      </c>
      <c r="C69">
        <f>COUNTIF(profile!$F$2:F69,"-")</f>
        <v>59</v>
      </c>
      <c r="D69">
        <f>COUNTIF(profile!$F69:F$1094,"+")</f>
        <v>1</v>
      </c>
      <c r="E69">
        <f t="shared" si="4"/>
        <v>0.95</v>
      </c>
      <c r="F69">
        <f t="shared" si="7"/>
        <v>5.0000000000000044E-2</v>
      </c>
      <c r="G69">
        <f t="shared" si="5"/>
        <v>0.9</v>
      </c>
      <c r="H69">
        <f t="shared" si="6"/>
        <v>0.85</v>
      </c>
    </row>
    <row r="70" spans="1:8">
      <c r="A70">
        <f>COUNTIF(profile!$F$2:F70,"+")</f>
        <v>9</v>
      </c>
      <c r="B70">
        <f>COUNTIF(profile!$F70:F$1094,"-")</f>
        <v>1024</v>
      </c>
      <c r="C70">
        <f>COUNTIF(profile!$F$2:F70,"-")</f>
        <v>60</v>
      </c>
      <c r="D70">
        <f>COUNTIF(profile!$F70:F$1094,"+")</f>
        <v>1</v>
      </c>
      <c r="E70">
        <f t="shared" si="4"/>
        <v>0.94</v>
      </c>
      <c r="F70">
        <f t="shared" si="7"/>
        <v>6.0000000000000053E-2</v>
      </c>
      <c r="G70">
        <f t="shared" si="5"/>
        <v>0.9</v>
      </c>
      <c r="H70">
        <f t="shared" si="6"/>
        <v>0.84</v>
      </c>
    </row>
    <row r="71" spans="1:8">
      <c r="A71">
        <f>COUNTIF(profile!$F$2:F71,"+")</f>
        <v>9</v>
      </c>
      <c r="B71">
        <f>COUNTIF(profile!$F71:F$1094,"-")</f>
        <v>1023</v>
      </c>
      <c r="C71">
        <f>COUNTIF(profile!$F$2:F71,"-")</f>
        <v>61</v>
      </c>
      <c r="D71">
        <f>COUNTIF(profile!$F71:F$1094,"+")</f>
        <v>1</v>
      </c>
      <c r="E71">
        <f t="shared" si="4"/>
        <v>0.94</v>
      </c>
      <c r="F71">
        <f t="shared" si="7"/>
        <v>6.0000000000000053E-2</v>
      </c>
      <c r="G71">
        <f t="shared" si="5"/>
        <v>0.9</v>
      </c>
      <c r="H71">
        <f t="shared" si="6"/>
        <v>0.84</v>
      </c>
    </row>
    <row r="72" spans="1:8">
      <c r="A72">
        <f>COUNTIF(profile!$F$2:F72,"+")</f>
        <v>9</v>
      </c>
      <c r="B72">
        <f>COUNTIF(profile!$F72:F$1094,"-")</f>
        <v>1022</v>
      </c>
      <c r="C72">
        <f>COUNTIF(profile!$F$2:F72,"-")</f>
        <v>62</v>
      </c>
      <c r="D72">
        <f>COUNTIF(profile!$F72:F$1094,"+")</f>
        <v>1</v>
      </c>
      <c r="E72">
        <f t="shared" si="4"/>
        <v>0.94</v>
      </c>
      <c r="F72">
        <f t="shared" si="7"/>
        <v>6.0000000000000053E-2</v>
      </c>
      <c r="G72">
        <f t="shared" si="5"/>
        <v>0.9</v>
      </c>
      <c r="H72">
        <f t="shared" si="6"/>
        <v>0.84</v>
      </c>
    </row>
    <row r="73" spans="1:8">
      <c r="A73">
        <f>COUNTIF(profile!$F$2:F73,"+")</f>
        <v>9</v>
      </c>
      <c r="B73">
        <f>COUNTIF(profile!$F73:F$1094,"-")</f>
        <v>1021</v>
      </c>
      <c r="C73">
        <f>COUNTIF(profile!$F$2:F73,"-")</f>
        <v>63</v>
      </c>
      <c r="D73">
        <f>COUNTIF(profile!$F73:F$1094,"+")</f>
        <v>1</v>
      </c>
      <c r="E73">
        <f t="shared" si="4"/>
        <v>0.94</v>
      </c>
      <c r="F73">
        <f t="shared" si="7"/>
        <v>6.0000000000000053E-2</v>
      </c>
      <c r="G73">
        <f t="shared" si="5"/>
        <v>0.9</v>
      </c>
      <c r="H73">
        <f t="shared" si="6"/>
        <v>0.84</v>
      </c>
    </row>
    <row r="74" spans="1:8">
      <c r="A74">
        <f>COUNTIF(profile!$F$2:F74,"+")</f>
        <v>9</v>
      </c>
      <c r="B74">
        <f>COUNTIF(profile!$F74:F$1094,"-")</f>
        <v>1020</v>
      </c>
      <c r="C74">
        <f>COUNTIF(profile!$F$2:F74,"-")</f>
        <v>64</v>
      </c>
      <c r="D74">
        <f>COUNTIF(profile!$F74:F$1094,"+")</f>
        <v>1</v>
      </c>
      <c r="E74">
        <f t="shared" si="4"/>
        <v>0.94</v>
      </c>
      <c r="F74">
        <f t="shared" si="7"/>
        <v>6.0000000000000053E-2</v>
      </c>
      <c r="G74">
        <f t="shared" si="5"/>
        <v>0.9</v>
      </c>
      <c r="H74">
        <f t="shared" si="6"/>
        <v>0.84</v>
      </c>
    </row>
    <row r="75" spans="1:8">
      <c r="A75">
        <f>COUNTIF(profile!$F$2:F75,"+")</f>
        <v>9</v>
      </c>
      <c r="B75">
        <f>COUNTIF(profile!$F75:F$1094,"-")</f>
        <v>1019</v>
      </c>
      <c r="C75">
        <f>COUNTIF(profile!$F$2:F75,"-")</f>
        <v>65</v>
      </c>
      <c r="D75">
        <f>COUNTIF(profile!$F75:F$1094,"+")</f>
        <v>1</v>
      </c>
      <c r="E75">
        <f t="shared" si="4"/>
        <v>0.94</v>
      </c>
      <c r="F75">
        <f t="shared" si="7"/>
        <v>6.0000000000000053E-2</v>
      </c>
      <c r="G75">
        <f t="shared" si="5"/>
        <v>0.9</v>
      </c>
      <c r="H75">
        <f t="shared" si="6"/>
        <v>0.84</v>
      </c>
    </row>
    <row r="76" spans="1:8">
      <c r="A76">
        <f>COUNTIF(profile!$F$2:F76,"+")</f>
        <v>9</v>
      </c>
      <c r="B76">
        <f>COUNTIF(profile!$F76:F$1094,"-")</f>
        <v>1018</v>
      </c>
      <c r="C76">
        <f>COUNTIF(profile!$F$2:F76,"-")</f>
        <v>66</v>
      </c>
      <c r="D76">
        <f>COUNTIF(profile!$F76:F$1094,"+")</f>
        <v>1</v>
      </c>
      <c r="E76">
        <f t="shared" si="4"/>
        <v>0.94</v>
      </c>
      <c r="F76">
        <f t="shared" si="7"/>
        <v>6.0000000000000053E-2</v>
      </c>
      <c r="G76">
        <f t="shared" si="5"/>
        <v>0.9</v>
      </c>
      <c r="H76">
        <f t="shared" si="6"/>
        <v>0.84</v>
      </c>
    </row>
    <row r="77" spans="1:8">
      <c r="A77">
        <f>COUNTIF(profile!$F$2:F77,"+")</f>
        <v>9</v>
      </c>
      <c r="B77">
        <f>COUNTIF(profile!$F77:F$1094,"-")</f>
        <v>1017</v>
      </c>
      <c r="C77">
        <f>COUNTIF(profile!$F$2:F77,"-")</f>
        <v>67</v>
      </c>
      <c r="D77">
        <f>COUNTIF(profile!$F77:F$1094,"+")</f>
        <v>1</v>
      </c>
      <c r="E77">
        <f t="shared" ref="E77:E140" si="8">ROUND(B77/(B77+C77),2)</f>
        <v>0.94</v>
      </c>
      <c r="F77">
        <f t="shared" si="7"/>
        <v>6.0000000000000053E-2</v>
      </c>
      <c r="G77">
        <f t="shared" ref="G77:G140" si="9">ROUND(A77/(A77+D77),3)</f>
        <v>0.9</v>
      </c>
      <c r="H77">
        <f t="shared" ref="H77:H140" si="10">G77-F77</f>
        <v>0.84</v>
      </c>
    </row>
    <row r="78" spans="1:8">
      <c r="A78">
        <f>COUNTIF(profile!$F$2:F78,"+")</f>
        <v>9</v>
      </c>
      <c r="B78">
        <f>COUNTIF(profile!$F78:F$1094,"-")</f>
        <v>1016</v>
      </c>
      <c r="C78">
        <f>COUNTIF(profile!$F$2:F78,"-")</f>
        <v>68</v>
      </c>
      <c r="D78">
        <f>COUNTIF(profile!$F78:F$1094,"+")</f>
        <v>1</v>
      </c>
      <c r="E78">
        <f t="shared" si="8"/>
        <v>0.94</v>
      </c>
      <c r="F78">
        <f t="shared" si="7"/>
        <v>6.0000000000000053E-2</v>
      </c>
      <c r="G78">
        <f t="shared" si="9"/>
        <v>0.9</v>
      </c>
      <c r="H78">
        <f t="shared" si="10"/>
        <v>0.84</v>
      </c>
    </row>
    <row r="79" spans="1:8">
      <c r="A79">
        <f>COUNTIF(profile!$F$2:F79,"+")</f>
        <v>9</v>
      </c>
      <c r="B79">
        <f>COUNTIF(profile!$F79:F$1094,"-")</f>
        <v>1015</v>
      </c>
      <c r="C79">
        <f>COUNTIF(profile!$F$2:F79,"-")</f>
        <v>69</v>
      </c>
      <c r="D79">
        <f>COUNTIF(profile!$F79:F$1094,"+")</f>
        <v>1</v>
      </c>
      <c r="E79">
        <f t="shared" si="8"/>
        <v>0.94</v>
      </c>
      <c r="F79">
        <f t="shared" si="7"/>
        <v>6.0000000000000053E-2</v>
      </c>
      <c r="G79">
        <f t="shared" si="9"/>
        <v>0.9</v>
      </c>
      <c r="H79">
        <f t="shared" si="10"/>
        <v>0.84</v>
      </c>
    </row>
    <row r="80" spans="1:8">
      <c r="A80">
        <f>COUNTIF(profile!$F$2:F80,"+")</f>
        <v>9</v>
      </c>
      <c r="B80">
        <f>COUNTIF(profile!$F80:F$1094,"-")</f>
        <v>1014</v>
      </c>
      <c r="C80">
        <f>COUNTIF(profile!$F$2:F80,"-")</f>
        <v>70</v>
      </c>
      <c r="D80">
        <f>COUNTIF(profile!$F80:F$1094,"+")</f>
        <v>1</v>
      </c>
      <c r="E80">
        <f t="shared" si="8"/>
        <v>0.94</v>
      </c>
      <c r="F80">
        <f t="shared" si="7"/>
        <v>6.0000000000000053E-2</v>
      </c>
      <c r="G80">
        <f t="shared" si="9"/>
        <v>0.9</v>
      </c>
      <c r="H80">
        <f t="shared" si="10"/>
        <v>0.84</v>
      </c>
    </row>
    <row r="81" spans="1:8">
      <c r="A81">
        <f>COUNTIF(profile!$F$2:F81,"+")</f>
        <v>9</v>
      </c>
      <c r="B81">
        <f>COUNTIF(profile!$F81:F$1094,"-")</f>
        <v>1013</v>
      </c>
      <c r="C81">
        <f>COUNTIF(profile!$F$2:F81,"-")</f>
        <v>71</v>
      </c>
      <c r="D81">
        <f>COUNTIF(profile!$F81:F$1094,"+")</f>
        <v>1</v>
      </c>
      <c r="E81">
        <f t="shared" si="8"/>
        <v>0.93</v>
      </c>
      <c r="F81">
        <f t="shared" si="7"/>
        <v>6.9999999999999951E-2</v>
      </c>
      <c r="G81">
        <f t="shared" si="9"/>
        <v>0.9</v>
      </c>
      <c r="H81">
        <f t="shared" si="10"/>
        <v>0.83000000000000007</v>
      </c>
    </row>
    <row r="82" spans="1:8">
      <c r="A82">
        <f>COUNTIF(profile!$F$2:F82,"+")</f>
        <v>9</v>
      </c>
      <c r="B82">
        <f>COUNTIF(profile!$F82:F$1094,"-")</f>
        <v>1012</v>
      </c>
      <c r="C82">
        <f>COUNTIF(profile!$F$2:F82,"-")</f>
        <v>72</v>
      </c>
      <c r="D82">
        <f>COUNTIF(profile!$F82:F$1094,"+")</f>
        <v>1</v>
      </c>
      <c r="E82">
        <f t="shared" si="8"/>
        <v>0.93</v>
      </c>
      <c r="F82">
        <f t="shared" si="7"/>
        <v>6.9999999999999951E-2</v>
      </c>
      <c r="G82">
        <f t="shared" si="9"/>
        <v>0.9</v>
      </c>
      <c r="H82">
        <f t="shared" si="10"/>
        <v>0.83000000000000007</v>
      </c>
    </row>
    <row r="83" spans="1:8">
      <c r="A83">
        <f>COUNTIF(profile!$F$2:F83,"+")</f>
        <v>9</v>
      </c>
      <c r="B83">
        <f>COUNTIF(profile!$F83:F$1094,"-")</f>
        <v>1011</v>
      </c>
      <c r="C83">
        <f>COUNTIF(profile!$F$2:F83,"-")</f>
        <v>73</v>
      </c>
      <c r="D83">
        <f>COUNTIF(profile!$F83:F$1094,"+")</f>
        <v>1</v>
      </c>
      <c r="E83">
        <f t="shared" si="8"/>
        <v>0.93</v>
      </c>
      <c r="F83">
        <f t="shared" si="7"/>
        <v>6.9999999999999951E-2</v>
      </c>
      <c r="G83">
        <f t="shared" si="9"/>
        <v>0.9</v>
      </c>
      <c r="H83">
        <f t="shared" si="10"/>
        <v>0.83000000000000007</v>
      </c>
    </row>
    <row r="84" spans="1:8">
      <c r="A84">
        <f>COUNTIF(profile!$F$2:F84,"+")</f>
        <v>9</v>
      </c>
      <c r="B84">
        <f>COUNTIF(profile!$F84:F$1094,"-")</f>
        <v>1010</v>
      </c>
      <c r="C84">
        <f>COUNTIF(profile!$F$2:F84,"-")</f>
        <v>74</v>
      </c>
      <c r="D84">
        <f>COUNTIF(profile!$F84:F$1094,"+")</f>
        <v>1</v>
      </c>
      <c r="E84">
        <f t="shared" si="8"/>
        <v>0.93</v>
      </c>
      <c r="F84">
        <f t="shared" si="7"/>
        <v>6.9999999999999951E-2</v>
      </c>
      <c r="G84">
        <f t="shared" si="9"/>
        <v>0.9</v>
      </c>
      <c r="H84">
        <f t="shared" si="10"/>
        <v>0.83000000000000007</v>
      </c>
    </row>
    <row r="85" spans="1:8">
      <c r="A85">
        <f>COUNTIF(profile!$F$2:F85,"+")</f>
        <v>9</v>
      </c>
      <c r="B85">
        <f>COUNTIF(profile!$F85:F$1094,"-")</f>
        <v>1009</v>
      </c>
      <c r="C85">
        <f>COUNTIF(profile!$F$2:F85,"-")</f>
        <v>75</v>
      </c>
      <c r="D85">
        <f>COUNTIF(profile!$F85:F$1094,"+")</f>
        <v>1</v>
      </c>
      <c r="E85">
        <f t="shared" si="8"/>
        <v>0.93</v>
      </c>
      <c r="F85">
        <f t="shared" si="7"/>
        <v>6.9999999999999951E-2</v>
      </c>
      <c r="G85">
        <f t="shared" si="9"/>
        <v>0.9</v>
      </c>
      <c r="H85">
        <f t="shared" si="10"/>
        <v>0.83000000000000007</v>
      </c>
    </row>
    <row r="86" spans="1:8">
      <c r="A86">
        <f>COUNTIF(profile!$F$2:F86,"+")</f>
        <v>9</v>
      </c>
      <c r="B86">
        <f>COUNTIF(profile!$F86:F$1094,"-")</f>
        <v>1008</v>
      </c>
      <c r="C86">
        <f>COUNTIF(profile!$F$2:F86,"-")</f>
        <v>76</v>
      </c>
      <c r="D86">
        <f>COUNTIF(profile!$F86:F$1094,"+")</f>
        <v>1</v>
      </c>
      <c r="E86">
        <f t="shared" si="8"/>
        <v>0.93</v>
      </c>
      <c r="F86">
        <f t="shared" si="7"/>
        <v>6.9999999999999951E-2</v>
      </c>
      <c r="G86">
        <f t="shared" si="9"/>
        <v>0.9</v>
      </c>
      <c r="H86">
        <f t="shared" si="10"/>
        <v>0.83000000000000007</v>
      </c>
    </row>
    <row r="87" spans="1:8">
      <c r="A87">
        <f>COUNTIF(profile!$F$2:F87,"+")</f>
        <v>9</v>
      </c>
      <c r="B87">
        <f>COUNTIF(profile!$F87:F$1094,"-")</f>
        <v>1007</v>
      </c>
      <c r="C87">
        <f>COUNTIF(profile!$F$2:F87,"-")</f>
        <v>77</v>
      </c>
      <c r="D87">
        <f>COUNTIF(profile!$F87:F$1094,"+")</f>
        <v>1</v>
      </c>
      <c r="E87">
        <f t="shared" si="8"/>
        <v>0.93</v>
      </c>
      <c r="F87">
        <f t="shared" si="7"/>
        <v>6.9999999999999951E-2</v>
      </c>
      <c r="G87">
        <f t="shared" si="9"/>
        <v>0.9</v>
      </c>
      <c r="H87">
        <f t="shared" si="10"/>
        <v>0.83000000000000007</v>
      </c>
    </row>
    <row r="88" spans="1:8">
      <c r="A88">
        <f>COUNTIF(profile!$F$2:F88,"+")</f>
        <v>9</v>
      </c>
      <c r="B88">
        <f>COUNTIF(profile!$F88:F$1094,"-")</f>
        <v>1006</v>
      </c>
      <c r="C88">
        <f>COUNTIF(profile!$F$2:F88,"-")</f>
        <v>78</v>
      </c>
      <c r="D88">
        <f>COUNTIF(profile!$F88:F$1094,"+")</f>
        <v>1</v>
      </c>
      <c r="E88">
        <f t="shared" si="8"/>
        <v>0.93</v>
      </c>
      <c r="F88">
        <f t="shared" si="7"/>
        <v>6.9999999999999951E-2</v>
      </c>
      <c r="G88">
        <f t="shared" si="9"/>
        <v>0.9</v>
      </c>
      <c r="H88">
        <f t="shared" si="10"/>
        <v>0.83000000000000007</v>
      </c>
    </row>
    <row r="89" spans="1:8">
      <c r="A89">
        <f>COUNTIF(profile!$F$2:F89,"+")</f>
        <v>9</v>
      </c>
      <c r="B89">
        <f>COUNTIF(profile!$F89:F$1094,"-")</f>
        <v>1005</v>
      </c>
      <c r="C89">
        <f>COUNTIF(profile!$F$2:F89,"-")</f>
        <v>79</v>
      </c>
      <c r="D89">
        <f>COUNTIF(profile!$F89:F$1094,"+")</f>
        <v>1</v>
      </c>
      <c r="E89">
        <f t="shared" si="8"/>
        <v>0.93</v>
      </c>
      <c r="F89">
        <f t="shared" si="7"/>
        <v>6.9999999999999951E-2</v>
      </c>
      <c r="G89">
        <f t="shared" si="9"/>
        <v>0.9</v>
      </c>
      <c r="H89">
        <f t="shared" si="10"/>
        <v>0.83000000000000007</v>
      </c>
    </row>
    <row r="90" spans="1:8">
      <c r="A90">
        <f>COUNTIF(profile!$F$2:F90,"+")</f>
        <v>9</v>
      </c>
      <c r="B90">
        <f>COUNTIF(profile!$F90:F$1094,"-")</f>
        <v>1004</v>
      </c>
      <c r="C90">
        <f>COUNTIF(profile!$F$2:F90,"-")</f>
        <v>80</v>
      </c>
      <c r="D90">
        <f>COUNTIF(profile!$F90:F$1094,"+")</f>
        <v>1</v>
      </c>
      <c r="E90">
        <f t="shared" si="8"/>
        <v>0.93</v>
      </c>
      <c r="F90">
        <f t="shared" si="7"/>
        <v>6.9999999999999951E-2</v>
      </c>
      <c r="G90">
        <f t="shared" si="9"/>
        <v>0.9</v>
      </c>
      <c r="H90">
        <f t="shared" si="10"/>
        <v>0.83000000000000007</v>
      </c>
    </row>
    <row r="91" spans="1:8">
      <c r="A91">
        <f>COUNTIF(profile!$F$2:F91,"+")</f>
        <v>9</v>
      </c>
      <c r="B91">
        <f>COUNTIF(profile!$F91:F$1094,"-")</f>
        <v>1003</v>
      </c>
      <c r="C91">
        <f>COUNTIF(profile!$F$2:F91,"-")</f>
        <v>81</v>
      </c>
      <c r="D91">
        <f>COUNTIF(profile!$F91:F$1094,"+")</f>
        <v>1</v>
      </c>
      <c r="E91">
        <f t="shared" si="8"/>
        <v>0.93</v>
      </c>
      <c r="F91">
        <f t="shared" si="7"/>
        <v>6.9999999999999951E-2</v>
      </c>
      <c r="G91">
        <f t="shared" si="9"/>
        <v>0.9</v>
      </c>
      <c r="H91">
        <f t="shared" si="10"/>
        <v>0.83000000000000007</v>
      </c>
    </row>
    <row r="92" spans="1:8">
      <c r="A92">
        <f>COUNTIF(profile!$F$2:F92,"+")</f>
        <v>9</v>
      </c>
      <c r="B92">
        <f>COUNTIF(profile!$F92:F$1094,"-")</f>
        <v>1002</v>
      </c>
      <c r="C92">
        <f>COUNTIF(profile!$F$2:F92,"-")</f>
        <v>82</v>
      </c>
      <c r="D92">
        <f>COUNTIF(profile!$F92:F$1094,"+")</f>
        <v>1</v>
      </c>
      <c r="E92">
        <f t="shared" si="8"/>
        <v>0.92</v>
      </c>
      <c r="F92">
        <f t="shared" si="7"/>
        <v>7.999999999999996E-2</v>
      </c>
      <c r="G92">
        <f t="shared" si="9"/>
        <v>0.9</v>
      </c>
      <c r="H92">
        <f t="shared" si="10"/>
        <v>0.82000000000000006</v>
      </c>
    </row>
    <row r="93" spans="1:8">
      <c r="A93">
        <f>COUNTIF(profile!$F$2:F93,"+")</f>
        <v>9</v>
      </c>
      <c r="B93">
        <f>COUNTIF(profile!$F93:F$1094,"-")</f>
        <v>1001</v>
      </c>
      <c r="C93">
        <f>COUNTIF(profile!$F$2:F93,"-")</f>
        <v>83</v>
      </c>
      <c r="D93">
        <f>COUNTIF(profile!$F93:F$1094,"+")</f>
        <v>1</v>
      </c>
      <c r="E93">
        <f t="shared" si="8"/>
        <v>0.92</v>
      </c>
      <c r="F93">
        <f t="shared" si="7"/>
        <v>7.999999999999996E-2</v>
      </c>
      <c r="G93">
        <f t="shared" si="9"/>
        <v>0.9</v>
      </c>
      <c r="H93">
        <f t="shared" si="10"/>
        <v>0.82000000000000006</v>
      </c>
    </row>
    <row r="94" spans="1:8">
      <c r="A94">
        <f>COUNTIF(profile!$F$2:F94,"+")</f>
        <v>9</v>
      </c>
      <c r="B94">
        <f>COUNTIF(profile!$F94:F$1094,"-")</f>
        <v>1000</v>
      </c>
      <c r="C94">
        <f>COUNTIF(profile!$F$2:F94,"-")</f>
        <v>84</v>
      </c>
      <c r="D94">
        <f>COUNTIF(profile!$F94:F$1094,"+")</f>
        <v>1</v>
      </c>
      <c r="E94">
        <f t="shared" si="8"/>
        <v>0.92</v>
      </c>
      <c r="F94">
        <f t="shared" si="7"/>
        <v>7.999999999999996E-2</v>
      </c>
      <c r="G94">
        <f t="shared" si="9"/>
        <v>0.9</v>
      </c>
      <c r="H94">
        <f t="shared" si="10"/>
        <v>0.82000000000000006</v>
      </c>
    </row>
    <row r="95" spans="1:8">
      <c r="A95">
        <f>COUNTIF(profile!$F$2:F95,"+")</f>
        <v>9</v>
      </c>
      <c r="B95">
        <f>COUNTIF(profile!$F95:F$1094,"-")</f>
        <v>999</v>
      </c>
      <c r="C95">
        <f>COUNTIF(profile!$F$2:F95,"-")</f>
        <v>85</v>
      </c>
      <c r="D95">
        <f>COUNTIF(profile!$F95:F$1094,"+")</f>
        <v>1</v>
      </c>
      <c r="E95">
        <f t="shared" si="8"/>
        <v>0.92</v>
      </c>
      <c r="F95">
        <f t="shared" si="7"/>
        <v>7.999999999999996E-2</v>
      </c>
      <c r="G95">
        <f t="shared" si="9"/>
        <v>0.9</v>
      </c>
      <c r="H95">
        <f t="shared" si="10"/>
        <v>0.82000000000000006</v>
      </c>
    </row>
    <row r="96" spans="1:8">
      <c r="A96">
        <f>COUNTIF(profile!$F$2:F96,"+")</f>
        <v>9</v>
      </c>
      <c r="B96">
        <f>COUNTIF(profile!$F96:F$1094,"-")</f>
        <v>998</v>
      </c>
      <c r="C96">
        <f>COUNTIF(profile!$F$2:F96,"-")</f>
        <v>86</v>
      </c>
      <c r="D96">
        <f>COUNTIF(profile!$F96:F$1094,"+")</f>
        <v>1</v>
      </c>
      <c r="E96">
        <f t="shared" si="8"/>
        <v>0.92</v>
      </c>
      <c r="F96">
        <f t="shared" si="7"/>
        <v>7.999999999999996E-2</v>
      </c>
      <c r="G96">
        <f t="shared" si="9"/>
        <v>0.9</v>
      </c>
      <c r="H96">
        <f t="shared" si="10"/>
        <v>0.82000000000000006</v>
      </c>
    </row>
    <row r="97" spans="1:8">
      <c r="A97">
        <f>COUNTIF(profile!$F$2:F97,"+")</f>
        <v>9</v>
      </c>
      <c r="B97">
        <f>COUNTIF(profile!$F97:F$1094,"-")</f>
        <v>997</v>
      </c>
      <c r="C97">
        <f>COUNTIF(profile!$F$2:F97,"-")</f>
        <v>87</v>
      </c>
      <c r="D97">
        <f>COUNTIF(profile!$F97:F$1094,"+")</f>
        <v>1</v>
      </c>
      <c r="E97">
        <f t="shared" si="8"/>
        <v>0.92</v>
      </c>
      <c r="F97">
        <f t="shared" si="7"/>
        <v>7.999999999999996E-2</v>
      </c>
      <c r="G97">
        <f t="shared" si="9"/>
        <v>0.9</v>
      </c>
      <c r="H97">
        <f t="shared" si="10"/>
        <v>0.82000000000000006</v>
      </c>
    </row>
    <row r="98" spans="1:8">
      <c r="A98">
        <f>COUNTIF(profile!$F$2:F98,"+")</f>
        <v>9</v>
      </c>
      <c r="B98">
        <f>COUNTIF(profile!$F98:F$1094,"-")</f>
        <v>996</v>
      </c>
      <c r="C98">
        <f>COUNTIF(profile!$F$2:F98,"-")</f>
        <v>88</v>
      </c>
      <c r="D98">
        <f>COUNTIF(profile!$F98:F$1094,"+")</f>
        <v>1</v>
      </c>
      <c r="E98">
        <f t="shared" si="8"/>
        <v>0.92</v>
      </c>
      <c r="F98">
        <f t="shared" si="7"/>
        <v>7.999999999999996E-2</v>
      </c>
      <c r="G98">
        <f t="shared" si="9"/>
        <v>0.9</v>
      </c>
      <c r="H98">
        <f t="shared" si="10"/>
        <v>0.82000000000000006</v>
      </c>
    </row>
    <row r="99" spans="1:8">
      <c r="A99">
        <f>COUNTIF(profile!$F$2:F99,"+")</f>
        <v>9</v>
      </c>
      <c r="B99">
        <f>COUNTIF(profile!$F99:F$1094,"-")</f>
        <v>995</v>
      </c>
      <c r="C99">
        <f>COUNTIF(profile!$F$2:F99,"-")</f>
        <v>89</v>
      </c>
      <c r="D99">
        <f>COUNTIF(profile!$F99:F$1094,"+")</f>
        <v>1</v>
      </c>
      <c r="E99">
        <f t="shared" si="8"/>
        <v>0.92</v>
      </c>
      <c r="F99">
        <f t="shared" si="7"/>
        <v>7.999999999999996E-2</v>
      </c>
      <c r="G99">
        <f t="shared" si="9"/>
        <v>0.9</v>
      </c>
      <c r="H99">
        <f t="shared" si="10"/>
        <v>0.82000000000000006</v>
      </c>
    </row>
    <row r="100" spans="1:8">
      <c r="A100">
        <f>COUNTIF(profile!$F$2:F100,"+")</f>
        <v>9</v>
      </c>
      <c r="B100">
        <f>COUNTIF(profile!$F100:F$1094,"-")</f>
        <v>994</v>
      </c>
      <c r="C100">
        <f>COUNTIF(profile!$F$2:F100,"-")</f>
        <v>90</v>
      </c>
      <c r="D100">
        <f>COUNTIF(profile!$F100:F$1094,"+")</f>
        <v>1</v>
      </c>
      <c r="E100">
        <f t="shared" si="8"/>
        <v>0.92</v>
      </c>
      <c r="F100">
        <f t="shared" si="7"/>
        <v>7.999999999999996E-2</v>
      </c>
      <c r="G100">
        <f t="shared" si="9"/>
        <v>0.9</v>
      </c>
      <c r="H100">
        <f t="shared" si="10"/>
        <v>0.82000000000000006</v>
      </c>
    </row>
    <row r="101" spans="1:8">
      <c r="A101">
        <f>COUNTIF(profile!$F$2:F101,"+")</f>
        <v>9</v>
      </c>
      <c r="B101">
        <f>COUNTIF(profile!$F101:F$1094,"-")</f>
        <v>993</v>
      </c>
      <c r="C101">
        <f>COUNTIF(profile!$F$2:F101,"-")</f>
        <v>91</v>
      </c>
      <c r="D101">
        <f>COUNTIF(profile!$F101:F$1094,"+")</f>
        <v>1</v>
      </c>
      <c r="E101">
        <f t="shared" si="8"/>
        <v>0.92</v>
      </c>
      <c r="F101">
        <f t="shared" si="7"/>
        <v>7.999999999999996E-2</v>
      </c>
      <c r="G101">
        <f t="shared" si="9"/>
        <v>0.9</v>
      </c>
      <c r="H101">
        <f t="shared" si="10"/>
        <v>0.82000000000000006</v>
      </c>
    </row>
    <row r="102" spans="1:8">
      <c r="A102">
        <f>COUNTIF(profile!$F$2:F102,"+")</f>
        <v>9</v>
      </c>
      <c r="B102">
        <f>COUNTIF(profile!$F102:F$1094,"-")</f>
        <v>992</v>
      </c>
      <c r="C102">
        <f>COUNTIF(profile!$F$2:F102,"-")</f>
        <v>92</v>
      </c>
      <c r="D102">
        <f>COUNTIF(profile!$F102:F$1094,"+")</f>
        <v>1</v>
      </c>
      <c r="E102">
        <f t="shared" si="8"/>
        <v>0.92</v>
      </c>
      <c r="F102">
        <f t="shared" si="7"/>
        <v>7.999999999999996E-2</v>
      </c>
      <c r="G102">
        <f t="shared" si="9"/>
        <v>0.9</v>
      </c>
      <c r="H102">
        <f t="shared" si="10"/>
        <v>0.82000000000000006</v>
      </c>
    </row>
    <row r="103" spans="1:8">
      <c r="A103">
        <f>COUNTIF(profile!$F$2:F103,"+")</f>
        <v>9</v>
      </c>
      <c r="B103">
        <f>COUNTIF(profile!$F103:F$1094,"-")</f>
        <v>991</v>
      </c>
      <c r="C103">
        <f>COUNTIF(profile!$F$2:F103,"-")</f>
        <v>93</v>
      </c>
      <c r="D103">
        <f>COUNTIF(profile!$F103:F$1094,"+")</f>
        <v>1</v>
      </c>
      <c r="E103">
        <f t="shared" si="8"/>
        <v>0.91</v>
      </c>
      <c r="F103">
        <f t="shared" si="7"/>
        <v>8.9999999999999969E-2</v>
      </c>
      <c r="G103">
        <f t="shared" si="9"/>
        <v>0.9</v>
      </c>
      <c r="H103">
        <f t="shared" si="10"/>
        <v>0.81</v>
      </c>
    </row>
    <row r="104" spans="1:8">
      <c r="A104">
        <f>COUNTIF(profile!$F$2:F104,"+")</f>
        <v>9</v>
      </c>
      <c r="B104">
        <f>COUNTIF(profile!$F104:F$1094,"-")</f>
        <v>990</v>
      </c>
      <c r="C104">
        <f>COUNTIF(profile!$F$2:F104,"-")</f>
        <v>94</v>
      </c>
      <c r="D104">
        <f>COUNTIF(profile!$F104:F$1094,"+")</f>
        <v>1</v>
      </c>
      <c r="E104">
        <f t="shared" si="8"/>
        <v>0.91</v>
      </c>
      <c r="F104">
        <f t="shared" si="7"/>
        <v>8.9999999999999969E-2</v>
      </c>
      <c r="G104">
        <f t="shared" si="9"/>
        <v>0.9</v>
      </c>
      <c r="H104">
        <f t="shared" si="10"/>
        <v>0.81</v>
      </c>
    </row>
    <row r="105" spans="1:8">
      <c r="A105">
        <f>COUNTIF(profile!$F$2:F105,"+")</f>
        <v>9</v>
      </c>
      <c r="B105">
        <f>COUNTIF(profile!$F105:F$1094,"-")</f>
        <v>989</v>
      </c>
      <c r="C105">
        <f>COUNTIF(profile!$F$2:F105,"-")</f>
        <v>95</v>
      </c>
      <c r="D105">
        <f>COUNTIF(profile!$F105:F$1094,"+")</f>
        <v>1</v>
      </c>
      <c r="E105">
        <f t="shared" si="8"/>
        <v>0.91</v>
      </c>
      <c r="F105">
        <f t="shared" si="7"/>
        <v>8.9999999999999969E-2</v>
      </c>
      <c r="G105">
        <f t="shared" si="9"/>
        <v>0.9</v>
      </c>
      <c r="H105">
        <f t="shared" si="10"/>
        <v>0.81</v>
      </c>
    </row>
    <row r="106" spans="1:8">
      <c r="A106">
        <f>COUNTIF(profile!$F$2:F106,"+")</f>
        <v>9</v>
      </c>
      <c r="B106">
        <f>COUNTIF(profile!$F106:F$1094,"-")</f>
        <v>988</v>
      </c>
      <c r="C106">
        <f>COUNTIF(profile!$F$2:F106,"-")</f>
        <v>96</v>
      </c>
      <c r="D106">
        <f>COUNTIF(profile!$F106:F$1094,"+")</f>
        <v>1</v>
      </c>
      <c r="E106">
        <f t="shared" si="8"/>
        <v>0.91</v>
      </c>
      <c r="F106">
        <f t="shared" si="7"/>
        <v>8.9999999999999969E-2</v>
      </c>
      <c r="G106">
        <f t="shared" si="9"/>
        <v>0.9</v>
      </c>
      <c r="H106">
        <f t="shared" si="10"/>
        <v>0.81</v>
      </c>
    </row>
    <row r="107" spans="1:8">
      <c r="A107">
        <f>COUNTIF(profile!$F$2:F107,"+")</f>
        <v>9</v>
      </c>
      <c r="B107">
        <f>COUNTIF(profile!$F107:F$1094,"-")</f>
        <v>987</v>
      </c>
      <c r="C107">
        <f>COUNTIF(profile!$F$2:F107,"-")</f>
        <v>97</v>
      </c>
      <c r="D107">
        <f>COUNTIF(profile!$F107:F$1094,"+")</f>
        <v>1</v>
      </c>
      <c r="E107">
        <f t="shared" si="8"/>
        <v>0.91</v>
      </c>
      <c r="F107">
        <f t="shared" si="7"/>
        <v>8.9999999999999969E-2</v>
      </c>
      <c r="G107">
        <f t="shared" si="9"/>
        <v>0.9</v>
      </c>
      <c r="H107">
        <f t="shared" si="10"/>
        <v>0.81</v>
      </c>
    </row>
    <row r="108" spans="1:8">
      <c r="A108">
        <f>COUNTIF(profile!$F$2:F108,"+")</f>
        <v>9</v>
      </c>
      <c r="B108">
        <f>COUNTIF(profile!$F108:F$1094,"-")</f>
        <v>986</v>
      </c>
      <c r="C108">
        <f>COUNTIF(profile!$F$2:F108,"-")</f>
        <v>98</v>
      </c>
      <c r="D108">
        <f>COUNTIF(profile!$F108:F$1094,"+")</f>
        <v>1</v>
      </c>
      <c r="E108">
        <f t="shared" si="8"/>
        <v>0.91</v>
      </c>
      <c r="F108">
        <f t="shared" si="7"/>
        <v>8.9999999999999969E-2</v>
      </c>
      <c r="G108">
        <f t="shared" si="9"/>
        <v>0.9</v>
      </c>
      <c r="H108">
        <f t="shared" si="10"/>
        <v>0.81</v>
      </c>
    </row>
    <row r="109" spans="1:8">
      <c r="A109">
        <f>COUNTIF(profile!$F$2:F109,"+")</f>
        <v>9</v>
      </c>
      <c r="B109">
        <f>COUNTIF(profile!$F109:F$1094,"-")</f>
        <v>985</v>
      </c>
      <c r="C109">
        <f>COUNTIF(profile!$F$2:F109,"-")</f>
        <v>99</v>
      </c>
      <c r="D109">
        <f>COUNTIF(profile!$F109:F$1094,"+")</f>
        <v>1</v>
      </c>
      <c r="E109">
        <f t="shared" si="8"/>
        <v>0.91</v>
      </c>
      <c r="F109">
        <f t="shared" si="7"/>
        <v>8.9999999999999969E-2</v>
      </c>
      <c r="G109">
        <f t="shared" si="9"/>
        <v>0.9</v>
      </c>
      <c r="H109">
        <f t="shared" si="10"/>
        <v>0.81</v>
      </c>
    </row>
    <row r="110" spans="1:8">
      <c r="A110">
        <f>COUNTIF(profile!$F$2:F110,"+")</f>
        <v>9</v>
      </c>
      <c r="B110">
        <f>COUNTIF(profile!$F110:F$1094,"-")</f>
        <v>984</v>
      </c>
      <c r="C110">
        <f>COUNTIF(profile!$F$2:F110,"-")</f>
        <v>100</v>
      </c>
      <c r="D110">
        <f>COUNTIF(profile!$F110:F$1094,"+")</f>
        <v>1</v>
      </c>
      <c r="E110">
        <f t="shared" si="8"/>
        <v>0.91</v>
      </c>
      <c r="F110">
        <f t="shared" si="7"/>
        <v>8.9999999999999969E-2</v>
      </c>
      <c r="G110">
        <f t="shared" si="9"/>
        <v>0.9</v>
      </c>
      <c r="H110">
        <f t="shared" si="10"/>
        <v>0.81</v>
      </c>
    </row>
    <row r="111" spans="1:8">
      <c r="A111">
        <f>COUNTIF(profile!$F$2:F111,"+")</f>
        <v>9</v>
      </c>
      <c r="B111">
        <f>COUNTIF(profile!$F111:F$1094,"-")</f>
        <v>983</v>
      </c>
      <c r="C111">
        <f>COUNTIF(profile!$F$2:F111,"-")</f>
        <v>101</v>
      </c>
      <c r="D111">
        <f>COUNTIF(profile!$F111:F$1094,"+")</f>
        <v>1</v>
      </c>
      <c r="E111">
        <f t="shared" si="8"/>
        <v>0.91</v>
      </c>
      <c r="F111">
        <f t="shared" si="7"/>
        <v>8.9999999999999969E-2</v>
      </c>
      <c r="G111">
        <f t="shared" si="9"/>
        <v>0.9</v>
      </c>
      <c r="H111">
        <f t="shared" si="10"/>
        <v>0.81</v>
      </c>
    </row>
    <row r="112" spans="1:8">
      <c r="A112">
        <f>COUNTIF(profile!$F$2:F112,"+")</f>
        <v>9</v>
      </c>
      <c r="B112">
        <f>COUNTIF(profile!$F112:F$1094,"-")</f>
        <v>982</v>
      </c>
      <c r="C112">
        <f>COUNTIF(profile!$F$2:F112,"-")</f>
        <v>102</v>
      </c>
      <c r="D112">
        <f>COUNTIF(profile!$F112:F$1094,"+")</f>
        <v>1</v>
      </c>
      <c r="E112">
        <f t="shared" si="8"/>
        <v>0.91</v>
      </c>
      <c r="F112">
        <f t="shared" si="7"/>
        <v>8.9999999999999969E-2</v>
      </c>
      <c r="G112">
        <f t="shared" si="9"/>
        <v>0.9</v>
      </c>
      <c r="H112">
        <f t="shared" si="10"/>
        <v>0.81</v>
      </c>
    </row>
    <row r="113" spans="1:8">
      <c r="A113">
        <f>COUNTIF(profile!$F$2:F113,"+")</f>
        <v>9</v>
      </c>
      <c r="B113">
        <f>COUNTIF(profile!$F113:F$1094,"-")</f>
        <v>981</v>
      </c>
      <c r="C113">
        <f>COUNTIF(profile!$F$2:F113,"-")</f>
        <v>103</v>
      </c>
      <c r="D113">
        <f>COUNTIF(profile!$F113:F$1094,"+")</f>
        <v>1</v>
      </c>
      <c r="E113">
        <f t="shared" si="8"/>
        <v>0.9</v>
      </c>
      <c r="F113">
        <f t="shared" si="7"/>
        <v>9.9999999999999978E-2</v>
      </c>
      <c r="G113">
        <f t="shared" si="9"/>
        <v>0.9</v>
      </c>
      <c r="H113">
        <f t="shared" si="10"/>
        <v>0.8</v>
      </c>
    </row>
    <row r="114" spans="1:8">
      <c r="A114">
        <f>COUNTIF(profile!$F$2:F114,"+")</f>
        <v>9</v>
      </c>
      <c r="B114">
        <f>COUNTIF(profile!$F114:F$1094,"-")</f>
        <v>980</v>
      </c>
      <c r="C114">
        <f>COUNTIF(profile!$F$2:F114,"-")</f>
        <v>104</v>
      </c>
      <c r="D114">
        <f>COUNTIF(profile!$F114:F$1094,"+")</f>
        <v>1</v>
      </c>
      <c r="E114">
        <f t="shared" si="8"/>
        <v>0.9</v>
      </c>
      <c r="F114">
        <f t="shared" si="7"/>
        <v>9.9999999999999978E-2</v>
      </c>
      <c r="G114">
        <f t="shared" si="9"/>
        <v>0.9</v>
      </c>
      <c r="H114">
        <f t="shared" si="10"/>
        <v>0.8</v>
      </c>
    </row>
    <row r="115" spans="1:8">
      <c r="A115">
        <f>COUNTIF(profile!$F$2:F115,"+")</f>
        <v>9</v>
      </c>
      <c r="B115">
        <f>COUNTIF(profile!$F115:F$1094,"-")</f>
        <v>979</v>
      </c>
      <c r="C115">
        <f>COUNTIF(profile!$F$2:F115,"-")</f>
        <v>105</v>
      </c>
      <c r="D115">
        <f>COUNTIF(profile!$F115:F$1094,"+")</f>
        <v>1</v>
      </c>
      <c r="E115">
        <f t="shared" si="8"/>
        <v>0.9</v>
      </c>
      <c r="F115">
        <f t="shared" si="7"/>
        <v>9.9999999999999978E-2</v>
      </c>
      <c r="G115">
        <f t="shared" si="9"/>
        <v>0.9</v>
      </c>
      <c r="H115">
        <f t="shared" si="10"/>
        <v>0.8</v>
      </c>
    </row>
    <row r="116" spans="1:8">
      <c r="A116">
        <f>COUNTIF(profile!$F$2:F116,"+")</f>
        <v>9</v>
      </c>
      <c r="B116">
        <f>COUNTIF(profile!$F116:F$1094,"-")</f>
        <v>978</v>
      </c>
      <c r="C116">
        <f>COUNTIF(profile!$F$2:F116,"-")</f>
        <v>106</v>
      </c>
      <c r="D116">
        <f>COUNTIF(profile!$F116:F$1094,"+")</f>
        <v>1</v>
      </c>
      <c r="E116">
        <f t="shared" si="8"/>
        <v>0.9</v>
      </c>
      <c r="F116">
        <f t="shared" si="7"/>
        <v>9.9999999999999978E-2</v>
      </c>
      <c r="G116">
        <f t="shared" si="9"/>
        <v>0.9</v>
      </c>
      <c r="H116">
        <f t="shared" si="10"/>
        <v>0.8</v>
      </c>
    </row>
    <row r="117" spans="1:8">
      <c r="A117">
        <f>COUNTIF(profile!$F$2:F117,"+")</f>
        <v>9</v>
      </c>
      <c r="B117">
        <f>COUNTIF(profile!$F117:F$1094,"-")</f>
        <v>977</v>
      </c>
      <c r="C117">
        <f>COUNTIF(profile!$F$2:F117,"-")</f>
        <v>107</v>
      </c>
      <c r="D117">
        <f>COUNTIF(profile!$F117:F$1094,"+")</f>
        <v>1</v>
      </c>
      <c r="E117">
        <f t="shared" si="8"/>
        <v>0.9</v>
      </c>
      <c r="F117">
        <f t="shared" si="7"/>
        <v>9.9999999999999978E-2</v>
      </c>
      <c r="G117">
        <f t="shared" si="9"/>
        <v>0.9</v>
      </c>
      <c r="H117">
        <f t="shared" si="10"/>
        <v>0.8</v>
      </c>
    </row>
    <row r="118" spans="1:8">
      <c r="A118">
        <f>COUNTIF(profile!$F$2:F118,"+")</f>
        <v>9</v>
      </c>
      <c r="B118">
        <f>COUNTIF(profile!$F118:F$1094,"-")</f>
        <v>976</v>
      </c>
      <c r="C118">
        <f>COUNTIF(profile!$F$2:F118,"-")</f>
        <v>108</v>
      </c>
      <c r="D118">
        <f>COUNTIF(profile!$F118:F$1094,"+")</f>
        <v>1</v>
      </c>
      <c r="E118">
        <f t="shared" si="8"/>
        <v>0.9</v>
      </c>
      <c r="F118">
        <f t="shared" si="7"/>
        <v>9.9999999999999978E-2</v>
      </c>
      <c r="G118">
        <f t="shared" si="9"/>
        <v>0.9</v>
      </c>
      <c r="H118">
        <f t="shared" si="10"/>
        <v>0.8</v>
      </c>
    </row>
    <row r="119" spans="1:8">
      <c r="A119">
        <f>COUNTIF(profile!$F$2:F119,"+")</f>
        <v>9</v>
      </c>
      <c r="B119">
        <f>COUNTIF(profile!$F119:F$1094,"-")</f>
        <v>975</v>
      </c>
      <c r="C119">
        <f>COUNTIF(profile!$F$2:F119,"-")</f>
        <v>109</v>
      </c>
      <c r="D119">
        <f>COUNTIF(profile!$F119:F$1094,"+")</f>
        <v>1</v>
      </c>
      <c r="E119">
        <f t="shared" si="8"/>
        <v>0.9</v>
      </c>
      <c r="F119">
        <f t="shared" si="7"/>
        <v>9.9999999999999978E-2</v>
      </c>
      <c r="G119">
        <f t="shared" si="9"/>
        <v>0.9</v>
      </c>
      <c r="H119">
        <f t="shared" si="10"/>
        <v>0.8</v>
      </c>
    </row>
    <row r="120" spans="1:8">
      <c r="A120">
        <f>COUNTIF(profile!$F$2:F120,"+")</f>
        <v>9</v>
      </c>
      <c r="B120">
        <f>COUNTIF(profile!$F120:F$1094,"-")</f>
        <v>974</v>
      </c>
      <c r="C120">
        <f>COUNTIF(profile!$F$2:F120,"-")</f>
        <v>110</v>
      </c>
      <c r="D120">
        <f>COUNTIF(profile!$F120:F$1094,"+")</f>
        <v>1</v>
      </c>
      <c r="E120">
        <f t="shared" si="8"/>
        <v>0.9</v>
      </c>
      <c r="F120">
        <f t="shared" si="7"/>
        <v>9.9999999999999978E-2</v>
      </c>
      <c r="G120">
        <f t="shared" si="9"/>
        <v>0.9</v>
      </c>
      <c r="H120">
        <f t="shared" si="10"/>
        <v>0.8</v>
      </c>
    </row>
    <row r="121" spans="1:8">
      <c r="A121">
        <f>COUNTIF(profile!$F$2:F121,"+")</f>
        <v>9</v>
      </c>
      <c r="B121">
        <f>COUNTIF(profile!$F121:F$1094,"-")</f>
        <v>973</v>
      </c>
      <c r="C121">
        <f>COUNTIF(profile!$F$2:F121,"-")</f>
        <v>111</v>
      </c>
      <c r="D121">
        <f>COUNTIF(profile!$F121:F$1094,"+")</f>
        <v>1</v>
      </c>
      <c r="E121">
        <f t="shared" si="8"/>
        <v>0.9</v>
      </c>
      <c r="F121">
        <f t="shared" si="7"/>
        <v>9.9999999999999978E-2</v>
      </c>
      <c r="G121">
        <f t="shared" si="9"/>
        <v>0.9</v>
      </c>
      <c r="H121">
        <f t="shared" si="10"/>
        <v>0.8</v>
      </c>
    </row>
    <row r="122" spans="1:8">
      <c r="A122">
        <f>COUNTIF(profile!$F$2:F122,"+")</f>
        <v>9</v>
      </c>
      <c r="B122">
        <f>COUNTIF(profile!$F122:F$1094,"-")</f>
        <v>972</v>
      </c>
      <c r="C122">
        <f>COUNTIF(profile!$F$2:F122,"-")</f>
        <v>112</v>
      </c>
      <c r="D122">
        <f>COUNTIF(profile!$F122:F$1094,"+")</f>
        <v>1</v>
      </c>
      <c r="E122">
        <f t="shared" si="8"/>
        <v>0.9</v>
      </c>
      <c r="F122">
        <f t="shared" si="7"/>
        <v>9.9999999999999978E-2</v>
      </c>
      <c r="G122">
        <f t="shared" si="9"/>
        <v>0.9</v>
      </c>
      <c r="H122">
        <f t="shared" si="10"/>
        <v>0.8</v>
      </c>
    </row>
    <row r="123" spans="1:8">
      <c r="A123">
        <f>COUNTIF(profile!$F$2:F123,"+")</f>
        <v>9</v>
      </c>
      <c r="B123">
        <f>COUNTIF(profile!$F123:F$1094,"-")</f>
        <v>971</v>
      </c>
      <c r="C123">
        <f>COUNTIF(profile!$F$2:F123,"-")</f>
        <v>113</v>
      </c>
      <c r="D123">
        <f>COUNTIF(profile!$F123:F$1094,"+")</f>
        <v>1</v>
      </c>
      <c r="E123">
        <f t="shared" si="8"/>
        <v>0.9</v>
      </c>
      <c r="F123">
        <f t="shared" si="7"/>
        <v>9.9999999999999978E-2</v>
      </c>
      <c r="G123">
        <f t="shared" si="9"/>
        <v>0.9</v>
      </c>
      <c r="H123">
        <f t="shared" si="10"/>
        <v>0.8</v>
      </c>
    </row>
    <row r="124" spans="1:8">
      <c r="A124">
        <f>COUNTIF(profile!$F$2:F124,"+")</f>
        <v>9</v>
      </c>
      <c r="B124">
        <f>COUNTIF(profile!$F124:F$1094,"-")</f>
        <v>970</v>
      </c>
      <c r="C124">
        <f>COUNTIF(profile!$F$2:F124,"-")</f>
        <v>114</v>
      </c>
      <c r="D124">
        <f>COUNTIF(profile!$F124:F$1094,"+")</f>
        <v>1</v>
      </c>
      <c r="E124">
        <f t="shared" si="8"/>
        <v>0.89</v>
      </c>
      <c r="F124">
        <f t="shared" si="7"/>
        <v>0.10999999999999999</v>
      </c>
      <c r="G124">
        <f t="shared" si="9"/>
        <v>0.9</v>
      </c>
      <c r="H124">
        <f t="shared" si="10"/>
        <v>0.79</v>
      </c>
    </row>
    <row r="125" spans="1:8">
      <c r="A125">
        <f>COUNTIF(profile!$F$2:F125,"+")</f>
        <v>9</v>
      </c>
      <c r="B125">
        <f>COUNTIF(profile!$F125:F$1094,"-")</f>
        <v>969</v>
      </c>
      <c r="C125">
        <f>COUNTIF(profile!$F$2:F125,"-")</f>
        <v>115</v>
      </c>
      <c r="D125">
        <f>COUNTIF(profile!$F125:F$1094,"+")</f>
        <v>1</v>
      </c>
      <c r="E125">
        <f t="shared" si="8"/>
        <v>0.89</v>
      </c>
      <c r="F125">
        <f t="shared" si="7"/>
        <v>0.10999999999999999</v>
      </c>
      <c r="G125">
        <f t="shared" si="9"/>
        <v>0.9</v>
      </c>
      <c r="H125">
        <f t="shared" si="10"/>
        <v>0.79</v>
      </c>
    </row>
    <row r="126" spans="1:8">
      <c r="A126">
        <f>COUNTIF(profile!$F$2:F126,"+")</f>
        <v>9</v>
      </c>
      <c r="B126">
        <f>COUNTIF(profile!$F126:F$1094,"-")</f>
        <v>968</v>
      </c>
      <c r="C126">
        <f>COUNTIF(profile!$F$2:F126,"-")</f>
        <v>116</v>
      </c>
      <c r="D126">
        <f>COUNTIF(profile!$F126:F$1094,"+")</f>
        <v>1</v>
      </c>
      <c r="E126">
        <f t="shared" si="8"/>
        <v>0.89</v>
      </c>
      <c r="F126">
        <f t="shared" si="7"/>
        <v>0.10999999999999999</v>
      </c>
      <c r="G126">
        <f t="shared" si="9"/>
        <v>0.9</v>
      </c>
      <c r="H126">
        <f t="shared" si="10"/>
        <v>0.79</v>
      </c>
    </row>
    <row r="127" spans="1:8">
      <c r="A127">
        <f>COUNTIF(profile!$F$2:F127,"+")</f>
        <v>9</v>
      </c>
      <c r="B127">
        <f>COUNTIF(profile!$F127:F$1094,"-")</f>
        <v>967</v>
      </c>
      <c r="C127">
        <f>COUNTIF(profile!$F$2:F127,"-")</f>
        <v>117</v>
      </c>
      <c r="D127">
        <f>COUNTIF(profile!$F127:F$1094,"+")</f>
        <v>1</v>
      </c>
      <c r="E127">
        <f t="shared" si="8"/>
        <v>0.89</v>
      </c>
      <c r="F127">
        <f t="shared" si="7"/>
        <v>0.10999999999999999</v>
      </c>
      <c r="G127">
        <f t="shared" si="9"/>
        <v>0.9</v>
      </c>
      <c r="H127">
        <f t="shared" si="10"/>
        <v>0.79</v>
      </c>
    </row>
    <row r="128" spans="1:8">
      <c r="A128">
        <f>COUNTIF(profile!$F$2:F128,"+")</f>
        <v>9</v>
      </c>
      <c r="B128">
        <f>COUNTIF(profile!$F128:F$1094,"-")</f>
        <v>966</v>
      </c>
      <c r="C128">
        <f>COUNTIF(profile!$F$2:F128,"-")</f>
        <v>118</v>
      </c>
      <c r="D128">
        <f>COUNTIF(profile!$F128:F$1094,"+")</f>
        <v>1</v>
      </c>
      <c r="E128">
        <f t="shared" si="8"/>
        <v>0.89</v>
      </c>
      <c r="F128">
        <f t="shared" si="7"/>
        <v>0.10999999999999999</v>
      </c>
      <c r="G128">
        <f t="shared" si="9"/>
        <v>0.9</v>
      </c>
      <c r="H128">
        <f t="shared" si="10"/>
        <v>0.79</v>
      </c>
    </row>
    <row r="129" spans="1:8">
      <c r="A129">
        <f>COUNTIF(profile!$F$2:F129,"+")</f>
        <v>9</v>
      </c>
      <c r="B129">
        <f>COUNTIF(profile!$F129:F$1094,"-")</f>
        <v>965</v>
      </c>
      <c r="C129">
        <f>COUNTIF(profile!$F$2:F129,"-")</f>
        <v>119</v>
      </c>
      <c r="D129">
        <f>COUNTIF(profile!$F129:F$1094,"+")</f>
        <v>1</v>
      </c>
      <c r="E129">
        <f t="shared" si="8"/>
        <v>0.89</v>
      </c>
      <c r="F129">
        <f t="shared" si="7"/>
        <v>0.10999999999999999</v>
      </c>
      <c r="G129">
        <f t="shared" si="9"/>
        <v>0.9</v>
      </c>
      <c r="H129">
        <f t="shared" si="10"/>
        <v>0.79</v>
      </c>
    </row>
    <row r="130" spans="1:8">
      <c r="A130">
        <f>COUNTIF(profile!$F$2:F130,"+")</f>
        <v>9</v>
      </c>
      <c r="B130">
        <f>COUNTIF(profile!$F130:F$1094,"-")</f>
        <v>964</v>
      </c>
      <c r="C130">
        <f>COUNTIF(profile!$F$2:F130,"-")</f>
        <v>120</v>
      </c>
      <c r="D130">
        <f>COUNTIF(profile!$F130:F$1094,"+")</f>
        <v>1</v>
      </c>
      <c r="E130">
        <f t="shared" si="8"/>
        <v>0.89</v>
      </c>
      <c r="F130">
        <f t="shared" si="7"/>
        <v>0.10999999999999999</v>
      </c>
      <c r="G130">
        <f t="shared" si="9"/>
        <v>0.9</v>
      </c>
      <c r="H130">
        <f t="shared" si="10"/>
        <v>0.79</v>
      </c>
    </row>
    <row r="131" spans="1:8">
      <c r="A131">
        <f>COUNTIF(profile!$F$2:F131,"+")</f>
        <v>9</v>
      </c>
      <c r="B131">
        <f>COUNTIF(profile!$F131:F$1094,"-")</f>
        <v>963</v>
      </c>
      <c r="C131">
        <f>COUNTIF(profile!$F$2:F131,"-")</f>
        <v>121</v>
      </c>
      <c r="D131">
        <f>COUNTIF(profile!$F131:F$1094,"+")</f>
        <v>1</v>
      </c>
      <c r="E131">
        <f t="shared" si="8"/>
        <v>0.89</v>
      </c>
      <c r="F131">
        <f t="shared" ref="F131:F194" si="11">1-E131</f>
        <v>0.10999999999999999</v>
      </c>
      <c r="G131">
        <f t="shared" si="9"/>
        <v>0.9</v>
      </c>
      <c r="H131">
        <f t="shared" si="10"/>
        <v>0.79</v>
      </c>
    </row>
    <row r="132" spans="1:8">
      <c r="A132">
        <f>COUNTIF(profile!$F$2:F132,"+")</f>
        <v>9</v>
      </c>
      <c r="B132">
        <f>COUNTIF(profile!$F132:F$1094,"-")</f>
        <v>962</v>
      </c>
      <c r="C132">
        <f>COUNTIF(profile!$F$2:F132,"-")</f>
        <v>122</v>
      </c>
      <c r="D132">
        <f>COUNTIF(profile!$F132:F$1094,"+")</f>
        <v>1</v>
      </c>
      <c r="E132">
        <f t="shared" si="8"/>
        <v>0.89</v>
      </c>
      <c r="F132">
        <f t="shared" si="11"/>
        <v>0.10999999999999999</v>
      </c>
      <c r="G132">
        <f t="shared" si="9"/>
        <v>0.9</v>
      </c>
      <c r="H132">
        <f t="shared" si="10"/>
        <v>0.79</v>
      </c>
    </row>
    <row r="133" spans="1:8">
      <c r="A133">
        <f>COUNTIF(profile!$F$2:F133,"+")</f>
        <v>9</v>
      </c>
      <c r="B133">
        <f>COUNTIF(profile!$F133:F$1094,"-")</f>
        <v>961</v>
      </c>
      <c r="C133">
        <f>COUNTIF(profile!$F$2:F133,"-")</f>
        <v>123</v>
      </c>
      <c r="D133">
        <f>COUNTIF(profile!$F133:F$1094,"+")</f>
        <v>1</v>
      </c>
      <c r="E133">
        <f t="shared" si="8"/>
        <v>0.89</v>
      </c>
      <c r="F133">
        <f t="shared" si="11"/>
        <v>0.10999999999999999</v>
      </c>
      <c r="G133">
        <f t="shared" si="9"/>
        <v>0.9</v>
      </c>
      <c r="H133">
        <f t="shared" si="10"/>
        <v>0.79</v>
      </c>
    </row>
    <row r="134" spans="1:8">
      <c r="A134">
        <f>COUNTIF(profile!$F$2:F134,"+")</f>
        <v>9</v>
      </c>
      <c r="B134">
        <f>COUNTIF(profile!$F134:F$1094,"-")</f>
        <v>960</v>
      </c>
      <c r="C134">
        <f>COUNTIF(profile!$F$2:F134,"-")</f>
        <v>124</v>
      </c>
      <c r="D134">
        <f>COUNTIF(profile!$F134:F$1094,"+")</f>
        <v>1</v>
      </c>
      <c r="E134">
        <f t="shared" si="8"/>
        <v>0.89</v>
      </c>
      <c r="F134">
        <f t="shared" si="11"/>
        <v>0.10999999999999999</v>
      </c>
      <c r="G134">
        <f t="shared" si="9"/>
        <v>0.9</v>
      </c>
      <c r="H134">
        <f t="shared" si="10"/>
        <v>0.79</v>
      </c>
    </row>
    <row r="135" spans="1:8">
      <c r="A135">
        <f>COUNTIF(profile!$F$2:F135,"+")</f>
        <v>9</v>
      </c>
      <c r="B135">
        <f>COUNTIF(profile!$F135:F$1094,"-")</f>
        <v>959</v>
      </c>
      <c r="C135">
        <f>COUNTIF(profile!$F$2:F135,"-")</f>
        <v>125</v>
      </c>
      <c r="D135">
        <f>COUNTIF(profile!$F135:F$1094,"+")</f>
        <v>1</v>
      </c>
      <c r="E135">
        <f t="shared" si="8"/>
        <v>0.88</v>
      </c>
      <c r="F135">
        <f t="shared" si="11"/>
        <v>0.12</v>
      </c>
      <c r="G135">
        <f t="shared" si="9"/>
        <v>0.9</v>
      </c>
      <c r="H135">
        <f t="shared" si="10"/>
        <v>0.78</v>
      </c>
    </row>
    <row r="136" spans="1:8">
      <c r="A136">
        <f>COUNTIF(profile!$F$2:F136,"+")</f>
        <v>9</v>
      </c>
      <c r="B136">
        <f>COUNTIF(profile!$F136:F$1094,"-")</f>
        <v>958</v>
      </c>
      <c r="C136">
        <f>COUNTIF(profile!$F$2:F136,"-")</f>
        <v>126</v>
      </c>
      <c r="D136">
        <f>COUNTIF(profile!$F136:F$1094,"+")</f>
        <v>1</v>
      </c>
      <c r="E136">
        <f t="shared" si="8"/>
        <v>0.88</v>
      </c>
      <c r="F136">
        <f t="shared" si="11"/>
        <v>0.12</v>
      </c>
      <c r="G136">
        <f t="shared" si="9"/>
        <v>0.9</v>
      </c>
      <c r="H136">
        <f t="shared" si="10"/>
        <v>0.78</v>
      </c>
    </row>
    <row r="137" spans="1:8">
      <c r="A137">
        <f>COUNTIF(profile!$F$2:F137,"+")</f>
        <v>9</v>
      </c>
      <c r="B137">
        <f>COUNTIF(profile!$F137:F$1094,"-")</f>
        <v>957</v>
      </c>
      <c r="C137">
        <f>COUNTIF(profile!$F$2:F137,"-")</f>
        <v>127</v>
      </c>
      <c r="D137">
        <f>COUNTIF(profile!$F137:F$1094,"+")</f>
        <v>1</v>
      </c>
      <c r="E137">
        <f t="shared" si="8"/>
        <v>0.88</v>
      </c>
      <c r="F137">
        <f t="shared" si="11"/>
        <v>0.12</v>
      </c>
      <c r="G137">
        <f t="shared" si="9"/>
        <v>0.9</v>
      </c>
      <c r="H137">
        <f t="shared" si="10"/>
        <v>0.78</v>
      </c>
    </row>
    <row r="138" spans="1:8">
      <c r="A138">
        <f>COUNTIF(profile!$F$2:F138,"+")</f>
        <v>9</v>
      </c>
      <c r="B138">
        <f>COUNTIF(profile!$F138:F$1094,"-")</f>
        <v>956</v>
      </c>
      <c r="C138">
        <f>COUNTIF(profile!$F$2:F138,"-")</f>
        <v>128</v>
      </c>
      <c r="D138">
        <f>COUNTIF(profile!$F138:F$1094,"+")</f>
        <v>1</v>
      </c>
      <c r="E138">
        <f t="shared" si="8"/>
        <v>0.88</v>
      </c>
      <c r="F138">
        <f t="shared" si="11"/>
        <v>0.12</v>
      </c>
      <c r="G138">
        <f t="shared" si="9"/>
        <v>0.9</v>
      </c>
      <c r="H138">
        <f t="shared" si="10"/>
        <v>0.78</v>
      </c>
    </row>
    <row r="139" spans="1:8">
      <c r="A139">
        <f>COUNTIF(profile!$F$2:F139,"+")</f>
        <v>9</v>
      </c>
      <c r="B139">
        <f>COUNTIF(profile!$F139:F$1094,"-")</f>
        <v>955</v>
      </c>
      <c r="C139">
        <f>COUNTIF(profile!$F$2:F139,"-")</f>
        <v>129</v>
      </c>
      <c r="D139">
        <f>COUNTIF(profile!$F139:F$1094,"+")</f>
        <v>1</v>
      </c>
      <c r="E139">
        <f t="shared" si="8"/>
        <v>0.88</v>
      </c>
      <c r="F139">
        <f t="shared" si="11"/>
        <v>0.12</v>
      </c>
      <c r="G139">
        <f t="shared" si="9"/>
        <v>0.9</v>
      </c>
      <c r="H139">
        <f t="shared" si="10"/>
        <v>0.78</v>
      </c>
    </row>
    <row r="140" spans="1:8">
      <c r="A140">
        <f>COUNTIF(profile!$F$2:F140,"+")</f>
        <v>9</v>
      </c>
      <c r="B140">
        <f>COUNTIF(profile!$F140:F$1094,"-")</f>
        <v>954</v>
      </c>
      <c r="C140">
        <f>COUNTIF(profile!$F$2:F140,"-")</f>
        <v>130</v>
      </c>
      <c r="D140">
        <f>COUNTIF(profile!$F140:F$1094,"+")</f>
        <v>1</v>
      </c>
      <c r="E140">
        <f t="shared" si="8"/>
        <v>0.88</v>
      </c>
      <c r="F140">
        <f t="shared" si="11"/>
        <v>0.12</v>
      </c>
      <c r="G140">
        <f t="shared" si="9"/>
        <v>0.9</v>
      </c>
      <c r="H140">
        <f t="shared" si="10"/>
        <v>0.78</v>
      </c>
    </row>
    <row r="141" spans="1:8">
      <c r="A141">
        <f>COUNTIF(profile!$F$2:F141,"+")</f>
        <v>9</v>
      </c>
      <c r="B141">
        <f>COUNTIF(profile!$F141:F$1094,"-")</f>
        <v>953</v>
      </c>
      <c r="C141">
        <f>COUNTIF(profile!$F$2:F141,"-")</f>
        <v>131</v>
      </c>
      <c r="D141">
        <f>COUNTIF(profile!$F141:F$1094,"+")</f>
        <v>1</v>
      </c>
      <c r="E141">
        <f t="shared" ref="E141:E204" si="12">ROUND(B141/(B141+C141),2)</f>
        <v>0.88</v>
      </c>
      <c r="F141">
        <f t="shared" si="11"/>
        <v>0.12</v>
      </c>
      <c r="G141">
        <f t="shared" ref="G141:G204" si="13">ROUND(A141/(A141+D141),3)</f>
        <v>0.9</v>
      </c>
      <c r="H141">
        <f t="shared" ref="H141:H204" si="14">G141-F141</f>
        <v>0.78</v>
      </c>
    </row>
    <row r="142" spans="1:8">
      <c r="A142">
        <f>COUNTIF(profile!$F$2:F142,"+")</f>
        <v>9</v>
      </c>
      <c r="B142">
        <f>COUNTIF(profile!$F142:F$1094,"-")</f>
        <v>952</v>
      </c>
      <c r="C142">
        <f>COUNTIF(profile!$F$2:F142,"-")</f>
        <v>132</v>
      </c>
      <c r="D142">
        <f>COUNTIF(profile!$F142:F$1094,"+")</f>
        <v>1</v>
      </c>
      <c r="E142">
        <f t="shared" si="12"/>
        <v>0.88</v>
      </c>
      <c r="F142">
        <f t="shared" si="11"/>
        <v>0.12</v>
      </c>
      <c r="G142">
        <f t="shared" si="13"/>
        <v>0.9</v>
      </c>
      <c r="H142">
        <f t="shared" si="14"/>
        <v>0.78</v>
      </c>
    </row>
    <row r="143" spans="1:8">
      <c r="A143">
        <f>COUNTIF(profile!$F$2:F143,"+")</f>
        <v>9</v>
      </c>
      <c r="B143">
        <f>COUNTIF(profile!$F143:F$1094,"-")</f>
        <v>951</v>
      </c>
      <c r="C143">
        <f>COUNTIF(profile!$F$2:F143,"-")</f>
        <v>133</v>
      </c>
      <c r="D143">
        <f>COUNTIF(profile!$F143:F$1094,"+")</f>
        <v>1</v>
      </c>
      <c r="E143">
        <f t="shared" si="12"/>
        <v>0.88</v>
      </c>
      <c r="F143">
        <f t="shared" si="11"/>
        <v>0.12</v>
      </c>
      <c r="G143">
        <f t="shared" si="13"/>
        <v>0.9</v>
      </c>
      <c r="H143">
        <f t="shared" si="14"/>
        <v>0.78</v>
      </c>
    </row>
    <row r="144" spans="1:8">
      <c r="A144">
        <f>COUNTIF(profile!$F$2:F144,"+")</f>
        <v>9</v>
      </c>
      <c r="B144">
        <f>COUNTIF(profile!$F144:F$1094,"-")</f>
        <v>950</v>
      </c>
      <c r="C144">
        <f>COUNTIF(profile!$F$2:F144,"-")</f>
        <v>134</v>
      </c>
      <c r="D144">
        <f>COUNTIF(profile!$F144:F$1094,"+")</f>
        <v>1</v>
      </c>
      <c r="E144">
        <f t="shared" si="12"/>
        <v>0.88</v>
      </c>
      <c r="F144">
        <f t="shared" si="11"/>
        <v>0.12</v>
      </c>
      <c r="G144">
        <f t="shared" si="13"/>
        <v>0.9</v>
      </c>
      <c r="H144">
        <f t="shared" si="14"/>
        <v>0.78</v>
      </c>
    </row>
    <row r="145" spans="1:8">
      <c r="A145">
        <f>COUNTIF(profile!$F$2:F145,"+")</f>
        <v>9</v>
      </c>
      <c r="B145">
        <f>COUNTIF(profile!$F145:F$1094,"-")</f>
        <v>949</v>
      </c>
      <c r="C145">
        <f>COUNTIF(profile!$F$2:F145,"-")</f>
        <v>135</v>
      </c>
      <c r="D145">
        <f>COUNTIF(profile!$F145:F$1094,"+")</f>
        <v>1</v>
      </c>
      <c r="E145">
        <f t="shared" si="12"/>
        <v>0.88</v>
      </c>
      <c r="F145">
        <f t="shared" si="11"/>
        <v>0.12</v>
      </c>
      <c r="G145">
        <f t="shared" si="13"/>
        <v>0.9</v>
      </c>
      <c r="H145">
        <f t="shared" si="14"/>
        <v>0.78</v>
      </c>
    </row>
    <row r="146" spans="1:8">
      <c r="A146">
        <f>COUNTIF(profile!$F$2:F146,"+")</f>
        <v>9</v>
      </c>
      <c r="B146">
        <f>COUNTIF(profile!$F146:F$1094,"-")</f>
        <v>948</v>
      </c>
      <c r="C146">
        <f>COUNTIF(profile!$F$2:F146,"-")</f>
        <v>136</v>
      </c>
      <c r="D146">
        <f>COUNTIF(profile!$F146:F$1094,"+")</f>
        <v>1</v>
      </c>
      <c r="E146">
        <f t="shared" si="12"/>
        <v>0.87</v>
      </c>
      <c r="F146">
        <f t="shared" si="11"/>
        <v>0.13</v>
      </c>
      <c r="G146">
        <f t="shared" si="13"/>
        <v>0.9</v>
      </c>
      <c r="H146">
        <f t="shared" si="14"/>
        <v>0.77</v>
      </c>
    </row>
    <row r="147" spans="1:8">
      <c r="A147">
        <f>COUNTIF(profile!$F$2:F147,"+")</f>
        <v>9</v>
      </c>
      <c r="B147">
        <f>COUNTIF(profile!$F147:F$1094,"-")</f>
        <v>947</v>
      </c>
      <c r="C147">
        <f>COUNTIF(profile!$F$2:F147,"-")</f>
        <v>137</v>
      </c>
      <c r="D147">
        <f>COUNTIF(profile!$F147:F$1094,"+")</f>
        <v>1</v>
      </c>
      <c r="E147">
        <f t="shared" si="12"/>
        <v>0.87</v>
      </c>
      <c r="F147">
        <f t="shared" si="11"/>
        <v>0.13</v>
      </c>
      <c r="G147">
        <f t="shared" si="13"/>
        <v>0.9</v>
      </c>
      <c r="H147">
        <f t="shared" si="14"/>
        <v>0.77</v>
      </c>
    </row>
    <row r="148" spans="1:8">
      <c r="A148">
        <f>COUNTIF(profile!$F$2:F148,"+")</f>
        <v>9</v>
      </c>
      <c r="B148">
        <f>COUNTIF(profile!$F148:F$1094,"-")</f>
        <v>946</v>
      </c>
      <c r="C148">
        <f>COUNTIF(profile!$F$2:F148,"-")</f>
        <v>138</v>
      </c>
      <c r="D148">
        <f>COUNTIF(profile!$F148:F$1094,"+")</f>
        <v>1</v>
      </c>
      <c r="E148">
        <f t="shared" si="12"/>
        <v>0.87</v>
      </c>
      <c r="F148">
        <f t="shared" si="11"/>
        <v>0.13</v>
      </c>
      <c r="G148">
        <f t="shared" si="13"/>
        <v>0.9</v>
      </c>
      <c r="H148">
        <f t="shared" si="14"/>
        <v>0.77</v>
      </c>
    </row>
    <row r="149" spans="1:8">
      <c r="A149">
        <f>COUNTIF(profile!$F$2:F149,"+")</f>
        <v>9</v>
      </c>
      <c r="B149">
        <f>COUNTIF(profile!$F149:F$1094,"-")</f>
        <v>945</v>
      </c>
      <c r="C149">
        <f>COUNTIF(profile!$F$2:F149,"-")</f>
        <v>139</v>
      </c>
      <c r="D149">
        <f>COUNTIF(profile!$F149:F$1094,"+")</f>
        <v>1</v>
      </c>
      <c r="E149">
        <f t="shared" si="12"/>
        <v>0.87</v>
      </c>
      <c r="F149">
        <f t="shared" si="11"/>
        <v>0.13</v>
      </c>
      <c r="G149">
        <f t="shared" si="13"/>
        <v>0.9</v>
      </c>
      <c r="H149">
        <f t="shared" si="14"/>
        <v>0.77</v>
      </c>
    </row>
    <row r="150" spans="1:8">
      <c r="A150">
        <f>COUNTIF(profile!$F$2:F150,"+")</f>
        <v>9</v>
      </c>
      <c r="B150">
        <f>COUNTIF(profile!$F150:F$1094,"-")</f>
        <v>944</v>
      </c>
      <c r="C150">
        <f>COUNTIF(profile!$F$2:F150,"-")</f>
        <v>140</v>
      </c>
      <c r="D150">
        <f>COUNTIF(profile!$F150:F$1094,"+")</f>
        <v>1</v>
      </c>
      <c r="E150">
        <f t="shared" si="12"/>
        <v>0.87</v>
      </c>
      <c r="F150">
        <f t="shared" si="11"/>
        <v>0.13</v>
      </c>
      <c r="G150">
        <f t="shared" si="13"/>
        <v>0.9</v>
      </c>
      <c r="H150">
        <f t="shared" si="14"/>
        <v>0.77</v>
      </c>
    </row>
    <row r="151" spans="1:8">
      <c r="A151">
        <f>COUNTIF(profile!$F$2:F151,"+")</f>
        <v>9</v>
      </c>
      <c r="B151">
        <f>COUNTIF(profile!$F151:F$1094,"-")</f>
        <v>943</v>
      </c>
      <c r="C151">
        <f>COUNTIF(profile!$F$2:F151,"-")</f>
        <v>141</v>
      </c>
      <c r="D151">
        <f>COUNTIF(profile!$F151:F$1094,"+")</f>
        <v>1</v>
      </c>
      <c r="E151">
        <f t="shared" si="12"/>
        <v>0.87</v>
      </c>
      <c r="F151">
        <f t="shared" si="11"/>
        <v>0.13</v>
      </c>
      <c r="G151">
        <f t="shared" si="13"/>
        <v>0.9</v>
      </c>
      <c r="H151">
        <f t="shared" si="14"/>
        <v>0.77</v>
      </c>
    </row>
    <row r="152" spans="1:8">
      <c r="A152">
        <f>COUNTIF(profile!$F$2:F152,"+")</f>
        <v>9</v>
      </c>
      <c r="B152">
        <f>COUNTIF(profile!$F152:F$1094,"-")</f>
        <v>942</v>
      </c>
      <c r="C152">
        <f>COUNTIF(profile!$F$2:F152,"-")</f>
        <v>142</v>
      </c>
      <c r="D152">
        <f>COUNTIF(profile!$F152:F$1094,"+")</f>
        <v>1</v>
      </c>
      <c r="E152">
        <f t="shared" si="12"/>
        <v>0.87</v>
      </c>
      <c r="F152">
        <f t="shared" si="11"/>
        <v>0.13</v>
      </c>
      <c r="G152">
        <f t="shared" si="13"/>
        <v>0.9</v>
      </c>
      <c r="H152">
        <f t="shared" si="14"/>
        <v>0.77</v>
      </c>
    </row>
    <row r="153" spans="1:8">
      <c r="A153">
        <f>COUNTIF(profile!$F$2:F153,"+")</f>
        <v>9</v>
      </c>
      <c r="B153">
        <f>COUNTIF(profile!$F153:F$1094,"-")</f>
        <v>941</v>
      </c>
      <c r="C153">
        <f>COUNTIF(profile!$F$2:F153,"-")</f>
        <v>143</v>
      </c>
      <c r="D153">
        <f>COUNTIF(profile!$F153:F$1094,"+")</f>
        <v>1</v>
      </c>
      <c r="E153">
        <f t="shared" si="12"/>
        <v>0.87</v>
      </c>
      <c r="F153">
        <f t="shared" si="11"/>
        <v>0.13</v>
      </c>
      <c r="G153">
        <f t="shared" si="13"/>
        <v>0.9</v>
      </c>
      <c r="H153">
        <f t="shared" si="14"/>
        <v>0.77</v>
      </c>
    </row>
    <row r="154" spans="1:8">
      <c r="A154">
        <f>COUNTIF(profile!$F$2:F154,"+")</f>
        <v>9</v>
      </c>
      <c r="B154">
        <f>COUNTIF(profile!$F154:F$1094,"-")</f>
        <v>940</v>
      </c>
      <c r="C154">
        <f>COUNTIF(profile!$F$2:F154,"-")</f>
        <v>144</v>
      </c>
      <c r="D154">
        <f>COUNTIF(profile!$F154:F$1094,"+")</f>
        <v>1</v>
      </c>
      <c r="E154">
        <f t="shared" si="12"/>
        <v>0.87</v>
      </c>
      <c r="F154">
        <f t="shared" si="11"/>
        <v>0.13</v>
      </c>
      <c r="G154">
        <f t="shared" si="13"/>
        <v>0.9</v>
      </c>
      <c r="H154">
        <f t="shared" si="14"/>
        <v>0.77</v>
      </c>
    </row>
    <row r="155" spans="1:8">
      <c r="A155">
        <f>COUNTIF(profile!$F$2:F155,"+")</f>
        <v>9</v>
      </c>
      <c r="B155">
        <f>COUNTIF(profile!$F155:F$1094,"-")</f>
        <v>939</v>
      </c>
      <c r="C155">
        <f>COUNTIF(profile!$F$2:F155,"-")</f>
        <v>145</v>
      </c>
      <c r="D155">
        <f>COUNTIF(profile!$F155:F$1094,"+")</f>
        <v>1</v>
      </c>
      <c r="E155">
        <f t="shared" si="12"/>
        <v>0.87</v>
      </c>
      <c r="F155">
        <f t="shared" si="11"/>
        <v>0.13</v>
      </c>
      <c r="G155">
        <f t="shared" si="13"/>
        <v>0.9</v>
      </c>
      <c r="H155">
        <f t="shared" si="14"/>
        <v>0.77</v>
      </c>
    </row>
    <row r="156" spans="1:8">
      <c r="A156">
        <f>COUNTIF(profile!$F$2:F156,"+")</f>
        <v>9</v>
      </c>
      <c r="B156">
        <f>COUNTIF(profile!$F156:F$1094,"-")</f>
        <v>938</v>
      </c>
      <c r="C156">
        <f>COUNTIF(profile!$F$2:F156,"-")</f>
        <v>146</v>
      </c>
      <c r="D156">
        <f>COUNTIF(profile!$F156:F$1094,"+")</f>
        <v>1</v>
      </c>
      <c r="E156">
        <f t="shared" si="12"/>
        <v>0.87</v>
      </c>
      <c r="F156">
        <f t="shared" si="11"/>
        <v>0.13</v>
      </c>
      <c r="G156">
        <f t="shared" si="13"/>
        <v>0.9</v>
      </c>
      <c r="H156">
        <f t="shared" si="14"/>
        <v>0.77</v>
      </c>
    </row>
    <row r="157" spans="1:8">
      <c r="A157">
        <f>COUNTIF(profile!$F$2:F157,"+")</f>
        <v>9</v>
      </c>
      <c r="B157">
        <f>COUNTIF(profile!$F157:F$1094,"-")</f>
        <v>937</v>
      </c>
      <c r="C157">
        <f>COUNTIF(profile!$F$2:F157,"-")</f>
        <v>147</v>
      </c>
      <c r="D157">
        <f>COUNTIF(profile!$F157:F$1094,"+")</f>
        <v>1</v>
      </c>
      <c r="E157">
        <f t="shared" si="12"/>
        <v>0.86</v>
      </c>
      <c r="F157">
        <f t="shared" si="11"/>
        <v>0.14000000000000001</v>
      </c>
      <c r="G157">
        <f t="shared" si="13"/>
        <v>0.9</v>
      </c>
      <c r="H157">
        <f t="shared" si="14"/>
        <v>0.76</v>
      </c>
    </row>
    <row r="158" spans="1:8">
      <c r="A158">
        <f>COUNTIF(profile!$F$2:F158,"+")</f>
        <v>9</v>
      </c>
      <c r="B158">
        <f>COUNTIF(profile!$F158:F$1094,"-")</f>
        <v>936</v>
      </c>
      <c r="C158">
        <f>COUNTIF(profile!$F$2:F158,"-")</f>
        <v>148</v>
      </c>
      <c r="D158">
        <f>COUNTIF(profile!$F158:F$1094,"+")</f>
        <v>1</v>
      </c>
      <c r="E158">
        <f t="shared" si="12"/>
        <v>0.86</v>
      </c>
      <c r="F158">
        <f t="shared" si="11"/>
        <v>0.14000000000000001</v>
      </c>
      <c r="G158">
        <f t="shared" si="13"/>
        <v>0.9</v>
      </c>
      <c r="H158">
        <f t="shared" si="14"/>
        <v>0.76</v>
      </c>
    </row>
    <row r="159" spans="1:8">
      <c r="A159">
        <f>COUNTIF(profile!$F$2:F159,"+")</f>
        <v>9</v>
      </c>
      <c r="B159">
        <f>COUNTIF(profile!$F159:F$1094,"-")</f>
        <v>935</v>
      </c>
      <c r="C159">
        <f>COUNTIF(profile!$F$2:F159,"-")</f>
        <v>149</v>
      </c>
      <c r="D159">
        <f>COUNTIF(profile!$F159:F$1094,"+")</f>
        <v>1</v>
      </c>
      <c r="E159">
        <f t="shared" si="12"/>
        <v>0.86</v>
      </c>
      <c r="F159">
        <f t="shared" si="11"/>
        <v>0.14000000000000001</v>
      </c>
      <c r="G159">
        <f t="shared" si="13"/>
        <v>0.9</v>
      </c>
      <c r="H159">
        <f t="shared" si="14"/>
        <v>0.76</v>
      </c>
    </row>
    <row r="160" spans="1:8">
      <c r="A160">
        <f>COUNTIF(profile!$F$2:F160,"+")</f>
        <v>9</v>
      </c>
      <c r="B160">
        <f>COUNTIF(profile!$F160:F$1094,"-")</f>
        <v>934</v>
      </c>
      <c r="C160">
        <f>COUNTIF(profile!$F$2:F160,"-")</f>
        <v>150</v>
      </c>
      <c r="D160">
        <f>COUNTIF(profile!$F160:F$1094,"+")</f>
        <v>1</v>
      </c>
      <c r="E160">
        <f t="shared" si="12"/>
        <v>0.86</v>
      </c>
      <c r="F160">
        <f t="shared" si="11"/>
        <v>0.14000000000000001</v>
      </c>
      <c r="G160">
        <f t="shared" si="13"/>
        <v>0.9</v>
      </c>
      <c r="H160">
        <f t="shared" si="14"/>
        <v>0.76</v>
      </c>
    </row>
    <row r="161" spans="1:8">
      <c r="A161">
        <f>COUNTIF(profile!$F$2:F161,"+")</f>
        <v>9</v>
      </c>
      <c r="B161">
        <f>COUNTIF(profile!$F161:F$1094,"-")</f>
        <v>933</v>
      </c>
      <c r="C161">
        <f>COUNTIF(profile!$F$2:F161,"-")</f>
        <v>151</v>
      </c>
      <c r="D161">
        <f>COUNTIF(profile!$F161:F$1094,"+")</f>
        <v>1</v>
      </c>
      <c r="E161">
        <f t="shared" si="12"/>
        <v>0.86</v>
      </c>
      <c r="F161">
        <f t="shared" si="11"/>
        <v>0.14000000000000001</v>
      </c>
      <c r="G161">
        <f t="shared" si="13"/>
        <v>0.9</v>
      </c>
      <c r="H161">
        <f t="shared" si="14"/>
        <v>0.76</v>
      </c>
    </row>
    <row r="162" spans="1:8">
      <c r="A162">
        <f>COUNTIF(profile!$F$2:F162,"+")</f>
        <v>9</v>
      </c>
      <c r="B162">
        <f>COUNTIF(profile!$F162:F$1094,"-")</f>
        <v>932</v>
      </c>
      <c r="C162">
        <f>COUNTIF(profile!$F$2:F162,"-")</f>
        <v>152</v>
      </c>
      <c r="D162">
        <f>COUNTIF(profile!$F162:F$1094,"+")</f>
        <v>1</v>
      </c>
      <c r="E162">
        <f t="shared" si="12"/>
        <v>0.86</v>
      </c>
      <c r="F162">
        <f t="shared" si="11"/>
        <v>0.14000000000000001</v>
      </c>
      <c r="G162">
        <f t="shared" si="13"/>
        <v>0.9</v>
      </c>
      <c r="H162">
        <f t="shared" si="14"/>
        <v>0.76</v>
      </c>
    </row>
    <row r="163" spans="1:8">
      <c r="A163">
        <f>COUNTIF(profile!$F$2:F163,"+")</f>
        <v>9</v>
      </c>
      <c r="B163">
        <f>COUNTIF(profile!$F163:F$1094,"-")</f>
        <v>931</v>
      </c>
      <c r="C163">
        <f>COUNTIF(profile!$F$2:F163,"-")</f>
        <v>153</v>
      </c>
      <c r="D163">
        <f>COUNTIF(profile!$F163:F$1094,"+")</f>
        <v>1</v>
      </c>
      <c r="E163">
        <f t="shared" si="12"/>
        <v>0.86</v>
      </c>
      <c r="F163">
        <f t="shared" si="11"/>
        <v>0.14000000000000001</v>
      </c>
      <c r="G163">
        <f t="shared" si="13"/>
        <v>0.9</v>
      </c>
      <c r="H163">
        <f t="shared" si="14"/>
        <v>0.76</v>
      </c>
    </row>
    <row r="164" spans="1:8">
      <c r="A164">
        <f>COUNTIF(profile!$F$2:F164,"+")</f>
        <v>9</v>
      </c>
      <c r="B164">
        <f>COUNTIF(profile!$F164:F$1094,"-")</f>
        <v>930</v>
      </c>
      <c r="C164">
        <f>COUNTIF(profile!$F$2:F164,"-")</f>
        <v>154</v>
      </c>
      <c r="D164">
        <f>COUNTIF(profile!$F164:F$1094,"+")</f>
        <v>1</v>
      </c>
      <c r="E164">
        <f t="shared" si="12"/>
        <v>0.86</v>
      </c>
      <c r="F164">
        <f t="shared" si="11"/>
        <v>0.14000000000000001</v>
      </c>
      <c r="G164">
        <f t="shared" si="13"/>
        <v>0.9</v>
      </c>
      <c r="H164">
        <f t="shared" si="14"/>
        <v>0.76</v>
      </c>
    </row>
    <row r="165" spans="1:8">
      <c r="A165">
        <f>COUNTIF(profile!$F$2:F165,"+")</f>
        <v>9</v>
      </c>
      <c r="B165">
        <f>COUNTIF(profile!$F165:F$1094,"-")</f>
        <v>929</v>
      </c>
      <c r="C165">
        <f>COUNTIF(profile!$F$2:F165,"-")</f>
        <v>155</v>
      </c>
      <c r="D165">
        <f>COUNTIF(profile!$F165:F$1094,"+")</f>
        <v>1</v>
      </c>
      <c r="E165">
        <f t="shared" si="12"/>
        <v>0.86</v>
      </c>
      <c r="F165">
        <f t="shared" si="11"/>
        <v>0.14000000000000001</v>
      </c>
      <c r="G165">
        <f t="shared" si="13"/>
        <v>0.9</v>
      </c>
      <c r="H165">
        <f t="shared" si="14"/>
        <v>0.76</v>
      </c>
    </row>
    <row r="166" spans="1:8">
      <c r="A166">
        <f>COUNTIF(profile!$F$2:F166,"+")</f>
        <v>9</v>
      </c>
      <c r="B166">
        <f>COUNTIF(profile!$F166:F$1094,"-")</f>
        <v>928</v>
      </c>
      <c r="C166">
        <f>COUNTIF(profile!$F$2:F166,"-")</f>
        <v>156</v>
      </c>
      <c r="D166">
        <f>COUNTIF(profile!$F166:F$1094,"+")</f>
        <v>1</v>
      </c>
      <c r="E166">
        <f t="shared" si="12"/>
        <v>0.86</v>
      </c>
      <c r="F166">
        <f t="shared" si="11"/>
        <v>0.14000000000000001</v>
      </c>
      <c r="G166">
        <f t="shared" si="13"/>
        <v>0.9</v>
      </c>
      <c r="H166">
        <f t="shared" si="14"/>
        <v>0.76</v>
      </c>
    </row>
    <row r="167" spans="1:8">
      <c r="A167">
        <f>COUNTIF(profile!$F$2:F167,"+")</f>
        <v>9</v>
      </c>
      <c r="B167">
        <f>COUNTIF(profile!$F167:F$1094,"-")</f>
        <v>927</v>
      </c>
      <c r="C167">
        <f>COUNTIF(profile!$F$2:F167,"-")</f>
        <v>157</v>
      </c>
      <c r="D167">
        <f>COUNTIF(profile!$F167:F$1094,"+")</f>
        <v>1</v>
      </c>
      <c r="E167">
        <f t="shared" si="12"/>
        <v>0.86</v>
      </c>
      <c r="F167">
        <f t="shared" si="11"/>
        <v>0.14000000000000001</v>
      </c>
      <c r="G167">
        <f t="shared" si="13"/>
        <v>0.9</v>
      </c>
      <c r="H167">
        <f t="shared" si="14"/>
        <v>0.76</v>
      </c>
    </row>
    <row r="168" spans="1:8">
      <c r="A168">
        <f>COUNTIF(profile!$F$2:F168,"+")</f>
        <v>9</v>
      </c>
      <c r="B168">
        <f>COUNTIF(profile!$F168:F$1094,"-")</f>
        <v>926</v>
      </c>
      <c r="C168">
        <f>COUNTIF(profile!$F$2:F168,"-")</f>
        <v>158</v>
      </c>
      <c r="D168">
        <f>COUNTIF(profile!$F168:F$1094,"+")</f>
        <v>1</v>
      </c>
      <c r="E168">
        <f t="shared" si="12"/>
        <v>0.85</v>
      </c>
      <c r="F168">
        <f t="shared" si="11"/>
        <v>0.15000000000000002</v>
      </c>
      <c r="G168">
        <f t="shared" si="13"/>
        <v>0.9</v>
      </c>
      <c r="H168">
        <f t="shared" si="14"/>
        <v>0.75</v>
      </c>
    </row>
    <row r="169" spans="1:8">
      <c r="A169">
        <f>COUNTIF(profile!$F$2:F169,"+")</f>
        <v>9</v>
      </c>
      <c r="B169">
        <f>COUNTIF(profile!$F169:F$1094,"-")</f>
        <v>925</v>
      </c>
      <c r="C169">
        <f>COUNTIF(profile!$F$2:F169,"-")</f>
        <v>159</v>
      </c>
      <c r="D169">
        <f>COUNTIF(profile!$F169:F$1094,"+")</f>
        <v>1</v>
      </c>
      <c r="E169">
        <f t="shared" si="12"/>
        <v>0.85</v>
      </c>
      <c r="F169">
        <f t="shared" si="11"/>
        <v>0.15000000000000002</v>
      </c>
      <c r="G169">
        <f t="shared" si="13"/>
        <v>0.9</v>
      </c>
      <c r="H169">
        <f t="shared" si="14"/>
        <v>0.75</v>
      </c>
    </row>
    <row r="170" spans="1:8">
      <c r="A170">
        <f>COUNTIF(profile!$F$2:F170,"+")</f>
        <v>9</v>
      </c>
      <c r="B170">
        <f>COUNTIF(profile!$F170:F$1094,"-")</f>
        <v>924</v>
      </c>
      <c r="C170">
        <f>COUNTIF(profile!$F$2:F170,"-")</f>
        <v>160</v>
      </c>
      <c r="D170">
        <f>COUNTIF(profile!$F170:F$1094,"+")</f>
        <v>1</v>
      </c>
      <c r="E170">
        <f t="shared" si="12"/>
        <v>0.85</v>
      </c>
      <c r="F170">
        <f t="shared" si="11"/>
        <v>0.15000000000000002</v>
      </c>
      <c r="G170">
        <f t="shared" si="13"/>
        <v>0.9</v>
      </c>
      <c r="H170">
        <f t="shared" si="14"/>
        <v>0.75</v>
      </c>
    </row>
    <row r="171" spans="1:8">
      <c r="A171">
        <f>COUNTIF(profile!$F$2:F171,"+")</f>
        <v>9</v>
      </c>
      <c r="B171">
        <f>COUNTIF(profile!$F171:F$1094,"-")</f>
        <v>923</v>
      </c>
      <c r="C171">
        <f>COUNTIF(profile!$F$2:F171,"-")</f>
        <v>161</v>
      </c>
      <c r="D171">
        <f>COUNTIF(profile!$F171:F$1094,"+")</f>
        <v>1</v>
      </c>
      <c r="E171">
        <f t="shared" si="12"/>
        <v>0.85</v>
      </c>
      <c r="F171">
        <f t="shared" si="11"/>
        <v>0.15000000000000002</v>
      </c>
      <c r="G171">
        <f t="shared" si="13"/>
        <v>0.9</v>
      </c>
      <c r="H171">
        <f t="shared" si="14"/>
        <v>0.75</v>
      </c>
    </row>
    <row r="172" spans="1:8">
      <c r="A172">
        <f>COUNTIF(profile!$F$2:F172,"+")</f>
        <v>9</v>
      </c>
      <c r="B172">
        <f>COUNTIF(profile!$F172:F$1094,"-")</f>
        <v>922</v>
      </c>
      <c r="C172">
        <f>COUNTIF(profile!$F$2:F172,"-")</f>
        <v>162</v>
      </c>
      <c r="D172">
        <f>COUNTIF(profile!$F172:F$1094,"+")</f>
        <v>1</v>
      </c>
      <c r="E172">
        <f t="shared" si="12"/>
        <v>0.85</v>
      </c>
      <c r="F172">
        <f t="shared" si="11"/>
        <v>0.15000000000000002</v>
      </c>
      <c r="G172">
        <f t="shared" si="13"/>
        <v>0.9</v>
      </c>
      <c r="H172">
        <f t="shared" si="14"/>
        <v>0.75</v>
      </c>
    </row>
    <row r="173" spans="1:8">
      <c r="A173">
        <f>COUNTIF(profile!$F$2:F173,"+")</f>
        <v>9</v>
      </c>
      <c r="B173">
        <f>COUNTIF(profile!$F173:F$1094,"-")</f>
        <v>921</v>
      </c>
      <c r="C173">
        <f>COUNTIF(profile!$F$2:F173,"-")</f>
        <v>163</v>
      </c>
      <c r="D173">
        <f>COUNTIF(profile!$F173:F$1094,"+")</f>
        <v>1</v>
      </c>
      <c r="E173">
        <f t="shared" si="12"/>
        <v>0.85</v>
      </c>
      <c r="F173">
        <f t="shared" si="11"/>
        <v>0.15000000000000002</v>
      </c>
      <c r="G173">
        <f t="shared" si="13"/>
        <v>0.9</v>
      </c>
      <c r="H173">
        <f t="shared" si="14"/>
        <v>0.75</v>
      </c>
    </row>
    <row r="174" spans="1:8">
      <c r="A174">
        <f>COUNTIF(profile!$F$2:F174,"+")</f>
        <v>9</v>
      </c>
      <c r="B174">
        <f>COUNTIF(profile!$F174:F$1094,"-")</f>
        <v>920</v>
      </c>
      <c r="C174">
        <f>COUNTIF(profile!$F$2:F174,"-")</f>
        <v>164</v>
      </c>
      <c r="D174">
        <f>COUNTIF(profile!$F174:F$1094,"+")</f>
        <v>1</v>
      </c>
      <c r="E174">
        <f t="shared" si="12"/>
        <v>0.85</v>
      </c>
      <c r="F174">
        <f t="shared" si="11"/>
        <v>0.15000000000000002</v>
      </c>
      <c r="G174">
        <f t="shared" si="13"/>
        <v>0.9</v>
      </c>
      <c r="H174">
        <f t="shared" si="14"/>
        <v>0.75</v>
      </c>
    </row>
    <row r="175" spans="1:8">
      <c r="A175">
        <f>COUNTIF(profile!$F$2:F175,"+")</f>
        <v>9</v>
      </c>
      <c r="B175">
        <f>COUNTIF(profile!$F175:F$1094,"-")</f>
        <v>919</v>
      </c>
      <c r="C175">
        <f>COUNTIF(profile!$F$2:F175,"-")</f>
        <v>165</v>
      </c>
      <c r="D175">
        <f>COUNTIF(profile!$F175:F$1094,"+")</f>
        <v>1</v>
      </c>
      <c r="E175">
        <f t="shared" si="12"/>
        <v>0.85</v>
      </c>
      <c r="F175">
        <f t="shared" si="11"/>
        <v>0.15000000000000002</v>
      </c>
      <c r="G175">
        <f t="shared" si="13"/>
        <v>0.9</v>
      </c>
      <c r="H175">
        <f t="shared" si="14"/>
        <v>0.75</v>
      </c>
    </row>
    <row r="176" spans="1:8">
      <c r="A176">
        <f>COUNTIF(profile!$F$2:F176,"+")</f>
        <v>9</v>
      </c>
      <c r="B176">
        <f>COUNTIF(profile!$F176:F$1094,"-")</f>
        <v>918</v>
      </c>
      <c r="C176">
        <f>COUNTIF(profile!$F$2:F176,"-")</f>
        <v>166</v>
      </c>
      <c r="D176">
        <f>COUNTIF(profile!$F176:F$1094,"+")</f>
        <v>1</v>
      </c>
      <c r="E176">
        <f t="shared" si="12"/>
        <v>0.85</v>
      </c>
      <c r="F176">
        <f t="shared" si="11"/>
        <v>0.15000000000000002</v>
      </c>
      <c r="G176">
        <f t="shared" si="13"/>
        <v>0.9</v>
      </c>
      <c r="H176">
        <f t="shared" si="14"/>
        <v>0.75</v>
      </c>
    </row>
    <row r="177" spans="1:8">
      <c r="A177">
        <f>COUNTIF(profile!$F$2:F177,"+")</f>
        <v>9</v>
      </c>
      <c r="B177">
        <f>COUNTIF(profile!$F177:F$1094,"-")</f>
        <v>917</v>
      </c>
      <c r="C177">
        <f>COUNTIF(profile!$F$2:F177,"-")</f>
        <v>167</v>
      </c>
      <c r="D177">
        <f>COUNTIF(profile!$F177:F$1094,"+")</f>
        <v>1</v>
      </c>
      <c r="E177">
        <f t="shared" si="12"/>
        <v>0.85</v>
      </c>
      <c r="F177">
        <f t="shared" si="11"/>
        <v>0.15000000000000002</v>
      </c>
      <c r="G177">
        <f t="shared" si="13"/>
        <v>0.9</v>
      </c>
      <c r="H177">
        <f t="shared" si="14"/>
        <v>0.75</v>
      </c>
    </row>
    <row r="178" spans="1:8">
      <c r="A178">
        <f>COUNTIF(profile!$F$2:F178,"+")</f>
        <v>9</v>
      </c>
      <c r="B178">
        <f>COUNTIF(profile!$F178:F$1094,"-")</f>
        <v>916</v>
      </c>
      <c r="C178">
        <f>COUNTIF(profile!$F$2:F178,"-")</f>
        <v>168</v>
      </c>
      <c r="D178">
        <f>COUNTIF(profile!$F178:F$1094,"+")</f>
        <v>1</v>
      </c>
      <c r="E178">
        <f t="shared" si="12"/>
        <v>0.85</v>
      </c>
      <c r="F178">
        <f t="shared" si="11"/>
        <v>0.15000000000000002</v>
      </c>
      <c r="G178">
        <f t="shared" si="13"/>
        <v>0.9</v>
      </c>
      <c r="H178">
        <f t="shared" si="14"/>
        <v>0.75</v>
      </c>
    </row>
    <row r="179" spans="1:8">
      <c r="A179">
        <f>COUNTIF(profile!$F$2:F179,"+")</f>
        <v>9</v>
      </c>
      <c r="B179">
        <f>COUNTIF(profile!$F179:F$1094,"-")</f>
        <v>915</v>
      </c>
      <c r="C179">
        <f>COUNTIF(profile!$F$2:F179,"-")</f>
        <v>169</v>
      </c>
      <c r="D179">
        <f>COUNTIF(profile!$F179:F$1094,"+")</f>
        <v>1</v>
      </c>
      <c r="E179">
        <f t="shared" si="12"/>
        <v>0.84</v>
      </c>
      <c r="F179">
        <f t="shared" si="11"/>
        <v>0.16000000000000003</v>
      </c>
      <c r="G179">
        <f t="shared" si="13"/>
        <v>0.9</v>
      </c>
      <c r="H179">
        <f t="shared" si="14"/>
        <v>0.74</v>
      </c>
    </row>
    <row r="180" spans="1:8">
      <c r="A180">
        <f>COUNTIF(profile!$F$2:F180,"+")</f>
        <v>9</v>
      </c>
      <c r="B180">
        <f>COUNTIF(profile!$F180:F$1094,"-")</f>
        <v>914</v>
      </c>
      <c r="C180">
        <f>COUNTIF(profile!$F$2:F180,"-")</f>
        <v>170</v>
      </c>
      <c r="D180">
        <f>COUNTIF(profile!$F180:F$1094,"+")</f>
        <v>1</v>
      </c>
      <c r="E180">
        <f t="shared" si="12"/>
        <v>0.84</v>
      </c>
      <c r="F180">
        <f t="shared" si="11"/>
        <v>0.16000000000000003</v>
      </c>
      <c r="G180">
        <f t="shared" si="13"/>
        <v>0.9</v>
      </c>
      <c r="H180">
        <f t="shared" si="14"/>
        <v>0.74</v>
      </c>
    </row>
    <row r="181" spans="1:8">
      <c r="A181">
        <f>COUNTIF(profile!$F$2:F181,"+")</f>
        <v>9</v>
      </c>
      <c r="B181">
        <f>COUNTIF(profile!$F181:F$1094,"-")</f>
        <v>913</v>
      </c>
      <c r="C181">
        <f>COUNTIF(profile!$F$2:F181,"-")</f>
        <v>171</v>
      </c>
      <c r="D181">
        <f>COUNTIF(profile!$F181:F$1094,"+")</f>
        <v>1</v>
      </c>
      <c r="E181">
        <f t="shared" si="12"/>
        <v>0.84</v>
      </c>
      <c r="F181">
        <f t="shared" si="11"/>
        <v>0.16000000000000003</v>
      </c>
      <c r="G181">
        <f t="shared" si="13"/>
        <v>0.9</v>
      </c>
      <c r="H181">
        <f t="shared" si="14"/>
        <v>0.74</v>
      </c>
    </row>
    <row r="182" spans="1:8">
      <c r="A182">
        <f>COUNTIF(profile!$F$2:F182,"+")</f>
        <v>9</v>
      </c>
      <c r="B182">
        <f>COUNTIF(profile!$F182:F$1094,"-")</f>
        <v>912</v>
      </c>
      <c r="C182">
        <f>COUNTIF(profile!$F$2:F182,"-")</f>
        <v>172</v>
      </c>
      <c r="D182">
        <f>COUNTIF(profile!$F182:F$1094,"+")</f>
        <v>1</v>
      </c>
      <c r="E182">
        <f t="shared" si="12"/>
        <v>0.84</v>
      </c>
      <c r="F182">
        <f t="shared" si="11"/>
        <v>0.16000000000000003</v>
      </c>
      <c r="G182">
        <f t="shared" si="13"/>
        <v>0.9</v>
      </c>
      <c r="H182">
        <f t="shared" si="14"/>
        <v>0.74</v>
      </c>
    </row>
    <row r="183" spans="1:8">
      <c r="A183">
        <f>COUNTIF(profile!$F$2:F183,"+")</f>
        <v>9</v>
      </c>
      <c r="B183">
        <f>COUNTIF(profile!$F183:F$1094,"-")</f>
        <v>911</v>
      </c>
      <c r="C183">
        <f>COUNTIF(profile!$F$2:F183,"-")</f>
        <v>173</v>
      </c>
      <c r="D183">
        <f>COUNTIF(profile!$F183:F$1094,"+")</f>
        <v>1</v>
      </c>
      <c r="E183">
        <f t="shared" si="12"/>
        <v>0.84</v>
      </c>
      <c r="F183">
        <f t="shared" si="11"/>
        <v>0.16000000000000003</v>
      </c>
      <c r="G183">
        <f t="shared" si="13"/>
        <v>0.9</v>
      </c>
      <c r="H183">
        <f t="shared" si="14"/>
        <v>0.74</v>
      </c>
    </row>
    <row r="184" spans="1:8">
      <c r="A184">
        <f>COUNTIF(profile!$F$2:F184,"+")</f>
        <v>9</v>
      </c>
      <c r="B184">
        <f>COUNTIF(profile!$F184:F$1094,"-")</f>
        <v>910</v>
      </c>
      <c r="C184">
        <f>COUNTIF(profile!$F$2:F184,"-")</f>
        <v>174</v>
      </c>
      <c r="D184">
        <f>COUNTIF(profile!$F184:F$1094,"+")</f>
        <v>1</v>
      </c>
      <c r="E184">
        <f t="shared" si="12"/>
        <v>0.84</v>
      </c>
      <c r="F184">
        <f t="shared" si="11"/>
        <v>0.16000000000000003</v>
      </c>
      <c r="G184">
        <f t="shared" si="13"/>
        <v>0.9</v>
      </c>
      <c r="H184">
        <f t="shared" si="14"/>
        <v>0.74</v>
      </c>
    </row>
    <row r="185" spans="1:8">
      <c r="A185">
        <f>COUNTIF(profile!$F$2:F185,"+")</f>
        <v>9</v>
      </c>
      <c r="B185">
        <f>COUNTIF(profile!$F185:F$1094,"-")</f>
        <v>909</v>
      </c>
      <c r="C185">
        <f>COUNTIF(profile!$F$2:F185,"-")</f>
        <v>175</v>
      </c>
      <c r="D185">
        <f>COUNTIF(profile!$F185:F$1094,"+")</f>
        <v>1</v>
      </c>
      <c r="E185">
        <f t="shared" si="12"/>
        <v>0.84</v>
      </c>
      <c r="F185">
        <f t="shared" si="11"/>
        <v>0.16000000000000003</v>
      </c>
      <c r="G185">
        <f t="shared" si="13"/>
        <v>0.9</v>
      </c>
      <c r="H185">
        <f t="shared" si="14"/>
        <v>0.74</v>
      </c>
    </row>
    <row r="186" spans="1:8">
      <c r="A186">
        <f>COUNTIF(profile!$F$2:F186,"+")</f>
        <v>9</v>
      </c>
      <c r="B186">
        <f>COUNTIF(profile!$F186:F$1094,"-")</f>
        <v>908</v>
      </c>
      <c r="C186">
        <f>COUNTIF(profile!$F$2:F186,"-")</f>
        <v>176</v>
      </c>
      <c r="D186">
        <f>COUNTIF(profile!$F186:F$1094,"+")</f>
        <v>1</v>
      </c>
      <c r="E186">
        <f t="shared" si="12"/>
        <v>0.84</v>
      </c>
      <c r="F186">
        <f t="shared" si="11"/>
        <v>0.16000000000000003</v>
      </c>
      <c r="G186">
        <f t="shared" si="13"/>
        <v>0.9</v>
      </c>
      <c r="H186">
        <f t="shared" si="14"/>
        <v>0.74</v>
      </c>
    </row>
    <row r="187" spans="1:8">
      <c r="A187">
        <f>COUNTIF(profile!$F$2:F187,"+")</f>
        <v>9</v>
      </c>
      <c r="B187">
        <f>COUNTIF(profile!$F187:F$1094,"-")</f>
        <v>907</v>
      </c>
      <c r="C187">
        <f>COUNTIF(profile!$F$2:F187,"-")</f>
        <v>177</v>
      </c>
      <c r="D187">
        <f>COUNTIF(profile!$F187:F$1094,"+")</f>
        <v>1</v>
      </c>
      <c r="E187">
        <f t="shared" si="12"/>
        <v>0.84</v>
      </c>
      <c r="F187">
        <f t="shared" si="11"/>
        <v>0.16000000000000003</v>
      </c>
      <c r="G187">
        <f t="shared" si="13"/>
        <v>0.9</v>
      </c>
      <c r="H187">
        <f t="shared" si="14"/>
        <v>0.74</v>
      </c>
    </row>
    <row r="188" spans="1:8">
      <c r="A188">
        <f>COUNTIF(profile!$F$2:F188,"+")</f>
        <v>9</v>
      </c>
      <c r="B188">
        <f>COUNTIF(profile!$F188:F$1094,"-")</f>
        <v>906</v>
      </c>
      <c r="C188">
        <f>COUNTIF(profile!$F$2:F188,"-")</f>
        <v>178</v>
      </c>
      <c r="D188">
        <f>COUNTIF(profile!$F188:F$1094,"+")</f>
        <v>1</v>
      </c>
      <c r="E188">
        <f t="shared" si="12"/>
        <v>0.84</v>
      </c>
      <c r="F188">
        <f t="shared" si="11"/>
        <v>0.16000000000000003</v>
      </c>
      <c r="G188">
        <f t="shared" si="13"/>
        <v>0.9</v>
      </c>
      <c r="H188">
        <f t="shared" si="14"/>
        <v>0.74</v>
      </c>
    </row>
    <row r="189" spans="1:8">
      <c r="A189">
        <f>COUNTIF(profile!$F$2:F189,"+")</f>
        <v>9</v>
      </c>
      <c r="B189">
        <f>COUNTIF(profile!$F189:F$1094,"-")</f>
        <v>905</v>
      </c>
      <c r="C189">
        <f>COUNTIF(profile!$F$2:F189,"-")</f>
        <v>179</v>
      </c>
      <c r="D189">
        <f>COUNTIF(profile!$F189:F$1094,"+")</f>
        <v>1</v>
      </c>
      <c r="E189">
        <f t="shared" si="12"/>
        <v>0.83</v>
      </c>
      <c r="F189">
        <f t="shared" si="11"/>
        <v>0.17000000000000004</v>
      </c>
      <c r="G189">
        <f t="shared" si="13"/>
        <v>0.9</v>
      </c>
      <c r="H189">
        <f t="shared" si="14"/>
        <v>0.73</v>
      </c>
    </row>
    <row r="190" spans="1:8">
      <c r="A190">
        <f>COUNTIF(profile!$F$2:F190,"+")</f>
        <v>9</v>
      </c>
      <c r="B190">
        <f>COUNTIF(profile!$F190:F$1094,"-")</f>
        <v>904</v>
      </c>
      <c r="C190">
        <f>COUNTIF(profile!$F$2:F190,"-")</f>
        <v>180</v>
      </c>
      <c r="D190">
        <f>COUNTIF(profile!$F190:F$1094,"+")</f>
        <v>1</v>
      </c>
      <c r="E190">
        <f t="shared" si="12"/>
        <v>0.83</v>
      </c>
      <c r="F190">
        <f t="shared" si="11"/>
        <v>0.17000000000000004</v>
      </c>
      <c r="G190">
        <f t="shared" si="13"/>
        <v>0.9</v>
      </c>
      <c r="H190">
        <f t="shared" si="14"/>
        <v>0.73</v>
      </c>
    </row>
    <row r="191" spans="1:8">
      <c r="A191">
        <f>COUNTIF(profile!$F$2:F191,"+")</f>
        <v>9</v>
      </c>
      <c r="B191">
        <f>COUNTIF(profile!$F191:F$1094,"-")</f>
        <v>903</v>
      </c>
      <c r="C191">
        <f>COUNTIF(profile!$F$2:F191,"-")</f>
        <v>181</v>
      </c>
      <c r="D191">
        <f>COUNTIF(profile!$F191:F$1094,"+")</f>
        <v>1</v>
      </c>
      <c r="E191">
        <f t="shared" si="12"/>
        <v>0.83</v>
      </c>
      <c r="F191">
        <f t="shared" si="11"/>
        <v>0.17000000000000004</v>
      </c>
      <c r="G191">
        <f t="shared" si="13"/>
        <v>0.9</v>
      </c>
      <c r="H191">
        <f t="shared" si="14"/>
        <v>0.73</v>
      </c>
    </row>
    <row r="192" spans="1:8">
      <c r="A192">
        <f>COUNTIF(profile!$F$2:F192,"+")</f>
        <v>9</v>
      </c>
      <c r="B192">
        <f>COUNTIF(profile!$F192:F$1094,"-")</f>
        <v>902</v>
      </c>
      <c r="C192">
        <f>COUNTIF(profile!$F$2:F192,"-")</f>
        <v>182</v>
      </c>
      <c r="D192">
        <f>COUNTIF(profile!$F192:F$1094,"+")</f>
        <v>1</v>
      </c>
      <c r="E192">
        <f t="shared" si="12"/>
        <v>0.83</v>
      </c>
      <c r="F192">
        <f t="shared" si="11"/>
        <v>0.17000000000000004</v>
      </c>
      <c r="G192">
        <f t="shared" si="13"/>
        <v>0.9</v>
      </c>
      <c r="H192">
        <f t="shared" si="14"/>
        <v>0.73</v>
      </c>
    </row>
    <row r="193" spans="1:8">
      <c r="A193">
        <f>COUNTIF(profile!$F$2:F193,"+")</f>
        <v>9</v>
      </c>
      <c r="B193">
        <f>COUNTIF(profile!$F193:F$1094,"-")</f>
        <v>901</v>
      </c>
      <c r="C193">
        <f>COUNTIF(profile!$F$2:F193,"-")</f>
        <v>183</v>
      </c>
      <c r="D193">
        <f>COUNTIF(profile!$F193:F$1094,"+")</f>
        <v>1</v>
      </c>
      <c r="E193">
        <f t="shared" si="12"/>
        <v>0.83</v>
      </c>
      <c r="F193">
        <f t="shared" si="11"/>
        <v>0.17000000000000004</v>
      </c>
      <c r="G193">
        <f t="shared" si="13"/>
        <v>0.9</v>
      </c>
      <c r="H193">
        <f t="shared" si="14"/>
        <v>0.73</v>
      </c>
    </row>
    <row r="194" spans="1:8">
      <c r="A194">
        <f>COUNTIF(profile!$F$2:F194,"+")</f>
        <v>9</v>
      </c>
      <c r="B194">
        <f>COUNTIF(profile!$F194:F$1094,"-")</f>
        <v>900</v>
      </c>
      <c r="C194">
        <f>COUNTIF(profile!$F$2:F194,"-")</f>
        <v>184</v>
      </c>
      <c r="D194">
        <f>COUNTIF(profile!$F194:F$1094,"+")</f>
        <v>1</v>
      </c>
      <c r="E194">
        <f t="shared" si="12"/>
        <v>0.83</v>
      </c>
      <c r="F194">
        <f t="shared" si="11"/>
        <v>0.17000000000000004</v>
      </c>
      <c r="G194">
        <f t="shared" si="13"/>
        <v>0.9</v>
      </c>
      <c r="H194">
        <f t="shared" si="14"/>
        <v>0.73</v>
      </c>
    </row>
    <row r="195" spans="1:8">
      <c r="A195">
        <f>COUNTIF(profile!$F$2:F195,"+")</f>
        <v>9</v>
      </c>
      <c r="B195">
        <f>COUNTIF(profile!$F195:F$1094,"-")</f>
        <v>899</v>
      </c>
      <c r="C195">
        <f>COUNTIF(profile!$F$2:F195,"-")</f>
        <v>185</v>
      </c>
      <c r="D195">
        <f>COUNTIF(profile!$F195:F$1094,"+")</f>
        <v>1</v>
      </c>
      <c r="E195">
        <f t="shared" si="12"/>
        <v>0.83</v>
      </c>
      <c r="F195">
        <f t="shared" ref="F195:F258" si="15">1-E195</f>
        <v>0.17000000000000004</v>
      </c>
      <c r="G195">
        <f t="shared" si="13"/>
        <v>0.9</v>
      </c>
      <c r="H195">
        <f t="shared" si="14"/>
        <v>0.73</v>
      </c>
    </row>
    <row r="196" spans="1:8">
      <c r="A196">
        <f>COUNTIF(profile!$F$2:F196,"+")</f>
        <v>9</v>
      </c>
      <c r="B196">
        <f>COUNTIF(profile!$F196:F$1094,"-")</f>
        <v>898</v>
      </c>
      <c r="C196">
        <f>COUNTIF(profile!$F$2:F196,"-")</f>
        <v>186</v>
      </c>
      <c r="D196">
        <f>COUNTIF(profile!$F196:F$1094,"+")</f>
        <v>1</v>
      </c>
      <c r="E196">
        <f t="shared" si="12"/>
        <v>0.83</v>
      </c>
      <c r="F196">
        <f t="shared" si="15"/>
        <v>0.17000000000000004</v>
      </c>
      <c r="G196">
        <f t="shared" si="13"/>
        <v>0.9</v>
      </c>
      <c r="H196">
        <f t="shared" si="14"/>
        <v>0.73</v>
      </c>
    </row>
    <row r="197" spans="1:8">
      <c r="A197">
        <f>COUNTIF(profile!$F$2:F197,"+")</f>
        <v>9</v>
      </c>
      <c r="B197">
        <f>COUNTIF(profile!$F197:F$1094,"-")</f>
        <v>897</v>
      </c>
      <c r="C197">
        <f>COUNTIF(profile!$F$2:F197,"-")</f>
        <v>187</v>
      </c>
      <c r="D197">
        <f>COUNTIF(profile!$F197:F$1094,"+")</f>
        <v>1</v>
      </c>
      <c r="E197">
        <f t="shared" si="12"/>
        <v>0.83</v>
      </c>
      <c r="F197">
        <f t="shared" si="15"/>
        <v>0.17000000000000004</v>
      </c>
      <c r="G197">
        <f t="shared" si="13"/>
        <v>0.9</v>
      </c>
      <c r="H197">
        <f t="shared" si="14"/>
        <v>0.73</v>
      </c>
    </row>
    <row r="198" spans="1:8">
      <c r="A198">
        <f>COUNTIF(profile!$F$2:F198,"+")</f>
        <v>9</v>
      </c>
      <c r="B198">
        <f>COUNTIF(profile!$F198:F$1094,"-")</f>
        <v>896</v>
      </c>
      <c r="C198">
        <f>COUNTIF(profile!$F$2:F198,"-")</f>
        <v>188</v>
      </c>
      <c r="D198">
        <f>COUNTIF(profile!$F198:F$1094,"+")</f>
        <v>1</v>
      </c>
      <c r="E198">
        <f t="shared" si="12"/>
        <v>0.83</v>
      </c>
      <c r="F198">
        <f t="shared" si="15"/>
        <v>0.17000000000000004</v>
      </c>
      <c r="G198">
        <f t="shared" si="13"/>
        <v>0.9</v>
      </c>
      <c r="H198">
        <f t="shared" si="14"/>
        <v>0.73</v>
      </c>
    </row>
    <row r="199" spans="1:8">
      <c r="A199">
        <f>COUNTIF(profile!$F$2:F199,"+")</f>
        <v>9</v>
      </c>
      <c r="B199">
        <f>COUNTIF(profile!$F199:F$1094,"-")</f>
        <v>895</v>
      </c>
      <c r="C199">
        <f>COUNTIF(profile!$F$2:F199,"-")</f>
        <v>189</v>
      </c>
      <c r="D199">
        <f>COUNTIF(profile!$F199:F$1094,"+")</f>
        <v>1</v>
      </c>
      <c r="E199">
        <f t="shared" si="12"/>
        <v>0.83</v>
      </c>
      <c r="F199">
        <f t="shared" si="15"/>
        <v>0.17000000000000004</v>
      </c>
      <c r="G199">
        <f t="shared" si="13"/>
        <v>0.9</v>
      </c>
      <c r="H199">
        <f t="shared" si="14"/>
        <v>0.73</v>
      </c>
    </row>
    <row r="200" spans="1:8">
      <c r="A200">
        <f>COUNTIF(profile!$F$2:F200,"+")</f>
        <v>9</v>
      </c>
      <c r="B200">
        <f>COUNTIF(profile!$F200:F$1094,"-")</f>
        <v>894</v>
      </c>
      <c r="C200">
        <f>COUNTIF(profile!$F$2:F200,"-")</f>
        <v>190</v>
      </c>
      <c r="D200">
        <f>COUNTIF(profile!$F200:F$1094,"+")</f>
        <v>1</v>
      </c>
      <c r="E200">
        <f t="shared" si="12"/>
        <v>0.82</v>
      </c>
      <c r="F200">
        <f t="shared" si="15"/>
        <v>0.18000000000000005</v>
      </c>
      <c r="G200">
        <f t="shared" si="13"/>
        <v>0.9</v>
      </c>
      <c r="H200">
        <f t="shared" si="14"/>
        <v>0.72</v>
      </c>
    </row>
    <row r="201" spans="1:8">
      <c r="A201">
        <f>COUNTIF(profile!$F$2:F201,"+")</f>
        <v>9</v>
      </c>
      <c r="B201">
        <f>COUNTIF(profile!$F201:F$1094,"-")</f>
        <v>893</v>
      </c>
      <c r="C201">
        <f>COUNTIF(profile!$F$2:F201,"-")</f>
        <v>191</v>
      </c>
      <c r="D201">
        <f>COUNTIF(profile!$F201:F$1094,"+")</f>
        <v>1</v>
      </c>
      <c r="E201">
        <f t="shared" si="12"/>
        <v>0.82</v>
      </c>
      <c r="F201">
        <f t="shared" si="15"/>
        <v>0.18000000000000005</v>
      </c>
      <c r="G201">
        <f t="shared" si="13"/>
        <v>0.9</v>
      </c>
      <c r="H201">
        <f t="shared" si="14"/>
        <v>0.72</v>
      </c>
    </row>
    <row r="202" spans="1:8">
      <c r="A202">
        <f>COUNTIF(profile!$F$2:F202,"+")</f>
        <v>9</v>
      </c>
      <c r="B202">
        <f>COUNTIF(profile!$F202:F$1094,"-")</f>
        <v>892</v>
      </c>
      <c r="C202">
        <f>COUNTIF(profile!$F$2:F202,"-")</f>
        <v>192</v>
      </c>
      <c r="D202">
        <f>COUNTIF(profile!$F202:F$1094,"+")</f>
        <v>1</v>
      </c>
      <c r="E202">
        <f t="shared" si="12"/>
        <v>0.82</v>
      </c>
      <c r="F202">
        <f t="shared" si="15"/>
        <v>0.18000000000000005</v>
      </c>
      <c r="G202">
        <f t="shared" si="13"/>
        <v>0.9</v>
      </c>
      <c r="H202">
        <f t="shared" si="14"/>
        <v>0.72</v>
      </c>
    </row>
    <row r="203" spans="1:8">
      <c r="A203">
        <f>COUNTIF(profile!$F$2:F203,"+")</f>
        <v>9</v>
      </c>
      <c r="B203">
        <f>COUNTIF(profile!$F203:F$1094,"-")</f>
        <v>891</v>
      </c>
      <c r="C203">
        <f>COUNTIF(profile!$F$2:F203,"-")</f>
        <v>193</v>
      </c>
      <c r="D203">
        <f>COUNTIF(profile!$F203:F$1094,"+")</f>
        <v>1</v>
      </c>
      <c r="E203">
        <f t="shared" si="12"/>
        <v>0.82</v>
      </c>
      <c r="F203">
        <f t="shared" si="15"/>
        <v>0.18000000000000005</v>
      </c>
      <c r="G203">
        <f t="shared" si="13"/>
        <v>0.9</v>
      </c>
      <c r="H203">
        <f t="shared" si="14"/>
        <v>0.72</v>
      </c>
    </row>
    <row r="204" spans="1:8">
      <c r="A204">
        <f>COUNTIF(profile!$F$2:F204,"+")</f>
        <v>9</v>
      </c>
      <c r="B204">
        <f>COUNTIF(profile!$F204:F$1094,"-")</f>
        <v>890</v>
      </c>
      <c r="C204">
        <f>COUNTIF(profile!$F$2:F204,"-")</f>
        <v>194</v>
      </c>
      <c r="D204">
        <f>COUNTIF(profile!$F204:F$1094,"+")</f>
        <v>1</v>
      </c>
      <c r="E204">
        <f t="shared" si="12"/>
        <v>0.82</v>
      </c>
      <c r="F204">
        <f t="shared" si="15"/>
        <v>0.18000000000000005</v>
      </c>
      <c r="G204">
        <f t="shared" si="13"/>
        <v>0.9</v>
      </c>
      <c r="H204">
        <f t="shared" si="14"/>
        <v>0.72</v>
      </c>
    </row>
    <row r="205" spans="1:8">
      <c r="A205">
        <f>COUNTIF(profile!$F$2:F205,"+")</f>
        <v>9</v>
      </c>
      <c r="B205">
        <f>COUNTIF(profile!$F205:F$1094,"-")</f>
        <v>889</v>
      </c>
      <c r="C205">
        <f>COUNTIF(profile!$F$2:F205,"-")</f>
        <v>195</v>
      </c>
      <c r="D205">
        <f>COUNTIF(profile!$F205:F$1094,"+")</f>
        <v>1</v>
      </c>
      <c r="E205">
        <f t="shared" ref="E205:E268" si="16">ROUND(B205/(B205+C205),2)</f>
        <v>0.82</v>
      </c>
      <c r="F205">
        <f t="shared" si="15"/>
        <v>0.18000000000000005</v>
      </c>
      <c r="G205">
        <f t="shared" ref="G205:G268" si="17">ROUND(A205/(A205+D205),3)</f>
        <v>0.9</v>
      </c>
      <c r="H205">
        <f t="shared" ref="H205:H268" si="18">G205-F205</f>
        <v>0.72</v>
      </c>
    </row>
    <row r="206" spans="1:8">
      <c r="A206">
        <f>COUNTIF(profile!$F$2:F206,"+")</f>
        <v>9</v>
      </c>
      <c r="B206">
        <f>COUNTIF(profile!$F206:F$1094,"-")</f>
        <v>888</v>
      </c>
      <c r="C206">
        <f>COUNTIF(profile!$F$2:F206,"-")</f>
        <v>196</v>
      </c>
      <c r="D206">
        <f>COUNTIF(profile!$F206:F$1094,"+")</f>
        <v>1</v>
      </c>
      <c r="E206">
        <f t="shared" si="16"/>
        <v>0.82</v>
      </c>
      <c r="F206">
        <f t="shared" si="15"/>
        <v>0.18000000000000005</v>
      </c>
      <c r="G206">
        <f t="shared" si="17"/>
        <v>0.9</v>
      </c>
      <c r="H206">
        <f t="shared" si="18"/>
        <v>0.72</v>
      </c>
    </row>
    <row r="207" spans="1:8">
      <c r="A207">
        <f>COUNTIF(profile!$F$2:F207,"+")</f>
        <v>9</v>
      </c>
      <c r="B207">
        <f>COUNTIF(profile!$F207:F$1094,"-")</f>
        <v>887</v>
      </c>
      <c r="C207">
        <f>COUNTIF(profile!$F$2:F207,"-")</f>
        <v>197</v>
      </c>
      <c r="D207">
        <f>COUNTIF(profile!$F207:F$1094,"+")</f>
        <v>1</v>
      </c>
      <c r="E207">
        <f t="shared" si="16"/>
        <v>0.82</v>
      </c>
      <c r="F207">
        <f t="shared" si="15"/>
        <v>0.18000000000000005</v>
      </c>
      <c r="G207">
        <f t="shared" si="17"/>
        <v>0.9</v>
      </c>
      <c r="H207">
        <f t="shared" si="18"/>
        <v>0.72</v>
      </c>
    </row>
    <row r="208" spans="1:8">
      <c r="A208">
        <f>COUNTIF(profile!$F$2:F208,"+")</f>
        <v>9</v>
      </c>
      <c r="B208">
        <f>COUNTIF(profile!$F208:F$1094,"-")</f>
        <v>886</v>
      </c>
      <c r="C208">
        <f>COUNTIF(profile!$F$2:F208,"-")</f>
        <v>198</v>
      </c>
      <c r="D208">
        <f>COUNTIF(profile!$F208:F$1094,"+")</f>
        <v>1</v>
      </c>
      <c r="E208">
        <f t="shared" si="16"/>
        <v>0.82</v>
      </c>
      <c r="F208">
        <f t="shared" si="15"/>
        <v>0.18000000000000005</v>
      </c>
      <c r="G208">
        <f t="shared" si="17"/>
        <v>0.9</v>
      </c>
      <c r="H208">
        <f t="shared" si="18"/>
        <v>0.72</v>
      </c>
    </row>
    <row r="209" spans="1:8">
      <c r="A209">
        <f>COUNTIF(profile!$F$2:F209,"+")</f>
        <v>9</v>
      </c>
      <c r="B209">
        <f>COUNTIF(profile!$F209:F$1094,"-")</f>
        <v>885</v>
      </c>
      <c r="C209">
        <f>COUNTIF(profile!$F$2:F209,"-")</f>
        <v>199</v>
      </c>
      <c r="D209">
        <f>COUNTIF(profile!$F209:F$1094,"+")</f>
        <v>1</v>
      </c>
      <c r="E209">
        <f t="shared" si="16"/>
        <v>0.82</v>
      </c>
      <c r="F209">
        <f t="shared" si="15"/>
        <v>0.18000000000000005</v>
      </c>
      <c r="G209">
        <f t="shared" si="17"/>
        <v>0.9</v>
      </c>
      <c r="H209">
        <f t="shared" si="18"/>
        <v>0.72</v>
      </c>
    </row>
    <row r="210" spans="1:8">
      <c r="A210">
        <f>COUNTIF(profile!$F$2:F210,"+")</f>
        <v>9</v>
      </c>
      <c r="B210">
        <f>COUNTIF(profile!$F210:F$1094,"-")</f>
        <v>884</v>
      </c>
      <c r="C210">
        <f>COUNTIF(profile!$F$2:F210,"-")</f>
        <v>200</v>
      </c>
      <c r="D210">
        <f>COUNTIF(profile!$F210:F$1094,"+")</f>
        <v>1</v>
      </c>
      <c r="E210">
        <f t="shared" si="16"/>
        <v>0.82</v>
      </c>
      <c r="F210">
        <f t="shared" si="15"/>
        <v>0.18000000000000005</v>
      </c>
      <c r="G210">
        <f t="shared" si="17"/>
        <v>0.9</v>
      </c>
      <c r="H210">
        <f t="shared" si="18"/>
        <v>0.72</v>
      </c>
    </row>
    <row r="211" spans="1:8">
      <c r="A211">
        <f>COUNTIF(profile!$F$2:F211,"+")</f>
        <v>9</v>
      </c>
      <c r="B211">
        <f>COUNTIF(profile!$F211:F$1094,"-")</f>
        <v>883</v>
      </c>
      <c r="C211">
        <f>COUNTIF(profile!$F$2:F211,"-")</f>
        <v>201</v>
      </c>
      <c r="D211">
        <f>COUNTIF(profile!$F211:F$1094,"+")</f>
        <v>1</v>
      </c>
      <c r="E211">
        <f t="shared" si="16"/>
        <v>0.81</v>
      </c>
      <c r="F211">
        <f t="shared" si="15"/>
        <v>0.18999999999999995</v>
      </c>
      <c r="G211">
        <f t="shared" si="17"/>
        <v>0.9</v>
      </c>
      <c r="H211">
        <f t="shared" si="18"/>
        <v>0.71000000000000008</v>
      </c>
    </row>
    <row r="212" spans="1:8">
      <c r="A212">
        <f>COUNTIF(profile!$F$2:F212,"+")</f>
        <v>9</v>
      </c>
      <c r="B212">
        <f>COUNTIF(profile!$F212:F$1094,"-")</f>
        <v>882</v>
      </c>
      <c r="C212">
        <f>COUNTIF(profile!$F$2:F212,"-")</f>
        <v>202</v>
      </c>
      <c r="D212">
        <f>COUNTIF(profile!$F212:F$1094,"+")</f>
        <v>1</v>
      </c>
      <c r="E212">
        <f t="shared" si="16"/>
        <v>0.81</v>
      </c>
      <c r="F212">
        <f t="shared" si="15"/>
        <v>0.18999999999999995</v>
      </c>
      <c r="G212">
        <f t="shared" si="17"/>
        <v>0.9</v>
      </c>
      <c r="H212">
        <f t="shared" si="18"/>
        <v>0.71000000000000008</v>
      </c>
    </row>
    <row r="213" spans="1:8">
      <c r="A213">
        <f>COUNTIF(profile!$F$2:F213,"+")</f>
        <v>9</v>
      </c>
      <c r="B213">
        <f>COUNTIF(profile!$F213:F$1094,"-")</f>
        <v>881</v>
      </c>
      <c r="C213">
        <f>COUNTIF(profile!$F$2:F213,"-")</f>
        <v>203</v>
      </c>
      <c r="D213">
        <f>COUNTIF(profile!$F213:F$1094,"+")</f>
        <v>1</v>
      </c>
      <c r="E213">
        <f t="shared" si="16"/>
        <v>0.81</v>
      </c>
      <c r="F213">
        <f t="shared" si="15"/>
        <v>0.18999999999999995</v>
      </c>
      <c r="G213">
        <f t="shared" si="17"/>
        <v>0.9</v>
      </c>
      <c r="H213">
        <f t="shared" si="18"/>
        <v>0.71000000000000008</v>
      </c>
    </row>
    <row r="214" spans="1:8">
      <c r="A214">
        <f>COUNTIF(profile!$F$2:F214,"+")</f>
        <v>9</v>
      </c>
      <c r="B214">
        <f>COUNTIF(profile!$F214:F$1094,"-")</f>
        <v>880</v>
      </c>
      <c r="C214">
        <f>COUNTIF(profile!$F$2:F214,"-")</f>
        <v>204</v>
      </c>
      <c r="D214">
        <f>COUNTIF(profile!$F214:F$1094,"+")</f>
        <v>1</v>
      </c>
      <c r="E214">
        <f t="shared" si="16"/>
        <v>0.81</v>
      </c>
      <c r="F214">
        <f t="shared" si="15"/>
        <v>0.18999999999999995</v>
      </c>
      <c r="G214">
        <f t="shared" si="17"/>
        <v>0.9</v>
      </c>
      <c r="H214">
        <f t="shared" si="18"/>
        <v>0.71000000000000008</v>
      </c>
    </row>
    <row r="215" spans="1:8">
      <c r="A215">
        <f>COUNTIF(profile!$F$2:F215,"+")</f>
        <v>9</v>
      </c>
      <c r="B215">
        <f>COUNTIF(profile!$F215:F$1094,"-")</f>
        <v>879</v>
      </c>
      <c r="C215">
        <f>COUNTIF(profile!$F$2:F215,"-")</f>
        <v>205</v>
      </c>
      <c r="D215">
        <f>COUNTIF(profile!$F215:F$1094,"+")</f>
        <v>1</v>
      </c>
      <c r="E215">
        <f t="shared" si="16"/>
        <v>0.81</v>
      </c>
      <c r="F215">
        <f t="shared" si="15"/>
        <v>0.18999999999999995</v>
      </c>
      <c r="G215">
        <f t="shared" si="17"/>
        <v>0.9</v>
      </c>
      <c r="H215">
        <f t="shared" si="18"/>
        <v>0.71000000000000008</v>
      </c>
    </row>
    <row r="216" spans="1:8">
      <c r="A216">
        <f>COUNTIF(profile!$F$2:F216,"+")</f>
        <v>9</v>
      </c>
      <c r="B216">
        <f>COUNTIF(profile!$F216:F$1094,"-")</f>
        <v>878</v>
      </c>
      <c r="C216">
        <f>COUNTIF(profile!$F$2:F216,"-")</f>
        <v>206</v>
      </c>
      <c r="D216">
        <f>COUNTIF(profile!$F216:F$1094,"+")</f>
        <v>1</v>
      </c>
      <c r="E216">
        <f t="shared" si="16"/>
        <v>0.81</v>
      </c>
      <c r="F216">
        <f t="shared" si="15"/>
        <v>0.18999999999999995</v>
      </c>
      <c r="G216">
        <f t="shared" si="17"/>
        <v>0.9</v>
      </c>
      <c r="H216">
        <f t="shared" si="18"/>
        <v>0.71000000000000008</v>
      </c>
    </row>
    <row r="217" spans="1:8">
      <c r="A217">
        <f>COUNTIF(profile!$F$2:F217,"+")</f>
        <v>9</v>
      </c>
      <c r="B217">
        <f>COUNTIF(profile!$F217:F$1094,"-")</f>
        <v>877</v>
      </c>
      <c r="C217">
        <f>COUNTIF(profile!$F$2:F217,"-")</f>
        <v>207</v>
      </c>
      <c r="D217">
        <f>COUNTIF(profile!$F217:F$1094,"+")</f>
        <v>1</v>
      </c>
      <c r="E217">
        <f t="shared" si="16"/>
        <v>0.81</v>
      </c>
      <c r="F217">
        <f t="shared" si="15"/>
        <v>0.18999999999999995</v>
      </c>
      <c r="G217">
        <f t="shared" si="17"/>
        <v>0.9</v>
      </c>
      <c r="H217">
        <f t="shared" si="18"/>
        <v>0.71000000000000008</v>
      </c>
    </row>
    <row r="218" spans="1:8">
      <c r="A218">
        <f>COUNTIF(profile!$F$2:F218,"+")</f>
        <v>9</v>
      </c>
      <c r="B218">
        <f>COUNTIF(profile!$F218:F$1094,"-")</f>
        <v>876</v>
      </c>
      <c r="C218">
        <f>COUNTIF(profile!$F$2:F218,"-")</f>
        <v>208</v>
      </c>
      <c r="D218">
        <f>COUNTIF(profile!$F218:F$1094,"+")</f>
        <v>1</v>
      </c>
      <c r="E218">
        <f t="shared" si="16"/>
        <v>0.81</v>
      </c>
      <c r="F218">
        <f t="shared" si="15"/>
        <v>0.18999999999999995</v>
      </c>
      <c r="G218">
        <f t="shared" si="17"/>
        <v>0.9</v>
      </c>
      <c r="H218">
        <f t="shared" si="18"/>
        <v>0.71000000000000008</v>
      </c>
    </row>
    <row r="219" spans="1:8">
      <c r="A219">
        <f>COUNTIF(profile!$F$2:F219,"+")</f>
        <v>9</v>
      </c>
      <c r="B219">
        <f>COUNTIF(profile!$F219:F$1094,"-")</f>
        <v>875</v>
      </c>
      <c r="C219">
        <f>COUNTIF(profile!$F$2:F219,"-")</f>
        <v>209</v>
      </c>
      <c r="D219">
        <f>COUNTIF(profile!$F219:F$1094,"+")</f>
        <v>1</v>
      </c>
      <c r="E219">
        <f t="shared" si="16"/>
        <v>0.81</v>
      </c>
      <c r="F219">
        <f t="shared" si="15"/>
        <v>0.18999999999999995</v>
      </c>
      <c r="G219">
        <f t="shared" si="17"/>
        <v>0.9</v>
      </c>
      <c r="H219">
        <f t="shared" si="18"/>
        <v>0.71000000000000008</v>
      </c>
    </row>
    <row r="220" spans="1:8">
      <c r="A220">
        <f>COUNTIF(profile!$F$2:F220,"+")</f>
        <v>9</v>
      </c>
      <c r="B220">
        <f>COUNTIF(profile!$F220:F$1094,"-")</f>
        <v>874</v>
      </c>
      <c r="C220">
        <f>COUNTIF(profile!$F$2:F220,"-")</f>
        <v>210</v>
      </c>
      <c r="D220">
        <f>COUNTIF(profile!$F220:F$1094,"+")</f>
        <v>1</v>
      </c>
      <c r="E220">
        <f t="shared" si="16"/>
        <v>0.81</v>
      </c>
      <c r="F220">
        <f t="shared" si="15"/>
        <v>0.18999999999999995</v>
      </c>
      <c r="G220">
        <f t="shared" si="17"/>
        <v>0.9</v>
      </c>
      <c r="H220">
        <f t="shared" si="18"/>
        <v>0.71000000000000008</v>
      </c>
    </row>
    <row r="221" spans="1:8">
      <c r="A221">
        <f>COUNTIF(profile!$F$2:F221,"+")</f>
        <v>9</v>
      </c>
      <c r="B221">
        <f>COUNTIF(profile!$F221:F$1094,"-")</f>
        <v>873</v>
      </c>
      <c r="C221">
        <f>COUNTIF(profile!$F$2:F221,"-")</f>
        <v>211</v>
      </c>
      <c r="D221">
        <f>COUNTIF(profile!$F221:F$1094,"+")</f>
        <v>1</v>
      </c>
      <c r="E221">
        <f t="shared" si="16"/>
        <v>0.81</v>
      </c>
      <c r="F221">
        <f t="shared" si="15"/>
        <v>0.18999999999999995</v>
      </c>
      <c r="G221">
        <f t="shared" si="17"/>
        <v>0.9</v>
      </c>
      <c r="H221">
        <f t="shared" si="18"/>
        <v>0.71000000000000008</v>
      </c>
    </row>
    <row r="222" spans="1:8">
      <c r="A222">
        <f>COUNTIF(profile!$F$2:F222,"+")</f>
        <v>9</v>
      </c>
      <c r="B222">
        <f>COUNTIF(profile!$F222:F$1094,"-")</f>
        <v>872</v>
      </c>
      <c r="C222">
        <f>COUNTIF(profile!$F$2:F222,"-")</f>
        <v>212</v>
      </c>
      <c r="D222">
        <f>COUNTIF(profile!$F222:F$1094,"+")</f>
        <v>1</v>
      </c>
      <c r="E222">
        <f t="shared" si="16"/>
        <v>0.8</v>
      </c>
      <c r="F222">
        <f t="shared" si="15"/>
        <v>0.19999999999999996</v>
      </c>
      <c r="G222">
        <f t="shared" si="17"/>
        <v>0.9</v>
      </c>
      <c r="H222">
        <f t="shared" si="18"/>
        <v>0.70000000000000007</v>
      </c>
    </row>
    <row r="223" spans="1:8">
      <c r="A223">
        <f>COUNTIF(profile!$F$2:F223,"+")</f>
        <v>9</v>
      </c>
      <c r="B223">
        <f>COUNTIF(profile!$F223:F$1094,"-")</f>
        <v>871</v>
      </c>
      <c r="C223">
        <f>COUNTIF(profile!$F$2:F223,"-")</f>
        <v>213</v>
      </c>
      <c r="D223">
        <f>COUNTIF(profile!$F223:F$1094,"+")</f>
        <v>1</v>
      </c>
      <c r="E223">
        <f t="shared" si="16"/>
        <v>0.8</v>
      </c>
      <c r="F223">
        <f t="shared" si="15"/>
        <v>0.19999999999999996</v>
      </c>
      <c r="G223">
        <f t="shared" si="17"/>
        <v>0.9</v>
      </c>
      <c r="H223">
        <f t="shared" si="18"/>
        <v>0.70000000000000007</v>
      </c>
    </row>
    <row r="224" spans="1:8">
      <c r="A224">
        <f>COUNTIF(profile!$F$2:F224,"+")</f>
        <v>9</v>
      </c>
      <c r="B224">
        <f>COUNTIF(profile!$F224:F$1094,"-")</f>
        <v>870</v>
      </c>
      <c r="C224">
        <f>COUNTIF(profile!$F$2:F224,"-")</f>
        <v>214</v>
      </c>
      <c r="D224">
        <f>COUNTIF(profile!$F224:F$1094,"+")</f>
        <v>1</v>
      </c>
      <c r="E224">
        <f t="shared" si="16"/>
        <v>0.8</v>
      </c>
      <c r="F224">
        <f t="shared" si="15"/>
        <v>0.19999999999999996</v>
      </c>
      <c r="G224">
        <f t="shared" si="17"/>
        <v>0.9</v>
      </c>
      <c r="H224">
        <f t="shared" si="18"/>
        <v>0.70000000000000007</v>
      </c>
    </row>
    <row r="225" spans="1:8">
      <c r="A225">
        <f>COUNTIF(profile!$F$2:F225,"+")</f>
        <v>9</v>
      </c>
      <c r="B225">
        <f>COUNTIF(profile!$F225:F$1094,"-")</f>
        <v>869</v>
      </c>
      <c r="C225">
        <f>COUNTIF(profile!$F$2:F225,"-")</f>
        <v>215</v>
      </c>
      <c r="D225">
        <f>COUNTIF(profile!$F225:F$1094,"+")</f>
        <v>1</v>
      </c>
      <c r="E225">
        <f t="shared" si="16"/>
        <v>0.8</v>
      </c>
      <c r="F225">
        <f t="shared" si="15"/>
        <v>0.19999999999999996</v>
      </c>
      <c r="G225">
        <f t="shared" si="17"/>
        <v>0.9</v>
      </c>
      <c r="H225">
        <f t="shared" si="18"/>
        <v>0.70000000000000007</v>
      </c>
    </row>
    <row r="226" spans="1:8">
      <c r="A226">
        <f>COUNTIF(profile!$F$2:F226,"+")</f>
        <v>9</v>
      </c>
      <c r="B226">
        <f>COUNTIF(profile!$F226:F$1094,"-")</f>
        <v>868</v>
      </c>
      <c r="C226">
        <f>COUNTIF(profile!$F$2:F226,"-")</f>
        <v>216</v>
      </c>
      <c r="D226">
        <f>COUNTIF(profile!$F226:F$1094,"+")</f>
        <v>1</v>
      </c>
      <c r="E226">
        <f t="shared" si="16"/>
        <v>0.8</v>
      </c>
      <c r="F226">
        <f t="shared" si="15"/>
        <v>0.19999999999999996</v>
      </c>
      <c r="G226">
        <f t="shared" si="17"/>
        <v>0.9</v>
      </c>
      <c r="H226">
        <f t="shared" si="18"/>
        <v>0.70000000000000007</v>
      </c>
    </row>
    <row r="227" spans="1:8">
      <c r="A227">
        <f>COUNTIF(profile!$F$2:F227,"+")</f>
        <v>9</v>
      </c>
      <c r="B227">
        <f>COUNTIF(profile!$F227:F$1094,"-")</f>
        <v>867</v>
      </c>
      <c r="C227">
        <f>COUNTIF(profile!$F$2:F227,"-")</f>
        <v>217</v>
      </c>
      <c r="D227">
        <f>COUNTIF(profile!$F227:F$1094,"+")</f>
        <v>1</v>
      </c>
      <c r="E227">
        <f t="shared" si="16"/>
        <v>0.8</v>
      </c>
      <c r="F227">
        <f t="shared" si="15"/>
        <v>0.19999999999999996</v>
      </c>
      <c r="G227">
        <f t="shared" si="17"/>
        <v>0.9</v>
      </c>
      <c r="H227">
        <f t="shared" si="18"/>
        <v>0.70000000000000007</v>
      </c>
    </row>
    <row r="228" spans="1:8">
      <c r="A228">
        <f>COUNTIF(profile!$F$2:F228,"+")</f>
        <v>9</v>
      </c>
      <c r="B228">
        <f>COUNTIF(profile!$F228:F$1094,"-")</f>
        <v>866</v>
      </c>
      <c r="C228">
        <f>COUNTIF(profile!$F$2:F228,"-")</f>
        <v>218</v>
      </c>
      <c r="D228">
        <f>COUNTIF(profile!$F228:F$1094,"+")</f>
        <v>1</v>
      </c>
      <c r="E228">
        <f t="shared" si="16"/>
        <v>0.8</v>
      </c>
      <c r="F228">
        <f t="shared" si="15"/>
        <v>0.19999999999999996</v>
      </c>
      <c r="G228">
        <f t="shared" si="17"/>
        <v>0.9</v>
      </c>
      <c r="H228">
        <f t="shared" si="18"/>
        <v>0.70000000000000007</v>
      </c>
    </row>
    <row r="229" spans="1:8">
      <c r="A229">
        <f>COUNTIF(profile!$F$2:F229,"+")</f>
        <v>9</v>
      </c>
      <c r="B229">
        <f>COUNTIF(profile!$F229:F$1094,"-")</f>
        <v>865</v>
      </c>
      <c r="C229">
        <f>COUNTIF(profile!$F$2:F229,"-")</f>
        <v>219</v>
      </c>
      <c r="D229">
        <f>COUNTIF(profile!$F229:F$1094,"+")</f>
        <v>1</v>
      </c>
      <c r="E229">
        <f t="shared" si="16"/>
        <v>0.8</v>
      </c>
      <c r="F229">
        <f t="shared" si="15"/>
        <v>0.19999999999999996</v>
      </c>
      <c r="G229">
        <f t="shared" si="17"/>
        <v>0.9</v>
      </c>
      <c r="H229">
        <f t="shared" si="18"/>
        <v>0.70000000000000007</v>
      </c>
    </row>
    <row r="230" spans="1:8">
      <c r="A230">
        <f>COUNTIF(profile!$F$2:F230,"+")</f>
        <v>9</v>
      </c>
      <c r="B230">
        <f>COUNTIF(profile!$F230:F$1094,"-")</f>
        <v>864</v>
      </c>
      <c r="C230">
        <f>COUNTIF(profile!$F$2:F230,"-")</f>
        <v>220</v>
      </c>
      <c r="D230">
        <f>COUNTIF(profile!$F230:F$1094,"+")</f>
        <v>1</v>
      </c>
      <c r="E230">
        <f t="shared" si="16"/>
        <v>0.8</v>
      </c>
      <c r="F230">
        <f t="shared" si="15"/>
        <v>0.19999999999999996</v>
      </c>
      <c r="G230">
        <f t="shared" si="17"/>
        <v>0.9</v>
      </c>
      <c r="H230">
        <f t="shared" si="18"/>
        <v>0.70000000000000007</v>
      </c>
    </row>
    <row r="231" spans="1:8">
      <c r="A231">
        <f>COUNTIF(profile!$F$2:F231,"+")</f>
        <v>9</v>
      </c>
      <c r="B231">
        <f>COUNTIF(profile!$F231:F$1094,"-")</f>
        <v>863</v>
      </c>
      <c r="C231">
        <f>COUNTIF(profile!$F$2:F231,"-")</f>
        <v>221</v>
      </c>
      <c r="D231">
        <f>COUNTIF(profile!$F231:F$1094,"+")</f>
        <v>1</v>
      </c>
      <c r="E231">
        <f t="shared" si="16"/>
        <v>0.8</v>
      </c>
      <c r="F231">
        <f t="shared" si="15"/>
        <v>0.19999999999999996</v>
      </c>
      <c r="G231">
        <f t="shared" si="17"/>
        <v>0.9</v>
      </c>
      <c r="H231">
        <f t="shared" si="18"/>
        <v>0.70000000000000007</v>
      </c>
    </row>
    <row r="232" spans="1:8">
      <c r="A232">
        <f>COUNTIF(profile!$F$2:F232,"+")</f>
        <v>9</v>
      </c>
      <c r="B232">
        <f>COUNTIF(profile!$F232:F$1094,"-")</f>
        <v>862</v>
      </c>
      <c r="C232">
        <f>COUNTIF(profile!$F$2:F232,"-")</f>
        <v>222</v>
      </c>
      <c r="D232">
        <f>COUNTIF(profile!$F232:F$1094,"+")</f>
        <v>1</v>
      </c>
      <c r="E232">
        <f t="shared" si="16"/>
        <v>0.8</v>
      </c>
      <c r="F232">
        <f t="shared" si="15"/>
        <v>0.19999999999999996</v>
      </c>
      <c r="G232">
        <f t="shared" si="17"/>
        <v>0.9</v>
      </c>
      <c r="H232">
        <f t="shared" si="18"/>
        <v>0.70000000000000007</v>
      </c>
    </row>
    <row r="233" spans="1:8">
      <c r="A233">
        <f>COUNTIF(profile!$F$2:F233,"+")</f>
        <v>9</v>
      </c>
      <c r="B233">
        <f>COUNTIF(profile!$F233:F$1094,"-")</f>
        <v>861</v>
      </c>
      <c r="C233">
        <f>COUNTIF(profile!$F$2:F233,"-")</f>
        <v>223</v>
      </c>
      <c r="D233">
        <f>COUNTIF(profile!$F233:F$1094,"+")</f>
        <v>1</v>
      </c>
      <c r="E233">
        <f t="shared" si="16"/>
        <v>0.79</v>
      </c>
      <c r="F233">
        <f t="shared" si="15"/>
        <v>0.20999999999999996</v>
      </c>
      <c r="G233">
        <f t="shared" si="17"/>
        <v>0.9</v>
      </c>
      <c r="H233">
        <f t="shared" si="18"/>
        <v>0.69000000000000006</v>
      </c>
    </row>
    <row r="234" spans="1:8">
      <c r="A234">
        <f>COUNTIF(profile!$F$2:F234,"+")</f>
        <v>9</v>
      </c>
      <c r="B234">
        <f>COUNTIF(profile!$F234:F$1094,"-")</f>
        <v>860</v>
      </c>
      <c r="C234">
        <f>COUNTIF(profile!$F$2:F234,"-")</f>
        <v>224</v>
      </c>
      <c r="D234">
        <f>COUNTIF(profile!$F234:F$1094,"+")</f>
        <v>1</v>
      </c>
      <c r="E234">
        <f t="shared" si="16"/>
        <v>0.79</v>
      </c>
      <c r="F234">
        <f t="shared" si="15"/>
        <v>0.20999999999999996</v>
      </c>
      <c r="G234">
        <f t="shared" si="17"/>
        <v>0.9</v>
      </c>
      <c r="H234">
        <f t="shared" si="18"/>
        <v>0.69000000000000006</v>
      </c>
    </row>
    <row r="235" spans="1:8">
      <c r="A235">
        <f>COUNTIF(profile!$F$2:F235,"+")</f>
        <v>9</v>
      </c>
      <c r="B235">
        <f>COUNTIF(profile!$F235:F$1094,"-")</f>
        <v>859</v>
      </c>
      <c r="C235">
        <f>COUNTIF(profile!$F$2:F235,"-")</f>
        <v>225</v>
      </c>
      <c r="D235">
        <f>COUNTIF(profile!$F235:F$1094,"+")</f>
        <v>1</v>
      </c>
      <c r="E235">
        <f t="shared" si="16"/>
        <v>0.79</v>
      </c>
      <c r="F235">
        <f t="shared" si="15"/>
        <v>0.20999999999999996</v>
      </c>
      <c r="G235">
        <f t="shared" si="17"/>
        <v>0.9</v>
      </c>
      <c r="H235">
        <f t="shared" si="18"/>
        <v>0.69000000000000006</v>
      </c>
    </row>
    <row r="236" spans="1:8">
      <c r="A236">
        <f>COUNTIF(profile!$F$2:F236,"+")</f>
        <v>9</v>
      </c>
      <c r="B236">
        <f>COUNTIF(profile!$F236:F$1094,"-")</f>
        <v>858</v>
      </c>
      <c r="C236">
        <f>COUNTIF(profile!$F$2:F236,"-")</f>
        <v>226</v>
      </c>
      <c r="D236">
        <f>COUNTIF(profile!$F236:F$1094,"+")</f>
        <v>1</v>
      </c>
      <c r="E236">
        <f t="shared" si="16"/>
        <v>0.79</v>
      </c>
      <c r="F236">
        <f t="shared" si="15"/>
        <v>0.20999999999999996</v>
      </c>
      <c r="G236">
        <f t="shared" si="17"/>
        <v>0.9</v>
      </c>
      <c r="H236">
        <f t="shared" si="18"/>
        <v>0.69000000000000006</v>
      </c>
    </row>
    <row r="237" spans="1:8">
      <c r="A237">
        <f>COUNTIF(profile!$F$2:F237,"+")</f>
        <v>9</v>
      </c>
      <c r="B237">
        <f>COUNTIF(profile!$F237:F$1094,"-")</f>
        <v>857</v>
      </c>
      <c r="C237">
        <f>COUNTIF(profile!$F$2:F237,"-")</f>
        <v>227</v>
      </c>
      <c r="D237">
        <f>COUNTIF(profile!$F237:F$1094,"+")</f>
        <v>1</v>
      </c>
      <c r="E237">
        <f t="shared" si="16"/>
        <v>0.79</v>
      </c>
      <c r="F237">
        <f t="shared" si="15"/>
        <v>0.20999999999999996</v>
      </c>
      <c r="G237">
        <f t="shared" si="17"/>
        <v>0.9</v>
      </c>
      <c r="H237">
        <f t="shared" si="18"/>
        <v>0.69000000000000006</v>
      </c>
    </row>
    <row r="238" spans="1:8">
      <c r="A238">
        <f>COUNTIF(profile!$F$2:F238,"+")</f>
        <v>9</v>
      </c>
      <c r="B238">
        <f>COUNTIF(profile!$F238:F$1094,"-")</f>
        <v>856</v>
      </c>
      <c r="C238">
        <f>COUNTIF(profile!$F$2:F238,"-")</f>
        <v>228</v>
      </c>
      <c r="D238">
        <f>COUNTIF(profile!$F238:F$1094,"+")</f>
        <v>1</v>
      </c>
      <c r="E238">
        <f t="shared" si="16"/>
        <v>0.79</v>
      </c>
      <c r="F238">
        <f t="shared" si="15"/>
        <v>0.20999999999999996</v>
      </c>
      <c r="G238">
        <f t="shared" si="17"/>
        <v>0.9</v>
      </c>
      <c r="H238">
        <f t="shared" si="18"/>
        <v>0.69000000000000006</v>
      </c>
    </row>
    <row r="239" spans="1:8">
      <c r="A239">
        <f>COUNTIF(profile!$F$2:F239,"+")</f>
        <v>9</v>
      </c>
      <c r="B239">
        <f>COUNTIF(profile!$F239:F$1094,"-")</f>
        <v>855</v>
      </c>
      <c r="C239">
        <f>COUNTIF(profile!$F$2:F239,"-")</f>
        <v>229</v>
      </c>
      <c r="D239">
        <f>COUNTIF(profile!$F239:F$1094,"+")</f>
        <v>1</v>
      </c>
      <c r="E239">
        <f t="shared" si="16"/>
        <v>0.79</v>
      </c>
      <c r="F239">
        <f t="shared" si="15"/>
        <v>0.20999999999999996</v>
      </c>
      <c r="G239">
        <f t="shared" si="17"/>
        <v>0.9</v>
      </c>
      <c r="H239">
        <f t="shared" si="18"/>
        <v>0.69000000000000006</v>
      </c>
    </row>
    <row r="240" spans="1:8">
      <c r="A240">
        <f>COUNTIF(profile!$F$2:F240,"+")</f>
        <v>9</v>
      </c>
      <c r="B240">
        <f>COUNTIF(profile!$F240:F$1094,"-")</f>
        <v>854</v>
      </c>
      <c r="C240">
        <f>COUNTIF(profile!$F$2:F240,"-")</f>
        <v>230</v>
      </c>
      <c r="D240">
        <f>COUNTIF(profile!$F240:F$1094,"+")</f>
        <v>1</v>
      </c>
      <c r="E240">
        <f t="shared" si="16"/>
        <v>0.79</v>
      </c>
      <c r="F240">
        <f t="shared" si="15"/>
        <v>0.20999999999999996</v>
      </c>
      <c r="G240">
        <f t="shared" si="17"/>
        <v>0.9</v>
      </c>
      <c r="H240">
        <f t="shared" si="18"/>
        <v>0.69000000000000006</v>
      </c>
    </row>
    <row r="241" spans="1:8">
      <c r="A241">
        <f>COUNTIF(profile!$F$2:F241,"+")</f>
        <v>9</v>
      </c>
      <c r="B241">
        <f>COUNTIF(profile!$F241:F$1094,"-")</f>
        <v>853</v>
      </c>
      <c r="C241">
        <f>COUNTIF(profile!$F$2:F241,"-")</f>
        <v>231</v>
      </c>
      <c r="D241">
        <f>COUNTIF(profile!$F241:F$1094,"+")</f>
        <v>1</v>
      </c>
      <c r="E241">
        <f t="shared" si="16"/>
        <v>0.79</v>
      </c>
      <c r="F241">
        <f t="shared" si="15"/>
        <v>0.20999999999999996</v>
      </c>
      <c r="G241">
        <f t="shared" si="17"/>
        <v>0.9</v>
      </c>
      <c r="H241">
        <f t="shared" si="18"/>
        <v>0.69000000000000006</v>
      </c>
    </row>
    <row r="242" spans="1:8">
      <c r="A242">
        <f>COUNTIF(profile!$F$2:F242,"+")</f>
        <v>9</v>
      </c>
      <c r="B242">
        <f>COUNTIF(profile!$F242:F$1094,"-")</f>
        <v>852</v>
      </c>
      <c r="C242">
        <f>COUNTIF(profile!$F$2:F242,"-")</f>
        <v>232</v>
      </c>
      <c r="D242">
        <f>COUNTIF(profile!$F242:F$1094,"+")</f>
        <v>1</v>
      </c>
      <c r="E242">
        <f t="shared" si="16"/>
        <v>0.79</v>
      </c>
      <c r="F242">
        <f t="shared" si="15"/>
        <v>0.20999999999999996</v>
      </c>
      <c r="G242">
        <f t="shared" si="17"/>
        <v>0.9</v>
      </c>
      <c r="H242">
        <f t="shared" si="18"/>
        <v>0.69000000000000006</v>
      </c>
    </row>
    <row r="243" spans="1:8">
      <c r="A243">
        <f>COUNTIF(profile!$F$2:F243,"+")</f>
        <v>9</v>
      </c>
      <c r="B243">
        <f>COUNTIF(profile!$F243:F$1094,"-")</f>
        <v>851</v>
      </c>
      <c r="C243">
        <f>COUNTIF(profile!$F$2:F243,"-")</f>
        <v>233</v>
      </c>
      <c r="D243">
        <f>COUNTIF(profile!$F243:F$1094,"+")</f>
        <v>1</v>
      </c>
      <c r="E243">
        <f t="shared" si="16"/>
        <v>0.79</v>
      </c>
      <c r="F243">
        <f t="shared" si="15"/>
        <v>0.20999999999999996</v>
      </c>
      <c r="G243">
        <f t="shared" si="17"/>
        <v>0.9</v>
      </c>
      <c r="H243">
        <f t="shared" si="18"/>
        <v>0.69000000000000006</v>
      </c>
    </row>
    <row r="244" spans="1:8">
      <c r="A244">
        <f>COUNTIF(profile!$F$2:F244,"+")</f>
        <v>9</v>
      </c>
      <c r="B244">
        <f>COUNTIF(profile!$F244:F$1094,"-")</f>
        <v>850</v>
      </c>
      <c r="C244">
        <f>COUNTIF(profile!$F$2:F244,"-")</f>
        <v>234</v>
      </c>
      <c r="D244">
        <f>COUNTIF(profile!$F244:F$1094,"+")</f>
        <v>1</v>
      </c>
      <c r="E244">
        <f t="shared" si="16"/>
        <v>0.78</v>
      </c>
      <c r="F244">
        <f t="shared" si="15"/>
        <v>0.21999999999999997</v>
      </c>
      <c r="G244">
        <f t="shared" si="17"/>
        <v>0.9</v>
      </c>
      <c r="H244">
        <f t="shared" si="18"/>
        <v>0.68</v>
      </c>
    </row>
    <row r="245" spans="1:8">
      <c r="A245">
        <f>COUNTIF(profile!$F$2:F245,"+")</f>
        <v>10</v>
      </c>
      <c r="B245">
        <f>COUNTIF(profile!$F245:F$1094,"-")</f>
        <v>849</v>
      </c>
      <c r="C245">
        <f>COUNTIF(profile!$F$2:F245,"-")</f>
        <v>234</v>
      </c>
      <c r="D245">
        <f>COUNTIF(profile!$F245:F$1094,"+")</f>
        <v>1</v>
      </c>
      <c r="E245">
        <f t="shared" si="16"/>
        <v>0.78</v>
      </c>
      <c r="F245">
        <f t="shared" si="15"/>
        <v>0.21999999999999997</v>
      </c>
      <c r="G245">
        <f t="shared" si="17"/>
        <v>0.90900000000000003</v>
      </c>
      <c r="H245">
        <f t="shared" si="18"/>
        <v>0.68900000000000006</v>
      </c>
    </row>
    <row r="246" spans="1:8">
      <c r="A246">
        <f>COUNTIF(profile!$F$2:F246,"+")</f>
        <v>10</v>
      </c>
      <c r="B246">
        <f>COUNTIF(profile!$F246:F$1094,"-")</f>
        <v>849</v>
      </c>
      <c r="C246">
        <f>COUNTIF(profile!$F$2:F246,"-")</f>
        <v>235</v>
      </c>
      <c r="D246">
        <f>COUNTIF(profile!$F246:F$1094,"+")</f>
        <v>0</v>
      </c>
      <c r="E246">
        <f t="shared" si="16"/>
        <v>0.78</v>
      </c>
      <c r="F246">
        <f t="shared" si="15"/>
        <v>0.21999999999999997</v>
      </c>
      <c r="G246">
        <f t="shared" si="17"/>
        <v>1</v>
      </c>
      <c r="H246">
        <f t="shared" si="18"/>
        <v>0.78</v>
      </c>
    </row>
    <row r="247" spans="1:8">
      <c r="A247">
        <f>COUNTIF(profile!$F$2:F247,"+")</f>
        <v>10</v>
      </c>
      <c r="B247">
        <f>COUNTIF(profile!$F247:F$1094,"-")</f>
        <v>848</v>
      </c>
      <c r="C247">
        <f>COUNTIF(profile!$F$2:F247,"-")</f>
        <v>236</v>
      </c>
      <c r="D247">
        <f>COUNTIF(profile!$F247:F$1094,"+")</f>
        <v>0</v>
      </c>
      <c r="E247">
        <f t="shared" si="16"/>
        <v>0.78</v>
      </c>
      <c r="F247">
        <f t="shared" si="15"/>
        <v>0.21999999999999997</v>
      </c>
      <c r="G247">
        <f t="shared" si="17"/>
        <v>1</v>
      </c>
      <c r="H247">
        <f t="shared" si="18"/>
        <v>0.78</v>
      </c>
    </row>
    <row r="248" spans="1:8">
      <c r="A248">
        <f>COUNTIF(profile!$F$2:F248,"+")</f>
        <v>10</v>
      </c>
      <c r="B248">
        <f>COUNTIF(profile!$F248:F$1094,"-")</f>
        <v>847</v>
      </c>
      <c r="C248">
        <f>COUNTIF(profile!$F$2:F248,"-")</f>
        <v>237</v>
      </c>
      <c r="D248">
        <f>COUNTIF(profile!$F248:F$1094,"+")</f>
        <v>0</v>
      </c>
      <c r="E248">
        <f t="shared" si="16"/>
        <v>0.78</v>
      </c>
      <c r="F248">
        <f t="shared" si="15"/>
        <v>0.21999999999999997</v>
      </c>
      <c r="G248">
        <f t="shared" si="17"/>
        <v>1</v>
      </c>
      <c r="H248">
        <f t="shared" si="18"/>
        <v>0.78</v>
      </c>
    </row>
    <row r="249" spans="1:8">
      <c r="A249">
        <f>COUNTIF(profile!$F$2:F249,"+")</f>
        <v>10</v>
      </c>
      <c r="B249">
        <f>COUNTIF(profile!$F249:F$1094,"-")</f>
        <v>846</v>
      </c>
      <c r="C249">
        <f>COUNTIF(profile!$F$2:F249,"-")</f>
        <v>238</v>
      </c>
      <c r="D249">
        <f>COUNTIF(profile!$F249:F$1094,"+")</f>
        <v>0</v>
      </c>
      <c r="E249">
        <f t="shared" si="16"/>
        <v>0.78</v>
      </c>
      <c r="F249">
        <f t="shared" si="15"/>
        <v>0.21999999999999997</v>
      </c>
      <c r="G249">
        <f t="shared" si="17"/>
        <v>1</v>
      </c>
      <c r="H249">
        <f t="shared" si="18"/>
        <v>0.78</v>
      </c>
    </row>
    <row r="250" spans="1:8">
      <c r="A250">
        <f>COUNTIF(profile!$F$2:F250,"+")</f>
        <v>10</v>
      </c>
      <c r="B250">
        <f>COUNTIF(profile!$F250:F$1094,"-")</f>
        <v>845</v>
      </c>
      <c r="C250">
        <f>COUNTIF(profile!$F$2:F250,"-")</f>
        <v>239</v>
      </c>
      <c r="D250">
        <f>COUNTIF(profile!$F250:F$1094,"+")</f>
        <v>0</v>
      </c>
      <c r="E250">
        <f t="shared" si="16"/>
        <v>0.78</v>
      </c>
      <c r="F250">
        <f t="shared" si="15"/>
        <v>0.21999999999999997</v>
      </c>
      <c r="G250">
        <f t="shared" si="17"/>
        <v>1</v>
      </c>
      <c r="H250">
        <f t="shared" si="18"/>
        <v>0.78</v>
      </c>
    </row>
    <row r="251" spans="1:8">
      <c r="A251">
        <f>COUNTIF(profile!$F$2:F251,"+")</f>
        <v>10</v>
      </c>
      <c r="B251">
        <f>COUNTIF(profile!$F251:F$1094,"-")</f>
        <v>844</v>
      </c>
      <c r="C251">
        <f>COUNTIF(profile!$F$2:F251,"-")</f>
        <v>240</v>
      </c>
      <c r="D251">
        <f>COUNTIF(profile!$F251:F$1094,"+")</f>
        <v>0</v>
      </c>
      <c r="E251">
        <f t="shared" si="16"/>
        <v>0.78</v>
      </c>
      <c r="F251">
        <f t="shared" si="15"/>
        <v>0.21999999999999997</v>
      </c>
      <c r="G251">
        <f t="shared" si="17"/>
        <v>1</v>
      </c>
      <c r="H251">
        <f t="shared" si="18"/>
        <v>0.78</v>
      </c>
    </row>
    <row r="252" spans="1:8">
      <c r="A252">
        <f>COUNTIF(profile!$F$2:F252,"+")</f>
        <v>10</v>
      </c>
      <c r="B252">
        <f>COUNTIF(profile!$F252:F$1094,"-")</f>
        <v>843</v>
      </c>
      <c r="C252">
        <f>COUNTIF(profile!$F$2:F252,"-")</f>
        <v>241</v>
      </c>
      <c r="D252">
        <f>COUNTIF(profile!$F252:F$1094,"+")</f>
        <v>0</v>
      </c>
      <c r="E252">
        <f t="shared" si="16"/>
        <v>0.78</v>
      </c>
      <c r="F252">
        <f t="shared" si="15"/>
        <v>0.21999999999999997</v>
      </c>
      <c r="G252">
        <f t="shared" si="17"/>
        <v>1</v>
      </c>
      <c r="H252">
        <f t="shared" si="18"/>
        <v>0.78</v>
      </c>
    </row>
    <row r="253" spans="1:8">
      <c r="A253">
        <f>COUNTIF(profile!$F$2:F253,"+")</f>
        <v>10</v>
      </c>
      <c r="B253">
        <f>COUNTIF(profile!$F253:F$1094,"-")</f>
        <v>842</v>
      </c>
      <c r="C253">
        <f>COUNTIF(profile!$F$2:F253,"-")</f>
        <v>242</v>
      </c>
      <c r="D253">
        <f>COUNTIF(profile!$F253:F$1094,"+")</f>
        <v>0</v>
      </c>
      <c r="E253">
        <f t="shared" si="16"/>
        <v>0.78</v>
      </c>
      <c r="F253">
        <f t="shared" si="15"/>
        <v>0.21999999999999997</v>
      </c>
      <c r="G253">
        <f t="shared" si="17"/>
        <v>1</v>
      </c>
      <c r="H253">
        <f t="shared" si="18"/>
        <v>0.78</v>
      </c>
    </row>
    <row r="254" spans="1:8">
      <c r="A254">
        <f>COUNTIF(profile!$F$2:F254,"+")</f>
        <v>10</v>
      </c>
      <c r="B254">
        <f>COUNTIF(profile!$F254:F$1094,"-")</f>
        <v>841</v>
      </c>
      <c r="C254">
        <f>COUNTIF(profile!$F$2:F254,"-")</f>
        <v>243</v>
      </c>
      <c r="D254">
        <f>COUNTIF(profile!$F254:F$1094,"+")</f>
        <v>0</v>
      </c>
      <c r="E254">
        <f t="shared" si="16"/>
        <v>0.78</v>
      </c>
      <c r="F254">
        <f t="shared" si="15"/>
        <v>0.21999999999999997</v>
      </c>
      <c r="G254">
        <f t="shared" si="17"/>
        <v>1</v>
      </c>
      <c r="H254">
        <f t="shared" si="18"/>
        <v>0.78</v>
      </c>
    </row>
    <row r="255" spans="1:8">
      <c r="A255">
        <f>COUNTIF(profile!$F$2:F255,"+")</f>
        <v>10</v>
      </c>
      <c r="B255">
        <f>COUNTIF(profile!$F255:F$1094,"-")</f>
        <v>840</v>
      </c>
      <c r="C255">
        <f>COUNTIF(profile!$F$2:F255,"-")</f>
        <v>244</v>
      </c>
      <c r="D255">
        <f>COUNTIF(profile!$F255:F$1094,"+")</f>
        <v>0</v>
      </c>
      <c r="E255">
        <f t="shared" si="16"/>
        <v>0.77</v>
      </c>
      <c r="F255">
        <f t="shared" si="15"/>
        <v>0.22999999999999998</v>
      </c>
      <c r="G255">
        <f t="shared" si="17"/>
        <v>1</v>
      </c>
      <c r="H255">
        <f t="shared" si="18"/>
        <v>0.77</v>
      </c>
    </row>
    <row r="256" spans="1:8">
      <c r="A256">
        <f>COUNTIF(profile!$F$2:F256,"+")</f>
        <v>10</v>
      </c>
      <c r="B256">
        <f>COUNTIF(profile!$F256:F$1094,"-")</f>
        <v>839</v>
      </c>
      <c r="C256">
        <f>COUNTIF(profile!$F$2:F256,"-")</f>
        <v>245</v>
      </c>
      <c r="D256">
        <f>COUNTIF(profile!$F256:F$1094,"+")</f>
        <v>0</v>
      </c>
      <c r="E256">
        <f t="shared" si="16"/>
        <v>0.77</v>
      </c>
      <c r="F256">
        <f t="shared" si="15"/>
        <v>0.22999999999999998</v>
      </c>
      <c r="G256">
        <f t="shared" si="17"/>
        <v>1</v>
      </c>
      <c r="H256">
        <f t="shared" si="18"/>
        <v>0.77</v>
      </c>
    </row>
    <row r="257" spans="1:8">
      <c r="A257">
        <f>COUNTIF(profile!$F$2:F257,"+")</f>
        <v>10</v>
      </c>
      <c r="B257">
        <f>COUNTIF(profile!$F257:F$1094,"-")</f>
        <v>838</v>
      </c>
      <c r="C257">
        <f>COUNTIF(profile!$F$2:F257,"-")</f>
        <v>246</v>
      </c>
      <c r="D257">
        <f>COUNTIF(profile!$F257:F$1094,"+")</f>
        <v>0</v>
      </c>
      <c r="E257">
        <f t="shared" si="16"/>
        <v>0.77</v>
      </c>
      <c r="F257">
        <f t="shared" si="15"/>
        <v>0.22999999999999998</v>
      </c>
      <c r="G257">
        <f t="shared" si="17"/>
        <v>1</v>
      </c>
      <c r="H257">
        <f t="shared" si="18"/>
        <v>0.77</v>
      </c>
    </row>
    <row r="258" spans="1:8">
      <c r="A258">
        <f>COUNTIF(profile!$F$2:F258,"+")</f>
        <v>10</v>
      </c>
      <c r="B258">
        <f>COUNTIF(profile!$F258:F$1094,"-")</f>
        <v>837</v>
      </c>
      <c r="C258">
        <f>COUNTIF(profile!$F$2:F258,"-")</f>
        <v>247</v>
      </c>
      <c r="D258">
        <f>COUNTIF(profile!$F258:F$1094,"+")</f>
        <v>0</v>
      </c>
      <c r="E258">
        <f t="shared" si="16"/>
        <v>0.77</v>
      </c>
      <c r="F258">
        <f t="shared" si="15"/>
        <v>0.22999999999999998</v>
      </c>
      <c r="G258">
        <f t="shared" si="17"/>
        <v>1</v>
      </c>
      <c r="H258">
        <f t="shared" si="18"/>
        <v>0.77</v>
      </c>
    </row>
    <row r="259" spans="1:8">
      <c r="A259">
        <f>COUNTIF(profile!$F$2:F259,"+")</f>
        <v>10</v>
      </c>
      <c r="B259">
        <f>COUNTIF(profile!$F259:F$1094,"-")</f>
        <v>836</v>
      </c>
      <c r="C259">
        <f>COUNTIF(profile!$F$2:F259,"-")</f>
        <v>248</v>
      </c>
      <c r="D259">
        <f>COUNTIF(profile!$F259:F$1094,"+")</f>
        <v>0</v>
      </c>
      <c r="E259">
        <f t="shared" si="16"/>
        <v>0.77</v>
      </c>
      <c r="F259">
        <f t="shared" ref="F259:F322" si="19">1-E259</f>
        <v>0.22999999999999998</v>
      </c>
      <c r="G259">
        <f t="shared" si="17"/>
        <v>1</v>
      </c>
      <c r="H259">
        <f t="shared" si="18"/>
        <v>0.77</v>
      </c>
    </row>
    <row r="260" spans="1:8">
      <c r="A260">
        <f>COUNTIF(profile!$F$2:F260,"+")</f>
        <v>10</v>
      </c>
      <c r="B260">
        <f>COUNTIF(profile!$F260:F$1094,"-")</f>
        <v>835</v>
      </c>
      <c r="C260">
        <f>COUNTIF(profile!$F$2:F260,"-")</f>
        <v>249</v>
      </c>
      <c r="D260">
        <f>COUNTIF(profile!$F260:F$1094,"+")</f>
        <v>0</v>
      </c>
      <c r="E260">
        <f t="shared" si="16"/>
        <v>0.77</v>
      </c>
      <c r="F260">
        <f t="shared" si="19"/>
        <v>0.22999999999999998</v>
      </c>
      <c r="G260">
        <f t="shared" si="17"/>
        <v>1</v>
      </c>
      <c r="H260">
        <f t="shared" si="18"/>
        <v>0.77</v>
      </c>
    </row>
    <row r="261" spans="1:8">
      <c r="A261">
        <f>COUNTIF(profile!$F$2:F261,"+")</f>
        <v>10</v>
      </c>
      <c r="B261">
        <f>COUNTIF(profile!$F261:F$1094,"-")</f>
        <v>834</v>
      </c>
      <c r="C261">
        <f>COUNTIF(profile!$F$2:F261,"-")</f>
        <v>250</v>
      </c>
      <c r="D261">
        <f>COUNTIF(profile!$F261:F$1094,"+")</f>
        <v>0</v>
      </c>
      <c r="E261">
        <f t="shared" si="16"/>
        <v>0.77</v>
      </c>
      <c r="F261">
        <f t="shared" si="19"/>
        <v>0.22999999999999998</v>
      </c>
      <c r="G261">
        <f t="shared" si="17"/>
        <v>1</v>
      </c>
      <c r="H261">
        <f t="shared" si="18"/>
        <v>0.77</v>
      </c>
    </row>
    <row r="262" spans="1:8">
      <c r="A262">
        <f>COUNTIF(profile!$F$2:F262,"+")</f>
        <v>10</v>
      </c>
      <c r="B262">
        <f>COUNTIF(profile!$F262:F$1094,"-")</f>
        <v>833</v>
      </c>
      <c r="C262">
        <f>COUNTIF(profile!$F$2:F262,"-")</f>
        <v>251</v>
      </c>
      <c r="D262">
        <f>COUNTIF(profile!$F262:F$1094,"+")</f>
        <v>0</v>
      </c>
      <c r="E262">
        <f t="shared" si="16"/>
        <v>0.77</v>
      </c>
      <c r="F262">
        <f t="shared" si="19"/>
        <v>0.22999999999999998</v>
      </c>
      <c r="G262">
        <f t="shared" si="17"/>
        <v>1</v>
      </c>
      <c r="H262">
        <f t="shared" si="18"/>
        <v>0.77</v>
      </c>
    </row>
    <row r="263" spans="1:8">
      <c r="A263">
        <f>COUNTIF(profile!$F$2:F263,"+")</f>
        <v>10</v>
      </c>
      <c r="B263">
        <f>COUNTIF(profile!$F263:F$1094,"-")</f>
        <v>832</v>
      </c>
      <c r="C263">
        <f>COUNTIF(profile!$F$2:F263,"-")</f>
        <v>252</v>
      </c>
      <c r="D263">
        <f>COUNTIF(profile!$F263:F$1094,"+")</f>
        <v>0</v>
      </c>
      <c r="E263">
        <f t="shared" si="16"/>
        <v>0.77</v>
      </c>
      <c r="F263">
        <f t="shared" si="19"/>
        <v>0.22999999999999998</v>
      </c>
      <c r="G263">
        <f t="shared" si="17"/>
        <v>1</v>
      </c>
      <c r="H263">
        <f t="shared" si="18"/>
        <v>0.77</v>
      </c>
    </row>
    <row r="264" spans="1:8">
      <c r="A264">
        <f>COUNTIF(profile!$F$2:F264,"+")</f>
        <v>10</v>
      </c>
      <c r="B264">
        <f>COUNTIF(profile!$F264:F$1094,"-")</f>
        <v>831</v>
      </c>
      <c r="C264">
        <f>COUNTIF(profile!$F$2:F264,"-")</f>
        <v>253</v>
      </c>
      <c r="D264">
        <f>COUNTIF(profile!$F264:F$1094,"+")</f>
        <v>0</v>
      </c>
      <c r="E264">
        <f t="shared" si="16"/>
        <v>0.77</v>
      </c>
      <c r="F264">
        <f t="shared" si="19"/>
        <v>0.22999999999999998</v>
      </c>
      <c r="G264">
        <f t="shared" si="17"/>
        <v>1</v>
      </c>
      <c r="H264">
        <f t="shared" si="18"/>
        <v>0.77</v>
      </c>
    </row>
    <row r="265" spans="1:8">
      <c r="A265">
        <f>COUNTIF(profile!$F$2:F265,"+")</f>
        <v>10</v>
      </c>
      <c r="B265">
        <f>COUNTIF(profile!$F265:F$1094,"-")</f>
        <v>830</v>
      </c>
      <c r="C265">
        <f>COUNTIF(profile!$F$2:F265,"-")</f>
        <v>254</v>
      </c>
      <c r="D265">
        <f>COUNTIF(profile!$F265:F$1094,"+")</f>
        <v>0</v>
      </c>
      <c r="E265">
        <f t="shared" si="16"/>
        <v>0.77</v>
      </c>
      <c r="F265">
        <f t="shared" si="19"/>
        <v>0.22999999999999998</v>
      </c>
      <c r="G265">
        <f t="shared" si="17"/>
        <v>1</v>
      </c>
      <c r="H265">
        <f t="shared" si="18"/>
        <v>0.77</v>
      </c>
    </row>
    <row r="266" spans="1:8">
      <c r="A266">
        <f>COUNTIF(profile!$F$2:F266,"+")</f>
        <v>10</v>
      </c>
      <c r="B266">
        <f>COUNTIF(profile!$F266:F$1094,"-")</f>
        <v>829</v>
      </c>
      <c r="C266">
        <f>COUNTIF(profile!$F$2:F266,"-")</f>
        <v>255</v>
      </c>
      <c r="D266">
        <f>COUNTIF(profile!$F266:F$1094,"+")</f>
        <v>0</v>
      </c>
      <c r="E266">
        <f t="shared" si="16"/>
        <v>0.76</v>
      </c>
      <c r="F266">
        <f t="shared" si="19"/>
        <v>0.24</v>
      </c>
      <c r="G266">
        <f t="shared" si="17"/>
        <v>1</v>
      </c>
      <c r="H266">
        <f t="shared" si="18"/>
        <v>0.76</v>
      </c>
    </row>
    <row r="267" spans="1:8">
      <c r="A267">
        <f>COUNTIF(profile!$F$2:F267,"+")</f>
        <v>10</v>
      </c>
      <c r="B267">
        <f>COUNTIF(profile!$F267:F$1094,"-")</f>
        <v>828</v>
      </c>
      <c r="C267">
        <f>COUNTIF(profile!$F$2:F267,"-")</f>
        <v>256</v>
      </c>
      <c r="D267">
        <f>COUNTIF(profile!$F267:F$1094,"+")</f>
        <v>0</v>
      </c>
      <c r="E267">
        <f t="shared" si="16"/>
        <v>0.76</v>
      </c>
      <c r="F267">
        <f t="shared" si="19"/>
        <v>0.24</v>
      </c>
      <c r="G267">
        <f t="shared" si="17"/>
        <v>1</v>
      </c>
      <c r="H267">
        <f t="shared" si="18"/>
        <v>0.76</v>
      </c>
    </row>
    <row r="268" spans="1:8">
      <c r="A268">
        <f>COUNTIF(profile!$F$2:F268,"+")</f>
        <v>10</v>
      </c>
      <c r="B268">
        <f>COUNTIF(profile!$F268:F$1094,"-")</f>
        <v>827</v>
      </c>
      <c r="C268">
        <f>COUNTIF(profile!$F$2:F268,"-")</f>
        <v>257</v>
      </c>
      <c r="D268">
        <f>COUNTIF(profile!$F268:F$1094,"+")</f>
        <v>0</v>
      </c>
      <c r="E268">
        <f t="shared" si="16"/>
        <v>0.76</v>
      </c>
      <c r="F268">
        <f t="shared" si="19"/>
        <v>0.24</v>
      </c>
      <c r="G268">
        <f t="shared" si="17"/>
        <v>1</v>
      </c>
      <c r="H268">
        <f t="shared" si="18"/>
        <v>0.76</v>
      </c>
    </row>
    <row r="269" spans="1:8">
      <c r="A269">
        <f>COUNTIF(profile!$F$2:F269,"+")</f>
        <v>10</v>
      </c>
      <c r="B269">
        <f>COUNTIF(profile!$F269:F$1094,"-")</f>
        <v>826</v>
      </c>
      <c r="C269">
        <f>COUNTIF(profile!$F$2:F269,"-")</f>
        <v>258</v>
      </c>
      <c r="D269">
        <f>COUNTIF(profile!$F269:F$1094,"+")</f>
        <v>0</v>
      </c>
      <c r="E269">
        <f t="shared" ref="E269:E332" si="20">ROUND(B269/(B269+C269),2)</f>
        <v>0.76</v>
      </c>
      <c r="F269">
        <f t="shared" si="19"/>
        <v>0.24</v>
      </c>
      <c r="G269">
        <f t="shared" ref="G269:G332" si="21">ROUND(A269/(A269+D269),3)</f>
        <v>1</v>
      </c>
      <c r="H269">
        <f t="shared" ref="H269:H332" si="22">G269-F269</f>
        <v>0.76</v>
      </c>
    </row>
    <row r="270" spans="1:8">
      <c r="A270">
        <f>COUNTIF(profile!$F$2:F270,"+")</f>
        <v>10</v>
      </c>
      <c r="B270">
        <f>COUNTIF(profile!$F270:F$1094,"-")</f>
        <v>825</v>
      </c>
      <c r="C270">
        <f>COUNTIF(profile!$F$2:F270,"-")</f>
        <v>259</v>
      </c>
      <c r="D270">
        <f>COUNTIF(profile!$F270:F$1094,"+")</f>
        <v>0</v>
      </c>
      <c r="E270">
        <f t="shared" si="20"/>
        <v>0.76</v>
      </c>
      <c r="F270">
        <f t="shared" si="19"/>
        <v>0.24</v>
      </c>
      <c r="G270">
        <f t="shared" si="21"/>
        <v>1</v>
      </c>
      <c r="H270">
        <f t="shared" si="22"/>
        <v>0.76</v>
      </c>
    </row>
    <row r="271" spans="1:8">
      <c r="A271">
        <f>COUNTIF(profile!$F$2:F271,"+")</f>
        <v>10</v>
      </c>
      <c r="B271">
        <f>COUNTIF(profile!$F271:F$1094,"-")</f>
        <v>824</v>
      </c>
      <c r="C271">
        <f>COUNTIF(profile!$F$2:F271,"-")</f>
        <v>260</v>
      </c>
      <c r="D271">
        <f>COUNTIF(profile!$F271:F$1094,"+")</f>
        <v>0</v>
      </c>
      <c r="E271">
        <f t="shared" si="20"/>
        <v>0.76</v>
      </c>
      <c r="F271">
        <f t="shared" si="19"/>
        <v>0.24</v>
      </c>
      <c r="G271">
        <f t="shared" si="21"/>
        <v>1</v>
      </c>
      <c r="H271">
        <f t="shared" si="22"/>
        <v>0.76</v>
      </c>
    </row>
    <row r="272" spans="1:8">
      <c r="A272">
        <f>COUNTIF(profile!$F$2:F272,"+")</f>
        <v>10</v>
      </c>
      <c r="B272">
        <f>COUNTIF(profile!$F272:F$1094,"-")</f>
        <v>823</v>
      </c>
      <c r="C272">
        <f>COUNTIF(profile!$F$2:F272,"-")</f>
        <v>261</v>
      </c>
      <c r="D272">
        <f>COUNTIF(profile!$F272:F$1094,"+")</f>
        <v>0</v>
      </c>
      <c r="E272">
        <f t="shared" si="20"/>
        <v>0.76</v>
      </c>
      <c r="F272">
        <f t="shared" si="19"/>
        <v>0.24</v>
      </c>
      <c r="G272">
        <f t="shared" si="21"/>
        <v>1</v>
      </c>
      <c r="H272">
        <f t="shared" si="22"/>
        <v>0.76</v>
      </c>
    </row>
    <row r="273" spans="1:8">
      <c r="A273">
        <f>COUNTIF(profile!$F$2:F273,"+")</f>
        <v>10</v>
      </c>
      <c r="B273">
        <f>COUNTIF(profile!$F273:F$1094,"-")</f>
        <v>822</v>
      </c>
      <c r="C273">
        <f>COUNTIF(profile!$F$2:F273,"-")</f>
        <v>262</v>
      </c>
      <c r="D273">
        <f>COUNTIF(profile!$F273:F$1094,"+")</f>
        <v>0</v>
      </c>
      <c r="E273">
        <f t="shared" si="20"/>
        <v>0.76</v>
      </c>
      <c r="F273">
        <f t="shared" si="19"/>
        <v>0.24</v>
      </c>
      <c r="G273">
        <f t="shared" si="21"/>
        <v>1</v>
      </c>
      <c r="H273">
        <f t="shared" si="22"/>
        <v>0.76</v>
      </c>
    </row>
    <row r="274" spans="1:8">
      <c r="A274">
        <f>COUNTIF(profile!$F$2:F274,"+")</f>
        <v>10</v>
      </c>
      <c r="B274">
        <f>COUNTIF(profile!$F274:F$1094,"-")</f>
        <v>821</v>
      </c>
      <c r="C274">
        <f>COUNTIF(profile!$F$2:F274,"-")</f>
        <v>263</v>
      </c>
      <c r="D274">
        <f>COUNTIF(profile!$F274:F$1094,"+")</f>
        <v>0</v>
      </c>
      <c r="E274">
        <f t="shared" si="20"/>
        <v>0.76</v>
      </c>
      <c r="F274">
        <f t="shared" si="19"/>
        <v>0.24</v>
      </c>
      <c r="G274">
        <f t="shared" si="21"/>
        <v>1</v>
      </c>
      <c r="H274">
        <f t="shared" si="22"/>
        <v>0.76</v>
      </c>
    </row>
    <row r="275" spans="1:8">
      <c r="A275">
        <f>COUNTIF(profile!$F$2:F275,"+")</f>
        <v>10</v>
      </c>
      <c r="B275">
        <f>COUNTIF(profile!$F275:F$1094,"-")</f>
        <v>820</v>
      </c>
      <c r="C275">
        <f>COUNTIF(profile!$F$2:F275,"-")</f>
        <v>264</v>
      </c>
      <c r="D275">
        <f>COUNTIF(profile!$F275:F$1094,"+")</f>
        <v>0</v>
      </c>
      <c r="E275">
        <f t="shared" si="20"/>
        <v>0.76</v>
      </c>
      <c r="F275">
        <f t="shared" si="19"/>
        <v>0.24</v>
      </c>
      <c r="G275">
        <f t="shared" si="21"/>
        <v>1</v>
      </c>
      <c r="H275">
        <f t="shared" si="22"/>
        <v>0.76</v>
      </c>
    </row>
    <row r="276" spans="1:8">
      <c r="A276">
        <f>COUNTIF(profile!$F$2:F276,"+")</f>
        <v>10</v>
      </c>
      <c r="B276">
        <f>COUNTIF(profile!$F276:F$1094,"-")</f>
        <v>819</v>
      </c>
      <c r="C276">
        <f>COUNTIF(profile!$F$2:F276,"-")</f>
        <v>265</v>
      </c>
      <c r="D276">
        <f>COUNTIF(profile!$F276:F$1094,"+")</f>
        <v>0</v>
      </c>
      <c r="E276">
        <f t="shared" si="20"/>
        <v>0.76</v>
      </c>
      <c r="F276">
        <f t="shared" si="19"/>
        <v>0.24</v>
      </c>
      <c r="G276">
        <f t="shared" si="21"/>
        <v>1</v>
      </c>
      <c r="H276">
        <f t="shared" si="22"/>
        <v>0.76</v>
      </c>
    </row>
    <row r="277" spans="1:8">
      <c r="A277">
        <f>COUNTIF(profile!$F$2:F277,"+")</f>
        <v>10</v>
      </c>
      <c r="B277">
        <f>COUNTIF(profile!$F277:F$1094,"-")</f>
        <v>818</v>
      </c>
      <c r="C277">
        <f>COUNTIF(profile!$F$2:F277,"-")</f>
        <v>266</v>
      </c>
      <c r="D277">
        <f>COUNTIF(profile!$F277:F$1094,"+")</f>
        <v>0</v>
      </c>
      <c r="E277">
        <f t="shared" si="20"/>
        <v>0.75</v>
      </c>
      <c r="F277">
        <f t="shared" si="19"/>
        <v>0.25</v>
      </c>
      <c r="G277">
        <f t="shared" si="21"/>
        <v>1</v>
      </c>
      <c r="H277">
        <f t="shared" si="22"/>
        <v>0.75</v>
      </c>
    </row>
    <row r="278" spans="1:8">
      <c r="A278">
        <f>COUNTIF(profile!$F$2:F278,"+")</f>
        <v>10</v>
      </c>
      <c r="B278">
        <f>COUNTIF(profile!$F278:F$1094,"-")</f>
        <v>817</v>
      </c>
      <c r="C278">
        <f>COUNTIF(profile!$F$2:F278,"-")</f>
        <v>267</v>
      </c>
      <c r="D278">
        <f>COUNTIF(profile!$F278:F$1094,"+")</f>
        <v>0</v>
      </c>
      <c r="E278">
        <f t="shared" si="20"/>
        <v>0.75</v>
      </c>
      <c r="F278">
        <f t="shared" si="19"/>
        <v>0.25</v>
      </c>
      <c r="G278">
        <f t="shared" si="21"/>
        <v>1</v>
      </c>
      <c r="H278">
        <f t="shared" si="22"/>
        <v>0.75</v>
      </c>
    </row>
    <row r="279" spans="1:8">
      <c r="A279">
        <f>COUNTIF(profile!$F$2:F279,"+")</f>
        <v>10</v>
      </c>
      <c r="B279">
        <f>COUNTIF(profile!$F279:F$1094,"-")</f>
        <v>816</v>
      </c>
      <c r="C279">
        <f>COUNTIF(profile!$F$2:F279,"-")</f>
        <v>268</v>
      </c>
      <c r="D279">
        <f>COUNTIF(profile!$F279:F$1094,"+")</f>
        <v>0</v>
      </c>
      <c r="E279">
        <f t="shared" si="20"/>
        <v>0.75</v>
      </c>
      <c r="F279">
        <f t="shared" si="19"/>
        <v>0.25</v>
      </c>
      <c r="G279">
        <f t="shared" si="21"/>
        <v>1</v>
      </c>
      <c r="H279">
        <f t="shared" si="22"/>
        <v>0.75</v>
      </c>
    </row>
    <row r="280" spans="1:8">
      <c r="A280">
        <f>COUNTIF(profile!$F$2:F280,"+")</f>
        <v>10</v>
      </c>
      <c r="B280">
        <f>COUNTIF(profile!$F280:F$1094,"-")</f>
        <v>815</v>
      </c>
      <c r="C280">
        <f>COUNTIF(profile!$F$2:F280,"-")</f>
        <v>269</v>
      </c>
      <c r="D280">
        <f>COUNTIF(profile!$F280:F$1094,"+")</f>
        <v>0</v>
      </c>
      <c r="E280">
        <f t="shared" si="20"/>
        <v>0.75</v>
      </c>
      <c r="F280">
        <f t="shared" si="19"/>
        <v>0.25</v>
      </c>
      <c r="G280">
        <f t="shared" si="21"/>
        <v>1</v>
      </c>
      <c r="H280">
        <f t="shared" si="22"/>
        <v>0.75</v>
      </c>
    </row>
    <row r="281" spans="1:8">
      <c r="A281">
        <f>COUNTIF(profile!$F$2:F281,"+")</f>
        <v>10</v>
      </c>
      <c r="B281">
        <f>COUNTIF(profile!$F281:F$1094,"-")</f>
        <v>814</v>
      </c>
      <c r="C281">
        <f>COUNTIF(profile!$F$2:F281,"-")</f>
        <v>270</v>
      </c>
      <c r="D281">
        <f>COUNTIF(profile!$F281:F$1094,"+")</f>
        <v>0</v>
      </c>
      <c r="E281">
        <f t="shared" si="20"/>
        <v>0.75</v>
      </c>
      <c r="F281">
        <f t="shared" si="19"/>
        <v>0.25</v>
      </c>
      <c r="G281">
        <f t="shared" si="21"/>
        <v>1</v>
      </c>
      <c r="H281">
        <f t="shared" si="22"/>
        <v>0.75</v>
      </c>
    </row>
    <row r="282" spans="1:8">
      <c r="A282">
        <f>COUNTIF(profile!$F$2:F282,"+")</f>
        <v>10</v>
      </c>
      <c r="B282">
        <f>COUNTIF(profile!$F282:F$1094,"-")</f>
        <v>813</v>
      </c>
      <c r="C282">
        <f>COUNTIF(profile!$F$2:F282,"-")</f>
        <v>271</v>
      </c>
      <c r="D282">
        <f>COUNTIF(profile!$F282:F$1094,"+")</f>
        <v>0</v>
      </c>
      <c r="E282">
        <f t="shared" si="20"/>
        <v>0.75</v>
      </c>
      <c r="F282">
        <f t="shared" si="19"/>
        <v>0.25</v>
      </c>
      <c r="G282">
        <f t="shared" si="21"/>
        <v>1</v>
      </c>
      <c r="H282">
        <f t="shared" si="22"/>
        <v>0.75</v>
      </c>
    </row>
    <row r="283" spans="1:8">
      <c r="A283">
        <f>COUNTIF(profile!$F$2:F283,"+")</f>
        <v>10</v>
      </c>
      <c r="B283">
        <f>COUNTIF(profile!$F283:F$1094,"-")</f>
        <v>812</v>
      </c>
      <c r="C283">
        <f>COUNTIF(profile!$F$2:F283,"-")</f>
        <v>272</v>
      </c>
      <c r="D283">
        <f>COUNTIF(profile!$F283:F$1094,"+")</f>
        <v>0</v>
      </c>
      <c r="E283">
        <f t="shared" si="20"/>
        <v>0.75</v>
      </c>
      <c r="F283">
        <f t="shared" si="19"/>
        <v>0.25</v>
      </c>
      <c r="G283">
        <f t="shared" si="21"/>
        <v>1</v>
      </c>
      <c r="H283">
        <f t="shared" si="22"/>
        <v>0.75</v>
      </c>
    </row>
    <row r="284" spans="1:8">
      <c r="A284">
        <f>COUNTIF(profile!$F$2:F284,"+")</f>
        <v>10</v>
      </c>
      <c r="B284">
        <f>COUNTIF(profile!$F284:F$1094,"-")</f>
        <v>811</v>
      </c>
      <c r="C284">
        <f>COUNTIF(profile!$F$2:F284,"-")</f>
        <v>273</v>
      </c>
      <c r="D284">
        <f>COUNTIF(profile!$F284:F$1094,"+")</f>
        <v>0</v>
      </c>
      <c r="E284">
        <f t="shared" si="20"/>
        <v>0.75</v>
      </c>
      <c r="F284">
        <f t="shared" si="19"/>
        <v>0.25</v>
      </c>
      <c r="G284">
        <f t="shared" si="21"/>
        <v>1</v>
      </c>
      <c r="H284">
        <f t="shared" si="22"/>
        <v>0.75</v>
      </c>
    </row>
    <row r="285" spans="1:8">
      <c r="A285">
        <f>COUNTIF(profile!$F$2:F285,"+")</f>
        <v>10</v>
      </c>
      <c r="B285">
        <f>COUNTIF(profile!$F285:F$1094,"-")</f>
        <v>810</v>
      </c>
      <c r="C285">
        <f>COUNTIF(profile!$F$2:F285,"-")</f>
        <v>274</v>
      </c>
      <c r="D285">
        <f>COUNTIF(profile!$F285:F$1094,"+")</f>
        <v>0</v>
      </c>
      <c r="E285">
        <f t="shared" si="20"/>
        <v>0.75</v>
      </c>
      <c r="F285">
        <f t="shared" si="19"/>
        <v>0.25</v>
      </c>
      <c r="G285">
        <f t="shared" si="21"/>
        <v>1</v>
      </c>
      <c r="H285">
        <f t="shared" si="22"/>
        <v>0.75</v>
      </c>
    </row>
    <row r="286" spans="1:8">
      <c r="A286">
        <f>COUNTIF(profile!$F$2:F286,"+")</f>
        <v>10</v>
      </c>
      <c r="B286">
        <f>COUNTIF(profile!$F286:F$1094,"-")</f>
        <v>809</v>
      </c>
      <c r="C286">
        <f>COUNTIF(profile!$F$2:F286,"-")</f>
        <v>275</v>
      </c>
      <c r="D286">
        <f>COUNTIF(profile!$F286:F$1094,"+")</f>
        <v>0</v>
      </c>
      <c r="E286">
        <f t="shared" si="20"/>
        <v>0.75</v>
      </c>
      <c r="F286">
        <f t="shared" si="19"/>
        <v>0.25</v>
      </c>
      <c r="G286">
        <f t="shared" si="21"/>
        <v>1</v>
      </c>
      <c r="H286">
        <f t="shared" si="22"/>
        <v>0.75</v>
      </c>
    </row>
    <row r="287" spans="1:8">
      <c r="A287">
        <f>COUNTIF(profile!$F$2:F287,"+")</f>
        <v>10</v>
      </c>
      <c r="B287">
        <f>COUNTIF(profile!$F287:F$1094,"-")</f>
        <v>808</v>
      </c>
      <c r="C287">
        <f>COUNTIF(profile!$F$2:F287,"-")</f>
        <v>276</v>
      </c>
      <c r="D287">
        <f>COUNTIF(profile!$F287:F$1094,"+")</f>
        <v>0</v>
      </c>
      <c r="E287">
        <f t="shared" si="20"/>
        <v>0.75</v>
      </c>
      <c r="F287">
        <f t="shared" si="19"/>
        <v>0.25</v>
      </c>
      <c r="G287">
        <f t="shared" si="21"/>
        <v>1</v>
      </c>
      <c r="H287">
        <f t="shared" si="22"/>
        <v>0.75</v>
      </c>
    </row>
    <row r="288" spans="1:8">
      <c r="A288">
        <f>COUNTIF(profile!$F$2:F288,"+")</f>
        <v>10</v>
      </c>
      <c r="B288">
        <f>COUNTIF(profile!$F288:F$1094,"-")</f>
        <v>807</v>
      </c>
      <c r="C288">
        <f>COUNTIF(profile!$F$2:F288,"-")</f>
        <v>277</v>
      </c>
      <c r="D288">
        <f>COUNTIF(profile!$F288:F$1094,"+")</f>
        <v>0</v>
      </c>
      <c r="E288">
        <f t="shared" si="20"/>
        <v>0.74</v>
      </c>
      <c r="F288">
        <f t="shared" si="19"/>
        <v>0.26</v>
      </c>
      <c r="G288">
        <f t="shared" si="21"/>
        <v>1</v>
      </c>
      <c r="H288">
        <f t="shared" si="22"/>
        <v>0.74</v>
      </c>
    </row>
    <row r="289" spans="1:8">
      <c r="A289">
        <f>COUNTIF(profile!$F$2:F289,"+")</f>
        <v>10</v>
      </c>
      <c r="B289">
        <f>COUNTIF(profile!$F289:F$1094,"-")</f>
        <v>806</v>
      </c>
      <c r="C289">
        <f>COUNTIF(profile!$F$2:F289,"-")</f>
        <v>278</v>
      </c>
      <c r="D289">
        <f>COUNTIF(profile!$F289:F$1094,"+")</f>
        <v>0</v>
      </c>
      <c r="E289">
        <f t="shared" si="20"/>
        <v>0.74</v>
      </c>
      <c r="F289">
        <f t="shared" si="19"/>
        <v>0.26</v>
      </c>
      <c r="G289">
        <f t="shared" si="21"/>
        <v>1</v>
      </c>
      <c r="H289">
        <f t="shared" si="22"/>
        <v>0.74</v>
      </c>
    </row>
    <row r="290" spans="1:8">
      <c r="A290">
        <f>COUNTIF(profile!$F$2:F290,"+")</f>
        <v>10</v>
      </c>
      <c r="B290">
        <f>COUNTIF(profile!$F290:F$1094,"-")</f>
        <v>805</v>
      </c>
      <c r="C290">
        <f>COUNTIF(profile!$F$2:F290,"-")</f>
        <v>279</v>
      </c>
      <c r="D290">
        <f>COUNTIF(profile!$F290:F$1094,"+")</f>
        <v>0</v>
      </c>
      <c r="E290">
        <f t="shared" si="20"/>
        <v>0.74</v>
      </c>
      <c r="F290">
        <f t="shared" si="19"/>
        <v>0.26</v>
      </c>
      <c r="G290">
        <f t="shared" si="21"/>
        <v>1</v>
      </c>
      <c r="H290">
        <f t="shared" si="22"/>
        <v>0.74</v>
      </c>
    </row>
    <row r="291" spans="1:8">
      <c r="A291">
        <f>COUNTIF(profile!$F$2:F291,"+")</f>
        <v>10</v>
      </c>
      <c r="B291">
        <f>COUNTIF(profile!$F291:F$1094,"-")</f>
        <v>804</v>
      </c>
      <c r="C291">
        <f>COUNTIF(profile!$F$2:F291,"-")</f>
        <v>280</v>
      </c>
      <c r="D291">
        <f>COUNTIF(profile!$F291:F$1094,"+")</f>
        <v>0</v>
      </c>
      <c r="E291">
        <f t="shared" si="20"/>
        <v>0.74</v>
      </c>
      <c r="F291">
        <f t="shared" si="19"/>
        <v>0.26</v>
      </c>
      <c r="G291">
        <f t="shared" si="21"/>
        <v>1</v>
      </c>
      <c r="H291">
        <f t="shared" si="22"/>
        <v>0.74</v>
      </c>
    </row>
    <row r="292" spans="1:8">
      <c r="A292">
        <f>COUNTIF(profile!$F$2:F292,"+")</f>
        <v>10</v>
      </c>
      <c r="B292">
        <f>COUNTIF(profile!$F292:F$1094,"-")</f>
        <v>803</v>
      </c>
      <c r="C292">
        <f>COUNTIF(profile!$F$2:F292,"-")</f>
        <v>281</v>
      </c>
      <c r="D292">
        <f>COUNTIF(profile!$F292:F$1094,"+")</f>
        <v>0</v>
      </c>
      <c r="E292">
        <f t="shared" si="20"/>
        <v>0.74</v>
      </c>
      <c r="F292">
        <f t="shared" si="19"/>
        <v>0.26</v>
      </c>
      <c r="G292">
        <f t="shared" si="21"/>
        <v>1</v>
      </c>
      <c r="H292">
        <f t="shared" si="22"/>
        <v>0.74</v>
      </c>
    </row>
    <row r="293" spans="1:8">
      <c r="A293">
        <f>COUNTIF(profile!$F$2:F293,"+")</f>
        <v>10</v>
      </c>
      <c r="B293">
        <f>COUNTIF(profile!$F293:F$1094,"-")</f>
        <v>802</v>
      </c>
      <c r="C293">
        <f>COUNTIF(profile!$F$2:F293,"-")</f>
        <v>282</v>
      </c>
      <c r="D293">
        <f>COUNTIF(profile!$F293:F$1094,"+")</f>
        <v>0</v>
      </c>
      <c r="E293">
        <f t="shared" si="20"/>
        <v>0.74</v>
      </c>
      <c r="F293">
        <f t="shared" si="19"/>
        <v>0.26</v>
      </c>
      <c r="G293">
        <f t="shared" si="21"/>
        <v>1</v>
      </c>
      <c r="H293">
        <f t="shared" si="22"/>
        <v>0.74</v>
      </c>
    </row>
    <row r="294" spans="1:8">
      <c r="A294">
        <f>COUNTIF(profile!$F$2:F294,"+")</f>
        <v>10</v>
      </c>
      <c r="B294">
        <f>COUNTIF(profile!$F294:F$1094,"-")</f>
        <v>801</v>
      </c>
      <c r="C294">
        <f>COUNTIF(profile!$F$2:F294,"-")</f>
        <v>283</v>
      </c>
      <c r="D294">
        <f>COUNTIF(profile!$F294:F$1094,"+")</f>
        <v>0</v>
      </c>
      <c r="E294">
        <f t="shared" si="20"/>
        <v>0.74</v>
      </c>
      <c r="F294">
        <f t="shared" si="19"/>
        <v>0.26</v>
      </c>
      <c r="G294">
        <f t="shared" si="21"/>
        <v>1</v>
      </c>
      <c r="H294">
        <f t="shared" si="22"/>
        <v>0.74</v>
      </c>
    </row>
    <row r="295" spans="1:8">
      <c r="A295">
        <f>COUNTIF(profile!$F$2:F295,"+")</f>
        <v>10</v>
      </c>
      <c r="B295">
        <f>COUNTIF(profile!$F295:F$1094,"-")</f>
        <v>800</v>
      </c>
      <c r="C295">
        <f>COUNTIF(profile!$F$2:F295,"-")</f>
        <v>284</v>
      </c>
      <c r="D295">
        <f>COUNTIF(profile!$F295:F$1094,"+")</f>
        <v>0</v>
      </c>
      <c r="E295">
        <f t="shared" si="20"/>
        <v>0.74</v>
      </c>
      <c r="F295">
        <f t="shared" si="19"/>
        <v>0.26</v>
      </c>
      <c r="G295">
        <f t="shared" si="21"/>
        <v>1</v>
      </c>
      <c r="H295">
        <f t="shared" si="22"/>
        <v>0.74</v>
      </c>
    </row>
    <row r="296" spans="1:8">
      <c r="A296">
        <f>COUNTIF(profile!$F$2:F296,"+")</f>
        <v>10</v>
      </c>
      <c r="B296">
        <f>COUNTIF(profile!$F296:F$1094,"-")</f>
        <v>799</v>
      </c>
      <c r="C296">
        <f>COUNTIF(profile!$F$2:F296,"-")</f>
        <v>285</v>
      </c>
      <c r="D296">
        <f>COUNTIF(profile!$F296:F$1094,"+")</f>
        <v>0</v>
      </c>
      <c r="E296">
        <f t="shared" si="20"/>
        <v>0.74</v>
      </c>
      <c r="F296">
        <f t="shared" si="19"/>
        <v>0.26</v>
      </c>
      <c r="G296">
        <f t="shared" si="21"/>
        <v>1</v>
      </c>
      <c r="H296">
        <f t="shared" si="22"/>
        <v>0.74</v>
      </c>
    </row>
    <row r="297" spans="1:8">
      <c r="A297">
        <f>COUNTIF(profile!$F$2:F297,"+")</f>
        <v>10</v>
      </c>
      <c r="B297">
        <f>COUNTIF(profile!$F297:F$1094,"-")</f>
        <v>798</v>
      </c>
      <c r="C297">
        <f>COUNTIF(profile!$F$2:F297,"-")</f>
        <v>286</v>
      </c>
      <c r="D297">
        <f>COUNTIF(profile!$F297:F$1094,"+")</f>
        <v>0</v>
      </c>
      <c r="E297">
        <f t="shared" si="20"/>
        <v>0.74</v>
      </c>
      <c r="F297">
        <f t="shared" si="19"/>
        <v>0.26</v>
      </c>
      <c r="G297">
        <f t="shared" si="21"/>
        <v>1</v>
      </c>
      <c r="H297">
        <f t="shared" si="22"/>
        <v>0.74</v>
      </c>
    </row>
    <row r="298" spans="1:8">
      <c r="A298">
        <f>COUNTIF(profile!$F$2:F298,"+")</f>
        <v>10</v>
      </c>
      <c r="B298">
        <f>COUNTIF(profile!$F298:F$1094,"-")</f>
        <v>797</v>
      </c>
      <c r="C298">
        <f>COUNTIF(profile!$F$2:F298,"-")</f>
        <v>287</v>
      </c>
      <c r="D298">
        <f>COUNTIF(profile!$F298:F$1094,"+")</f>
        <v>0</v>
      </c>
      <c r="E298">
        <f t="shared" si="20"/>
        <v>0.74</v>
      </c>
      <c r="F298">
        <f t="shared" si="19"/>
        <v>0.26</v>
      </c>
      <c r="G298">
        <f t="shared" si="21"/>
        <v>1</v>
      </c>
      <c r="H298">
        <f t="shared" si="22"/>
        <v>0.74</v>
      </c>
    </row>
    <row r="299" spans="1:8">
      <c r="A299">
        <f>COUNTIF(profile!$F$2:F299,"+")</f>
        <v>10</v>
      </c>
      <c r="B299">
        <f>COUNTIF(profile!$F299:F$1094,"-")</f>
        <v>796</v>
      </c>
      <c r="C299">
        <f>COUNTIF(profile!$F$2:F299,"-")</f>
        <v>288</v>
      </c>
      <c r="D299">
        <f>COUNTIF(profile!$F299:F$1094,"+")</f>
        <v>0</v>
      </c>
      <c r="E299">
        <f t="shared" si="20"/>
        <v>0.73</v>
      </c>
      <c r="F299">
        <f t="shared" si="19"/>
        <v>0.27</v>
      </c>
      <c r="G299">
        <f t="shared" si="21"/>
        <v>1</v>
      </c>
      <c r="H299">
        <f t="shared" si="22"/>
        <v>0.73</v>
      </c>
    </row>
    <row r="300" spans="1:8">
      <c r="A300">
        <f>COUNTIF(profile!$F$2:F300,"+")</f>
        <v>10</v>
      </c>
      <c r="B300">
        <f>COUNTIF(profile!$F300:F$1094,"-")</f>
        <v>795</v>
      </c>
      <c r="C300">
        <f>COUNTIF(profile!$F$2:F300,"-")</f>
        <v>289</v>
      </c>
      <c r="D300">
        <f>COUNTIF(profile!$F300:F$1094,"+")</f>
        <v>0</v>
      </c>
      <c r="E300">
        <f t="shared" si="20"/>
        <v>0.73</v>
      </c>
      <c r="F300">
        <f t="shared" si="19"/>
        <v>0.27</v>
      </c>
      <c r="G300">
        <f t="shared" si="21"/>
        <v>1</v>
      </c>
      <c r="H300">
        <f t="shared" si="22"/>
        <v>0.73</v>
      </c>
    </row>
    <row r="301" spans="1:8">
      <c r="A301">
        <f>COUNTIF(profile!$F$2:F301,"+")</f>
        <v>10</v>
      </c>
      <c r="B301">
        <f>COUNTIF(profile!$F301:F$1094,"-")</f>
        <v>794</v>
      </c>
      <c r="C301">
        <f>COUNTIF(profile!$F$2:F301,"-")</f>
        <v>290</v>
      </c>
      <c r="D301">
        <f>COUNTIF(profile!$F301:F$1094,"+")</f>
        <v>0</v>
      </c>
      <c r="E301">
        <f t="shared" si="20"/>
        <v>0.73</v>
      </c>
      <c r="F301">
        <f t="shared" si="19"/>
        <v>0.27</v>
      </c>
      <c r="G301">
        <f t="shared" si="21"/>
        <v>1</v>
      </c>
      <c r="H301">
        <f t="shared" si="22"/>
        <v>0.73</v>
      </c>
    </row>
    <row r="302" spans="1:8">
      <c r="A302">
        <f>COUNTIF(profile!$F$2:F302,"+")</f>
        <v>10</v>
      </c>
      <c r="B302">
        <f>COUNTIF(profile!$F302:F$1094,"-")</f>
        <v>793</v>
      </c>
      <c r="C302">
        <f>COUNTIF(profile!$F$2:F302,"-")</f>
        <v>291</v>
      </c>
      <c r="D302">
        <f>COUNTIF(profile!$F302:F$1094,"+")</f>
        <v>0</v>
      </c>
      <c r="E302">
        <f t="shared" si="20"/>
        <v>0.73</v>
      </c>
      <c r="F302">
        <f t="shared" si="19"/>
        <v>0.27</v>
      </c>
      <c r="G302">
        <f t="shared" si="21"/>
        <v>1</v>
      </c>
      <c r="H302">
        <f t="shared" si="22"/>
        <v>0.73</v>
      </c>
    </row>
    <row r="303" spans="1:8">
      <c r="A303">
        <f>COUNTIF(profile!$F$2:F303,"+")</f>
        <v>10</v>
      </c>
      <c r="B303">
        <f>COUNTIF(profile!$F303:F$1094,"-")</f>
        <v>792</v>
      </c>
      <c r="C303">
        <f>COUNTIF(profile!$F$2:F303,"-")</f>
        <v>292</v>
      </c>
      <c r="D303">
        <f>COUNTIF(profile!$F303:F$1094,"+")</f>
        <v>0</v>
      </c>
      <c r="E303">
        <f t="shared" si="20"/>
        <v>0.73</v>
      </c>
      <c r="F303">
        <f t="shared" si="19"/>
        <v>0.27</v>
      </c>
      <c r="G303">
        <f t="shared" si="21"/>
        <v>1</v>
      </c>
      <c r="H303">
        <f t="shared" si="22"/>
        <v>0.73</v>
      </c>
    </row>
    <row r="304" spans="1:8">
      <c r="A304">
        <f>COUNTIF(profile!$F$2:F304,"+")</f>
        <v>10</v>
      </c>
      <c r="B304">
        <f>COUNTIF(profile!$F304:F$1094,"-")</f>
        <v>791</v>
      </c>
      <c r="C304">
        <f>COUNTIF(profile!$F$2:F304,"-")</f>
        <v>293</v>
      </c>
      <c r="D304">
        <f>COUNTIF(profile!$F304:F$1094,"+")</f>
        <v>0</v>
      </c>
      <c r="E304">
        <f t="shared" si="20"/>
        <v>0.73</v>
      </c>
      <c r="F304">
        <f t="shared" si="19"/>
        <v>0.27</v>
      </c>
      <c r="G304">
        <f t="shared" si="21"/>
        <v>1</v>
      </c>
      <c r="H304">
        <f t="shared" si="22"/>
        <v>0.73</v>
      </c>
    </row>
    <row r="305" spans="1:8">
      <c r="A305">
        <f>COUNTIF(profile!$F$2:F305,"+")</f>
        <v>10</v>
      </c>
      <c r="B305">
        <f>COUNTIF(profile!$F305:F$1094,"-")</f>
        <v>790</v>
      </c>
      <c r="C305">
        <f>COUNTIF(profile!$F$2:F305,"-")</f>
        <v>294</v>
      </c>
      <c r="D305">
        <f>COUNTIF(profile!$F305:F$1094,"+")</f>
        <v>0</v>
      </c>
      <c r="E305">
        <f t="shared" si="20"/>
        <v>0.73</v>
      </c>
      <c r="F305">
        <f t="shared" si="19"/>
        <v>0.27</v>
      </c>
      <c r="G305">
        <f t="shared" si="21"/>
        <v>1</v>
      </c>
      <c r="H305">
        <f t="shared" si="22"/>
        <v>0.73</v>
      </c>
    </row>
    <row r="306" spans="1:8">
      <c r="A306">
        <f>COUNTIF(profile!$F$2:F306,"+")</f>
        <v>10</v>
      </c>
      <c r="B306">
        <f>COUNTIF(profile!$F306:F$1094,"-")</f>
        <v>789</v>
      </c>
      <c r="C306">
        <f>COUNTIF(profile!$F$2:F306,"-")</f>
        <v>295</v>
      </c>
      <c r="D306">
        <f>COUNTIF(profile!$F306:F$1094,"+")</f>
        <v>0</v>
      </c>
      <c r="E306">
        <f t="shared" si="20"/>
        <v>0.73</v>
      </c>
      <c r="F306">
        <f t="shared" si="19"/>
        <v>0.27</v>
      </c>
      <c r="G306">
        <f t="shared" si="21"/>
        <v>1</v>
      </c>
      <c r="H306">
        <f t="shared" si="22"/>
        <v>0.73</v>
      </c>
    </row>
    <row r="307" spans="1:8">
      <c r="A307">
        <f>COUNTIF(profile!$F$2:F307,"+")</f>
        <v>10</v>
      </c>
      <c r="B307">
        <f>COUNTIF(profile!$F307:F$1094,"-")</f>
        <v>788</v>
      </c>
      <c r="C307">
        <f>COUNTIF(profile!$F$2:F307,"-")</f>
        <v>296</v>
      </c>
      <c r="D307">
        <f>COUNTIF(profile!$F307:F$1094,"+")</f>
        <v>0</v>
      </c>
      <c r="E307">
        <f t="shared" si="20"/>
        <v>0.73</v>
      </c>
      <c r="F307">
        <f t="shared" si="19"/>
        <v>0.27</v>
      </c>
      <c r="G307">
        <f t="shared" si="21"/>
        <v>1</v>
      </c>
      <c r="H307">
        <f t="shared" si="22"/>
        <v>0.73</v>
      </c>
    </row>
    <row r="308" spans="1:8">
      <c r="A308">
        <f>COUNTIF(profile!$F$2:F308,"+")</f>
        <v>10</v>
      </c>
      <c r="B308">
        <f>COUNTIF(profile!$F308:F$1094,"-")</f>
        <v>787</v>
      </c>
      <c r="C308">
        <f>COUNTIF(profile!$F$2:F308,"-")</f>
        <v>297</v>
      </c>
      <c r="D308">
        <f>COUNTIF(profile!$F308:F$1094,"+")</f>
        <v>0</v>
      </c>
      <c r="E308">
        <f t="shared" si="20"/>
        <v>0.73</v>
      </c>
      <c r="F308">
        <f t="shared" si="19"/>
        <v>0.27</v>
      </c>
      <c r="G308">
        <f t="shared" si="21"/>
        <v>1</v>
      </c>
      <c r="H308">
        <f t="shared" si="22"/>
        <v>0.73</v>
      </c>
    </row>
    <row r="309" spans="1:8">
      <c r="A309">
        <f>COUNTIF(profile!$F$2:F309,"+")</f>
        <v>10</v>
      </c>
      <c r="B309">
        <f>COUNTIF(profile!$F309:F$1094,"-")</f>
        <v>786</v>
      </c>
      <c r="C309">
        <f>COUNTIF(profile!$F$2:F309,"-")</f>
        <v>298</v>
      </c>
      <c r="D309">
        <f>COUNTIF(profile!$F309:F$1094,"+")</f>
        <v>0</v>
      </c>
      <c r="E309">
        <f t="shared" si="20"/>
        <v>0.73</v>
      </c>
      <c r="F309">
        <f t="shared" si="19"/>
        <v>0.27</v>
      </c>
      <c r="G309">
        <f t="shared" si="21"/>
        <v>1</v>
      </c>
      <c r="H309">
        <f t="shared" si="22"/>
        <v>0.73</v>
      </c>
    </row>
    <row r="310" spans="1:8">
      <c r="A310">
        <f>COUNTIF(profile!$F$2:F310,"+")</f>
        <v>10</v>
      </c>
      <c r="B310">
        <f>COUNTIF(profile!$F310:F$1094,"-")</f>
        <v>785</v>
      </c>
      <c r="C310">
        <f>COUNTIF(profile!$F$2:F310,"-")</f>
        <v>299</v>
      </c>
      <c r="D310">
        <f>COUNTIF(profile!$F310:F$1094,"+")</f>
        <v>0</v>
      </c>
      <c r="E310">
        <f t="shared" si="20"/>
        <v>0.72</v>
      </c>
      <c r="F310">
        <f t="shared" si="19"/>
        <v>0.28000000000000003</v>
      </c>
      <c r="G310">
        <f t="shared" si="21"/>
        <v>1</v>
      </c>
      <c r="H310">
        <f t="shared" si="22"/>
        <v>0.72</v>
      </c>
    </row>
    <row r="311" spans="1:8">
      <c r="A311">
        <f>COUNTIF(profile!$F$2:F311,"+")</f>
        <v>10</v>
      </c>
      <c r="B311">
        <f>COUNTIF(profile!$F311:F$1094,"-")</f>
        <v>784</v>
      </c>
      <c r="C311">
        <f>COUNTIF(profile!$F$2:F311,"-")</f>
        <v>300</v>
      </c>
      <c r="D311">
        <f>COUNTIF(profile!$F311:F$1094,"+")</f>
        <v>0</v>
      </c>
      <c r="E311">
        <f t="shared" si="20"/>
        <v>0.72</v>
      </c>
      <c r="F311">
        <f t="shared" si="19"/>
        <v>0.28000000000000003</v>
      </c>
      <c r="G311">
        <f t="shared" si="21"/>
        <v>1</v>
      </c>
      <c r="H311">
        <f t="shared" si="22"/>
        <v>0.72</v>
      </c>
    </row>
    <row r="312" spans="1:8">
      <c r="A312">
        <f>COUNTIF(profile!$F$2:F312,"+")</f>
        <v>10</v>
      </c>
      <c r="B312">
        <f>COUNTIF(profile!$F312:F$1094,"-")</f>
        <v>783</v>
      </c>
      <c r="C312">
        <f>COUNTIF(profile!$F$2:F312,"-")</f>
        <v>301</v>
      </c>
      <c r="D312">
        <f>COUNTIF(profile!$F312:F$1094,"+")</f>
        <v>0</v>
      </c>
      <c r="E312">
        <f t="shared" si="20"/>
        <v>0.72</v>
      </c>
      <c r="F312">
        <f t="shared" si="19"/>
        <v>0.28000000000000003</v>
      </c>
      <c r="G312">
        <f t="shared" si="21"/>
        <v>1</v>
      </c>
      <c r="H312">
        <f t="shared" si="22"/>
        <v>0.72</v>
      </c>
    </row>
    <row r="313" spans="1:8">
      <c r="A313">
        <f>COUNTIF(profile!$F$2:F313,"+")</f>
        <v>10</v>
      </c>
      <c r="B313">
        <f>COUNTIF(profile!$F313:F$1094,"-")</f>
        <v>782</v>
      </c>
      <c r="C313">
        <f>COUNTIF(profile!$F$2:F313,"-")</f>
        <v>302</v>
      </c>
      <c r="D313">
        <f>COUNTIF(profile!$F313:F$1094,"+")</f>
        <v>0</v>
      </c>
      <c r="E313">
        <f t="shared" si="20"/>
        <v>0.72</v>
      </c>
      <c r="F313">
        <f t="shared" si="19"/>
        <v>0.28000000000000003</v>
      </c>
      <c r="G313">
        <f t="shared" si="21"/>
        <v>1</v>
      </c>
      <c r="H313">
        <f t="shared" si="22"/>
        <v>0.72</v>
      </c>
    </row>
    <row r="314" spans="1:8">
      <c r="A314">
        <f>COUNTIF(profile!$F$2:F314,"+")</f>
        <v>10</v>
      </c>
      <c r="B314">
        <f>COUNTIF(profile!$F314:F$1094,"-")</f>
        <v>781</v>
      </c>
      <c r="C314">
        <f>COUNTIF(profile!$F$2:F314,"-")</f>
        <v>303</v>
      </c>
      <c r="D314">
        <f>COUNTIF(profile!$F314:F$1094,"+")</f>
        <v>0</v>
      </c>
      <c r="E314">
        <f t="shared" si="20"/>
        <v>0.72</v>
      </c>
      <c r="F314">
        <f t="shared" si="19"/>
        <v>0.28000000000000003</v>
      </c>
      <c r="G314">
        <f t="shared" si="21"/>
        <v>1</v>
      </c>
      <c r="H314">
        <f t="shared" si="22"/>
        <v>0.72</v>
      </c>
    </row>
    <row r="315" spans="1:8">
      <c r="A315">
        <f>COUNTIF(profile!$F$2:F315,"+")</f>
        <v>10</v>
      </c>
      <c r="B315">
        <f>COUNTIF(profile!$F315:F$1094,"-")</f>
        <v>780</v>
      </c>
      <c r="C315">
        <f>COUNTIF(profile!$F$2:F315,"-")</f>
        <v>304</v>
      </c>
      <c r="D315">
        <f>COUNTIF(profile!$F315:F$1094,"+")</f>
        <v>0</v>
      </c>
      <c r="E315">
        <f t="shared" si="20"/>
        <v>0.72</v>
      </c>
      <c r="F315">
        <f t="shared" si="19"/>
        <v>0.28000000000000003</v>
      </c>
      <c r="G315">
        <f t="shared" si="21"/>
        <v>1</v>
      </c>
      <c r="H315">
        <f t="shared" si="22"/>
        <v>0.72</v>
      </c>
    </row>
    <row r="316" spans="1:8">
      <c r="A316">
        <f>COUNTIF(profile!$F$2:F316,"+")</f>
        <v>10</v>
      </c>
      <c r="B316">
        <f>COUNTIF(profile!$F316:F$1094,"-")</f>
        <v>779</v>
      </c>
      <c r="C316">
        <f>COUNTIF(profile!$F$2:F316,"-")</f>
        <v>305</v>
      </c>
      <c r="D316">
        <f>COUNTIF(profile!$F316:F$1094,"+")</f>
        <v>0</v>
      </c>
      <c r="E316">
        <f t="shared" si="20"/>
        <v>0.72</v>
      </c>
      <c r="F316">
        <f t="shared" si="19"/>
        <v>0.28000000000000003</v>
      </c>
      <c r="G316">
        <f t="shared" si="21"/>
        <v>1</v>
      </c>
      <c r="H316">
        <f t="shared" si="22"/>
        <v>0.72</v>
      </c>
    </row>
    <row r="317" spans="1:8">
      <c r="A317">
        <f>COUNTIF(profile!$F$2:F317,"+")</f>
        <v>10</v>
      </c>
      <c r="B317">
        <f>COUNTIF(profile!$F317:F$1094,"-")</f>
        <v>778</v>
      </c>
      <c r="C317">
        <f>COUNTIF(profile!$F$2:F317,"-")</f>
        <v>306</v>
      </c>
      <c r="D317">
        <f>COUNTIF(profile!$F317:F$1094,"+")</f>
        <v>0</v>
      </c>
      <c r="E317">
        <f t="shared" si="20"/>
        <v>0.72</v>
      </c>
      <c r="F317">
        <f t="shared" si="19"/>
        <v>0.28000000000000003</v>
      </c>
      <c r="G317">
        <f t="shared" si="21"/>
        <v>1</v>
      </c>
      <c r="H317">
        <f t="shared" si="22"/>
        <v>0.72</v>
      </c>
    </row>
    <row r="318" spans="1:8">
      <c r="A318">
        <f>COUNTIF(profile!$F$2:F318,"+")</f>
        <v>10</v>
      </c>
      <c r="B318">
        <f>COUNTIF(profile!$F318:F$1094,"-")</f>
        <v>777</v>
      </c>
      <c r="C318">
        <f>COUNTIF(profile!$F$2:F318,"-")</f>
        <v>307</v>
      </c>
      <c r="D318">
        <f>COUNTIF(profile!$F318:F$1094,"+")</f>
        <v>0</v>
      </c>
      <c r="E318">
        <f t="shared" si="20"/>
        <v>0.72</v>
      </c>
      <c r="F318">
        <f t="shared" si="19"/>
        <v>0.28000000000000003</v>
      </c>
      <c r="G318">
        <f t="shared" si="21"/>
        <v>1</v>
      </c>
      <c r="H318">
        <f t="shared" si="22"/>
        <v>0.72</v>
      </c>
    </row>
    <row r="319" spans="1:8">
      <c r="A319">
        <f>COUNTIF(profile!$F$2:F319,"+")</f>
        <v>10</v>
      </c>
      <c r="B319">
        <f>COUNTIF(profile!$F319:F$1094,"-")</f>
        <v>776</v>
      </c>
      <c r="C319">
        <f>COUNTIF(profile!$F$2:F319,"-")</f>
        <v>308</v>
      </c>
      <c r="D319">
        <f>COUNTIF(profile!$F319:F$1094,"+")</f>
        <v>0</v>
      </c>
      <c r="E319">
        <f t="shared" si="20"/>
        <v>0.72</v>
      </c>
      <c r="F319">
        <f t="shared" si="19"/>
        <v>0.28000000000000003</v>
      </c>
      <c r="G319">
        <f t="shared" si="21"/>
        <v>1</v>
      </c>
      <c r="H319">
        <f t="shared" si="22"/>
        <v>0.72</v>
      </c>
    </row>
    <row r="320" spans="1:8">
      <c r="A320">
        <f>COUNTIF(profile!$F$2:F320,"+")</f>
        <v>10</v>
      </c>
      <c r="B320">
        <f>COUNTIF(profile!$F320:F$1094,"-")</f>
        <v>775</v>
      </c>
      <c r="C320">
        <f>COUNTIF(profile!$F$2:F320,"-")</f>
        <v>309</v>
      </c>
      <c r="D320">
        <f>COUNTIF(profile!$F320:F$1094,"+")</f>
        <v>0</v>
      </c>
      <c r="E320">
        <f t="shared" si="20"/>
        <v>0.71</v>
      </c>
      <c r="F320">
        <f t="shared" si="19"/>
        <v>0.29000000000000004</v>
      </c>
      <c r="G320">
        <f t="shared" si="21"/>
        <v>1</v>
      </c>
      <c r="H320">
        <f t="shared" si="22"/>
        <v>0.71</v>
      </c>
    </row>
    <row r="321" spans="1:8">
      <c r="A321">
        <f>COUNTIF(profile!$F$2:F321,"+")</f>
        <v>10</v>
      </c>
      <c r="B321">
        <f>COUNTIF(profile!$F321:F$1094,"-")</f>
        <v>774</v>
      </c>
      <c r="C321">
        <f>COUNTIF(profile!$F$2:F321,"-")</f>
        <v>310</v>
      </c>
      <c r="D321">
        <f>COUNTIF(profile!$F321:F$1094,"+")</f>
        <v>0</v>
      </c>
      <c r="E321">
        <f t="shared" si="20"/>
        <v>0.71</v>
      </c>
      <c r="F321">
        <f t="shared" si="19"/>
        <v>0.29000000000000004</v>
      </c>
      <c r="G321">
        <f t="shared" si="21"/>
        <v>1</v>
      </c>
      <c r="H321">
        <f t="shared" si="22"/>
        <v>0.71</v>
      </c>
    </row>
    <row r="322" spans="1:8">
      <c r="A322">
        <f>COUNTIF(profile!$F$2:F322,"+")</f>
        <v>10</v>
      </c>
      <c r="B322">
        <f>COUNTIF(profile!$F322:F$1094,"-")</f>
        <v>773</v>
      </c>
      <c r="C322">
        <f>COUNTIF(profile!$F$2:F322,"-")</f>
        <v>311</v>
      </c>
      <c r="D322">
        <f>COUNTIF(profile!$F322:F$1094,"+")</f>
        <v>0</v>
      </c>
      <c r="E322">
        <f t="shared" si="20"/>
        <v>0.71</v>
      </c>
      <c r="F322">
        <f t="shared" si="19"/>
        <v>0.29000000000000004</v>
      </c>
      <c r="G322">
        <f t="shared" si="21"/>
        <v>1</v>
      </c>
      <c r="H322">
        <f t="shared" si="22"/>
        <v>0.71</v>
      </c>
    </row>
    <row r="323" spans="1:8">
      <c r="A323">
        <f>COUNTIF(profile!$F$2:F323,"+")</f>
        <v>10</v>
      </c>
      <c r="B323">
        <f>COUNTIF(profile!$F323:F$1094,"-")</f>
        <v>772</v>
      </c>
      <c r="C323">
        <f>COUNTIF(profile!$F$2:F323,"-")</f>
        <v>312</v>
      </c>
      <c r="D323">
        <f>COUNTIF(profile!$F323:F$1094,"+")</f>
        <v>0</v>
      </c>
      <c r="E323">
        <f t="shared" si="20"/>
        <v>0.71</v>
      </c>
      <c r="F323">
        <f t="shared" ref="F323:F386" si="23">1-E323</f>
        <v>0.29000000000000004</v>
      </c>
      <c r="G323">
        <f t="shared" si="21"/>
        <v>1</v>
      </c>
      <c r="H323">
        <f t="shared" si="22"/>
        <v>0.71</v>
      </c>
    </row>
    <row r="324" spans="1:8">
      <c r="A324">
        <f>COUNTIF(profile!$F$2:F324,"+")</f>
        <v>10</v>
      </c>
      <c r="B324">
        <f>COUNTIF(profile!$F324:F$1094,"-")</f>
        <v>771</v>
      </c>
      <c r="C324">
        <f>COUNTIF(profile!$F$2:F324,"-")</f>
        <v>313</v>
      </c>
      <c r="D324">
        <f>COUNTIF(profile!$F324:F$1094,"+")</f>
        <v>0</v>
      </c>
      <c r="E324">
        <f t="shared" si="20"/>
        <v>0.71</v>
      </c>
      <c r="F324">
        <f t="shared" si="23"/>
        <v>0.29000000000000004</v>
      </c>
      <c r="G324">
        <f t="shared" si="21"/>
        <v>1</v>
      </c>
      <c r="H324">
        <f t="shared" si="22"/>
        <v>0.71</v>
      </c>
    </row>
    <row r="325" spans="1:8">
      <c r="A325">
        <f>COUNTIF(profile!$F$2:F325,"+")</f>
        <v>10</v>
      </c>
      <c r="B325">
        <f>COUNTIF(profile!$F325:F$1094,"-")</f>
        <v>770</v>
      </c>
      <c r="C325">
        <f>COUNTIF(profile!$F$2:F325,"-")</f>
        <v>314</v>
      </c>
      <c r="D325">
        <f>COUNTIF(profile!$F325:F$1094,"+")</f>
        <v>0</v>
      </c>
      <c r="E325">
        <f t="shared" si="20"/>
        <v>0.71</v>
      </c>
      <c r="F325">
        <f t="shared" si="23"/>
        <v>0.29000000000000004</v>
      </c>
      <c r="G325">
        <f t="shared" si="21"/>
        <v>1</v>
      </c>
      <c r="H325">
        <f t="shared" si="22"/>
        <v>0.71</v>
      </c>
    </row>
    <row r="326" spans="1:8">
      <c r="A326">
        <f>COUNTIF(profile!$F$2:F326,"+")</f>
        <v>10</v>
      </c>
      <c r="B326">
        <f>COUNTIF(profile!$F326:F$1094,"-")</f>
        <v>769</v>
      </c>
      <c r="C326">
        <f>COUNTIF(profile!$F$2:F326,"-")</f>
        <v>315</v>
      </c>
      <c r="D326">
        <f>COUNTIF(profile!$F326:F$1094,"+")</f>
        <v>0</v>
      </c>
      <c r="E326">
        <f t="shared" si="20"/>
        <v>0.71</v>
      </c>
      <c r="F326">
        <f t="shared" si="23"/>
        <v>0.29000000000000004</v>
      </c>
      <c r="G326">
        <f t="shared" si="21"/>
        <v>1</v>
      </c>
      <c r="H326">
        <f t="shared" si="22"/>
        <v>0.71</v>
      </c>
    </row>
    <row r="327" spans="1:8">
      <c r="A327">
        <f>COUNTIF(profile!$F$2:F327,"+")</f>
        <v>10</v>
      </c>
      <c r="B327">
        <f>COUNTIF(profile!$F327:F$1094,"-")</f>
        <v>768</v>
      </c>
      <c r="C327">
        <f>COUNTIF(profile!$F$2:F327,"-")</f>
        <v>316</v>
      </c>
      <c r="D327">
        <f>COUNTIF(profile!$F327:F$1094,"+")</f>
        <v>0</v>
      </c>
      <c r="E327">
        <f t="shared" si="20"/>
        <v>0.71</v>
      </c>
      <c r="F327">
        <f t="shared" si="23"/>
        <v>0.29000000000000004</v>
      </c>
      <c r="G327">
        <f t="shared" si="21"/>
        <v>1</v>
      </c>
      <c r="H327">
        <f t="shared" si="22"/>
        <v>0.71</v>
      </c>
    </row>
    <row r="328" spans="1:8">
      <c r="A328">
        <f>COUNTIF(profile!$F$2:F328,"+")</f>
        <v>10</v>
      </c>
      <c r="B328">
        <f>COUNTIF(profile!$F328:F$1094,"-")</f>
        <v>767</v>
      </c>
      <c r="C328">
        <f>COUNTIF(profile!$F$2:F328,"-")</f>
        <v>317</v>
      </c>
      <c r="D328">
        <f>COUNTIF(profile!$F328:F$1094,"+")</f>
        <v>0</v>
      </c>
      <c r="E328">
        <f t="shared" si="20"/>
        <v>0.71</v>
      </c>
      <c r="F328">
        <f t="shared" si="23"/>
        <v>0.29000000000000004</v>
      </c>
      <c r="G328">
        <f t="shared" si="21"/>
        <v>1</v>
      </c>
      <c r="H328">
        <f t="shared" si="22"/>
        <v>0.71</v>
      </c>
    </row>
    <row r="329" spans="1:8">
      <c r="A329">
        <f>COUNTIF(profile!$F$2:F329,"+")</f>
        <v>10</v>
      </c>
      <c r="B329">
        <f>COUNTIF(profile!$F329:F$1094,"-")</f>
        <v>766</v>
      </c>
      <c r="C329">
        <f>COUNTIF(profile!$F$2:F329,"-")</f>
        <v>318</v>
      </c>
      <c r="D329">
        <f>COUNTIF(profile!$F329:F$1094,"+")</f>
        <v>0</v>
      </c>
      <c r="E329">
        <f t="shared" si="20"/>
        <v>0.71</v>
      </c>
      <c r="F329">
        <f t="shared" si="23"/>
        <v>0.29000000000000004</v>
      </c>
      <c r="G329">
        <f t="shared" si="21"/>
        <v>1</v>
      </c>
      <c r="H329">
        <f t="shared" si="22"/>
        <v>0.71</v>
      </c>
    </row>
    <row r="330" spans="1:8">
      <c r="A330">
        <f>COUNTIF(profile!$F$2:F330,"+")</f>
        <v>10</v>
      </c>
      <c r="B330">
        <f>COUNTIF(profile!$F330:F$1094,"-")</f>
        <v>765</v>
      </c>
      <c r="C330">
        <f>COUNTIF(profile!$F$2:F330,"-")</f>
        <v>319</v>
      </c>
      <c r="D330">
        <f>COUNTIF(profile!$F330:F$1094,"+")</f>
        <v>0</v>
      </c>
      <c r="E330">
        <f t="shared" si="20"/>
        <v>0.71</v>
      </c>
      <c r="F330">
        <f t="shared" si="23"/>
        <v>0.29000000000000004</v>
      </c>
      <c r="G330">
        <f t="shared" si="21"/>
        <v>1</v>
      </c>
      <c r="H330">
        <f t="shared" si="22"/>
        <v>0.71</v>
      </c>
    </row>
    <row r="331" spans="1:8">
      <c r="A331">
        <f>COUNTIF(profile!$F$2:F331,"+")</f>
        <v>10</v>
      </c>
      <c r="B331">
        <f>COUNTIF(profile!$F331:F$1094,"-")</f>
        <v>764</v>
      </c>
      <c r="C331">
        <f>COUNTIF(profile!$F$2:F331,"-")</f>
        <v>320</v>
      </c>
      <c r="D331">
        <f>COUNTIF(profile!$F331:F$1094,"+")</f>
        <v>0</v>
      </c>
      <c r="E331">
        <f t="shared" si="20"/>
        <v>0.7</v>
      </c>
      <c r="F331">
        <f t="shared" si="23"/>
        <v>0.30000000000000004</v>
      </c>
      <c r="G331">
        <f t="shared" si="21"/>
        <v>1</v>
      </c>
      <c r="H331">
        <f t="shared" si="22"/>
        <v>0.7</v>
      </c>
    </row>
    <row r="332" spans="1:8">
      <c r="A332">
        <f>COUNTIF(profile!$F$2:F332,"+")</f>
        <v>10</v>
      </c>
      <c r="B332">
        <f>COUNTIF(profile!$F332:F$1094,"-")</f>
        <v>763</v>
      </c>
      <c r="C332">
        <f>COUNTIF(profile!$F$2:F332,"-")</f>
        <v>321</v>
      </c>
      <c r="D332">
        <f>COUNTIF(profile!$F332:F$1094,"+")</f>
        <v>0</v>
      </c>
      <c r="E332">
        <f t="shared" si="20"/>
        <v>0.7</v>
      </c>
      <c r="F332">
        <f t="shared" si="23"/>
        <v>0.30000000000000004</v>
      </c>
      <c r="G332">
        <f t="shared" si="21"/>
        <v>1</v>
      </c>
      <c r="H332">
        <f t="shared" si="22"/>
        <v>0.7</v>
      </c>
    </row>
    <row r="333" spans="1:8">
      <c r="A333">
        <f>COUNTIF(profile!$F$2:F333,"+")</f>
        <v>10</v>
      </c>
      <c r="B333">
        <f>COUNTIF(profile!$F333:F$1094,"-")</f>
        <v>762</v>
      </c>
      <c r="C333">
        <f>COUNTIF(profile!$F$2:F333,"-")</f>
        <v>322</v>
      </c>
      <c r="D333">
        <f>COUNTIF(profile!$F333:F$1094,"+")</f>
        <v>0</v>
      </c>
      <c r="E333">
        <f t="shared" ref="E333:E396" si="24">ROUND(B333/(B333+C333),2)</f>
        <v>0.7</v>
      </c>
      <c r="F333">
        <f t="shared" si="23"/>
        <v>0.30000000000000004</v>
      </c>
      <c r="G333">
        <f t="shared" ref="G333:G396" si="25">ROUND(A333/(A333+D333),3)</f>
        <v>1</v>
      </c>
      <c r="H333">
        <f t="shared" ref="H333:H396" si="26">G333-F333</f>
        <v>0.7</v>
      </c>
    </row>
    <row r="334" spans="1:8">
      <c r="A334">
        <f>COUNTIF(profile!$F$2:F334,"+")</f>
        <v>10</v>
      </c>
      <c r="B334">
        <f>COUNTIF(profile!$F334:F$1094,"-")</f>
        <v>761</v>
      </c>
      <c r="C334">
        <f>COUNTIF(profile!$F$2:F334,"-")</f>
        <v>323</v>
      </c>
      <c r="D334">
        <f>COUNTIF(profile!$F334:F$1094,"+")</f>
        <v>0</v>
      </c>
      <c r="E334">
        <f t="shared" si="24"/>
        <v>0.7</v>
      </c>
      <c r="F334">
        <f t="shared" si="23"/>
        <v>0.30000000000000004</v>
      </c>
      <c r="G334">
        <f t="shared" si="25"/>
        <v>1</v>
      </c>
      <c r="H334">
        <f t="shared" si="26"/>
        <v>0.7</v>
      </c>
    </row>
    <row r="335" spans="1:8">
      <c r="A335">
        <f>COUNTIF(profile!$F$2:F335,"+")</f>
        <v>10</v>
      </c>
      <c r="B335">
        <f>COUNTIF(profile!$F335:F$1094,"-")</f>
        <v>760</v>
      </c>
      <c r="C335">
        <f>COUNTIF(profile!$F$2:F335,"-")</f>
        <v>324</v>
      </c>
      <c r="D335">
        <f>COUNTIF(profile!$F335:F$1094,"+")</f>
        <v>0</v>
      </c>
      <c r="E335">
        <f t="shared" si="24"/>
        <v>0.7</v>
      </c>
      <c r="F335">
        <f t="shared" si="23"/>
        <v>0.30000000000000004</v>
      </c>
      <c r="G335">
        <f t="shared" si="25"/>
        <v>1</v>
      </c>
      <c r="H335">
        <f t="shared" si="26"/>
        <v>0.7</v>
      </c>
    </row>
    <row r="336" spans="1:8">
      <c r="A336">
        <f>COUNTIF(profile!$F$2:F336,"+")</f>
        <v>10</v>
      </c>
      <c r="B336">
        <f>COUNTIF(profile!$F336:F$1094,"-")</f>
        <v>759</v>
      </c>
      <c r="C336">
        <f>COUNTIF(profile!$F$2:F336,"-")</f>
        <v>325</v>
      </c>
      <c r="D336">
        <f>COUNTIF(profile!$F336:F$1094,"+")</f>
        <v>0</v>
      </c>
      <c r="E336">
        <f t="shared" si="24"/>
        <v>0.7</v>
      </c>
      <c r="F336">
        <f t="shared" si="23"/>
        <v>0.30000000000000004</v>
      </c>
      <c r="G336">
        <f t="shared" si="25"/>
        <v>1</v>
      </c>
      <c r="H336">
        <f t="shared" si="26"/>
        <v>0.7</v>
      </c>
    </row>
    <row r="337" spans="1:8">
      <c r="A337">
        <f>COUNTIF(profile!$F$2:F337,"+")</f>
        <v>10</v>
      </c>
      <c r="B337">
        <f>COUNTIF(profile!$F337:F$1094,"-")</f>
        <v>758</v>
      </c>
      <c r="C337">
        <f>COUNTIF(profile!$F$2:F337,"-")</f>
        <v>326</v>
      </c>
      <c r="D337">
        <f>COUNTIF(profile!$F337:F$1094,"+")</f>
        <v>0</v>
      </c>
      <c r="E337">
        <f t="shared" si="24"/>
        <v>0.7</v>
      </c>
      <c r="F337">
        <f t="shared" si="23"/>
        <v>0.30000000000000004</v>
      </c>
      <c r="G337">
        <f t="shared" si="25"/>
        <v>1</v>
      </c>
      <c r="H337">
        <f t="shared" si="26"/>
        <v>0.7</v>
      </c>
    </row>
    <row r="338" spans="1:8">
      <c r="A338">
        <f>COUNTIF(profile!$F$2:F338,"+")</f>
        <v>10</v>
      </c>
      <c r="B338">
        <f>COUNTIF(profile!$F338:F$1094,"-")</f>
        <v>757</v>
      </c>
      <c r="C338">
        <f>COUNTIF(profile!$F$2:F338,"-")</f>
        <v>327</v>
      </c>
      <c r="D338">
        <f>COUNTIF(profile!$F338:F$1094,"+")</f>
        <v>0</v>
      </c>
      <c r="E338">
        <f t="shared" si="24"/>
        <v>0.7</v>
      </c>
      <c r="F338">
        <f t="shared" si="23"/>
        <v>0.30000000000000004</v>
      </c>
      <c r="G338">
        <f t="shared" si="25"/>
        <v>1</v>
      </c>
      <c r="H338">
        <f t="shared" si="26"/>
        <v>0.7</v>
      </c>
    </row>
    <row r="339" spans="1:8">
      <c r="A339">
        <f>COUNTIF(profile!$F$2:F339,"+")</f>
        <v>10</v>
      </c>
      <c r="B339">
        <f>COUNTIF(profile!$F339:F$1094,"-")</f>
        <v>756</v>
      </c>
      <c r="C339">
        <f>COUNTIF(profile!$F$2:F339,"-")</f>
        <v>328</v>
      </c>
      <c r="D339">
        <f>COUNTIF(profile!$F339:F$1094,"+")</f>
        <v>0</v>
      </c>
      <c r="E339">
        <f t="shared" si="24"/>
        <v>0.7</v>
      </c>
      <c r="F339">
        <f t="shared" si="23"/>
        <v>0.30000000000000004</v>
      </c>
      <c r="G339">
        <f t="shared" si="25"/>
        <v>1</v>
      </c>
      <c r="H339">
        <f t="shared" si="26"/>
        <v>0.7</v>
      </c>
    </row>
    <row r="340" spans="1:8">
      <c r="A340">
        <f>COUNTIF(profile!$F$2:F340,"+")</f>
        <v>10</v>
      </c>
      <c r="B340">
        <f>COUNTIF(profile!$F340:F$1094,"-")</f>
        <v>755</v>
      </c>
      <c r="C340">
        <f>COUNTIF(profile!$F$2:F340,"-")</f>
        <v>329</v>
      </c>
      <c r="D340">
        <f>COUNTIF(profile!$F340:F$1094,"+")</f>
        <v>0</v>
      </c>
      <c r="E340">
        <f t="shared" si="24"/>
        <v>0.7</v>
      </c>
      <c r="F340">
        <f t="shared" si="23"/>
        <v>0.30000000000000004</v>
      </c>
      <c r="G340">
        <f t="shared" si="25"/>
        <v>1</v>
      </c>
      <c r="H340">
        <f t="shared" si="26"/>
        <v>0.7</v>
      </c>
    </row>
    <row r="341" spans="1:8">
      <c r="A341">
        <f>COUNTIF(profile!$F$2:F341,"+")</f>
        <v>10</v>
      </c>
      <c r="B341">
        <f>COUNTIF(profile!$F341:F$1094,"-")</f>
        <v>754</v>
      </c>
      <c r="C341">
        <f>COUNTIF(profile!$F$2:F341,"-")</f>
        <v>330</v>
      </c>
      <c r="D341">
        <f>COUNTIF(profile!$F341:F$1094,"+")</f>
        <v>0</v>
      </c>
      <c r="E341">
        <f t="shared" si="24"/>
        <v>0.7</v>
      </c>
      <c r="F341">
        <f t="shared" si="23"/>
        <v>0.30000000000000004</v>
      </c>
      <c r="G341">
        <f t="shared" si="25"/>
        <v>1</v>
      </c>
      <c r="H341">
        <f t="shared" si="26"/>
        <v>0.7</v>
      </c>
    </row>
    <row r="342" spans="1:8">
      <c r="A342">
        <f>COUNTIF(profile!$F$2:F342,"+")</f>
        <v>10</v>
      </c>
      <c r="B342">
        <f>COUNTIF(profile!$F342:F$1094,"-")</f>
        <v>753</v>
      </c>
      <c r="C342">
        <f>COUNTIF(profile!$F$2:F342,"-")</f>
        <v>331</v>
      </c>
      <c r="D342">
        <f>COUNTIF(profile!$F342:F$1094,"+")</f>
        <v>0</v>
      </c>
      <c r="E342">
        <f t="shared" si="24"/>
        <v>0.69</v>
      </c>
      <c r="F342">
        <f t="shared" si="23"/>
        <v>0.31000000000000005</v>
      </c>
      <c r="G342">
        <f t="shared" si="25"/>
        <v>1</v>
      </c>
      <c r="H342">
        <f t="shared" si="26"/>
        <v>0.69</v>
      </c>
    </row>
    <row r="343" spans="1:8">
      <c r="A343">
        <f>COUNTIF(profile!$F$2:F343,"+")</f>
        <v>10</v>
      </c>
      <c r="B343">
        <f>COUNTIF(profile!$F343:F$1094,"-")</f>
        <v>752</v>
      </c>
      <c r="C343">
        <f>COUNTIF(profile!$F$2:F343,"-")</f>
        <v>332</v>
      </c>
      <c r="D343">
        <f>COUNTIF(profile!$F343:F$1094,"+")</f>
        <v>0</v>
      </c>
      <c r="E343">
        <f t="shared" si="24"/>
        <v>0.69</v>
      </c>
      <c r="F343">
        <f t="shared" si="23"/>
        <v>0.31000000000000005</v>
      </c>
      <c r="G343">
        <f t="shared" si="25"/>
        <v>1</v>
      </c>
      <c r="H343">
        <f t="shared" si="26"/>
        <v>0.69</v>
      </c>
    </row>
    <row r="344" spans="1:8">
      <c r="A344">
        <f>COUNTIF(profile!$F$2:F344,"+")</f>
        <v>10</v>
      </c>
      <c r="B344">
        <f>COUNTIF(profile!$F344:F$1094,"-")</f>
        <v>751</v>
      </c>
      <c r="C344">
        <f>COUNTIF(profile!$F$2:F344,"-")</f>
        <v>333</v>
      </c>
      <c r="D344">
        <f>COUNTIF(profile!$F344:F$1094,"+")</f>
        <v>0</v>
      </c>
      <c r="E344">
        <f t="shared" si="24"/>
        <v>0.69</v>
      </c>
      <c r="F344">
        <f t="shared" si="23"/>
        <v>0.31000000000000005</v>
      </c>
      <c r="G344">
        <f t="shared" si="25"/>
        <v>1</v>
      </c>
      <c r="H344">
        <f t="shared" si="26"/>
        <v>0.69</v>
      </c>
    </row>
    <row r="345" spans="1:8">
      <c r="A345">
        <f>COUNTIF(profile!$F$2:F345,"+")</f>
        <v>10</v>
      </c>
      <c r="B345">
        <f>COUNTIF(profile!$F345:F$1094,"-")</f>
        <v>750</v>
      </c>
      <c r="C345">
        <f>COUNTIF(profile!$F$2:F345,"-")</f>
        <v>334</v>
      </c>
      <c r="D345">
        <f>COUNTIF(profile!$F345:F$1094,"+")</f>
        <v>0</v>
      </c>
      <c r="E345">
        <f t="shared" si="24"/>
        <v>0.69</v>
      </c>
      <c r="F345">
        <f t="shared" si="23"/>
        <v>0.31000000000000005</v>
      </c>
      <c r="G345">
        <f t="shared" si="25"/>
        <v>1</v>
      </c>
      <c r="H345">
        <f t="shared" si="26"/>
        <v>0.69</v>
      </c>
    </row>
    <row r="346" spans="1:8">
      <c r="A346">
        <f>COUNTIF(profile!$F$2:F346,"+")</f>
        <v>10</v>
      </c>
      <c r="B346">
        <f>COUNTIF(profile!$F346:F$1094,"-")</f>
        <v>749</v>
      </c>
      <c r="C346">
        <f>COUNTIF(profile!$F$2:F346,"-")</f>
        <v>335</v>
      </c>
      <c r="D346">
        <f>COUNTIF(profile!$F346:F$1094,"+")</f>
        <v>0</v>
      </c>
      <c r="E346">
        <f t="shared" si="24"/>
        <v>0.69</v>
      </c>
      <c r="F346">
        <f t="shared" si="23"/>
        <v>0.31000000000000005</v>
      </c>
      <c r="G346">
        <f t="shared" si="25"/>
        <v>1</v>
      </c>
      <c r="H346">
        <f t="shared" si="26"/>
        <v>0.69</v>
      </c>
    </row>
    <row r="347" spans="1:8">
      <c r="A347">
        <f>COUNTIF(profile!$F$2:F347,"+")</f>
        <v>10</v>
      </c>
      <c r="B347">
        <f>COUNTIF(profile!$F347:F$1094,"-")</f>
        <v>748</v>
      </c>
      <c r="C347">
        <f>COUNTIF(profile!$F$2:F347,"-")</f>
        <v>336</v>
      </c>
      <c r="D347">
        <f>COUNTIF(profile!$F347:F$1094,"+")</f>
        <v>0</v>
      </c>
      <c r="E347">
        <f t="shared" si="24"/>
        <v>0.69</v>
      </c>
      <c r="F347">
        <f t="shared" si="23"/>
        <v>0.31000000000000005</v>
      </c>
      <c r="G347">
        <f t="shared" si="25"/>
        <v>1</v>
      </c>
      <c r="H347">
        <f t="shared" si="26"/>
        <v>0.69</v>
      </c>
    </row>
    <row r="348" spans="1:8">
      <c r="A348">
        <f>COUNTIF(profile!$F$2:F348,"+")</f>
        <v>10</v>
      </c>
      <c r="B348">
        <f>COUNTIF(profile!$F348:F$1094,"-")</f>
        <v>747</v>
      </c>
      <c r="C348">
        <f>COUNTIF(profile!$F$2:F348,"-")</f>
        <v>337</v>
      </c>
      <c r="D348">
        <f>COUNTIF(profile!$F348:F$1094,"+")</f>
        <v>0</v>
      </c>
      <c r="E348">
        <f t="shared" si="24"/>
        <v>0.69</v>
      </c>
      <c r="F348">
        <f t="shared" si="23"/>
        <v>0.31000000000000005</v>
      </c>
      <c r="G348">
        <f t="shared" si="25"/>
        <v>1</v>
      </c>
      <c r="H348">
        <f t="shared" si="26"/>
        <v>0.69</v>
      </c>
    </row>
    <row r="349" spans="1:8">
      <c r="A349">
        <f>COUNTIF(profile!$F$2:F349,"+")</f>
        <v>10</v>
      </c>
      <c r="B349">
        <f>COUNTIF(profile!$F349:F$1094,"-")</f>
        <v>746</v>
      </c>
      <c r="C349">
        <f>COUNTIF(profile!$F$2:F349,"-")</f>
        <v>338</v>
      </c>
      <c r="D349">
        <f>COUNTIF(profile!$F349:F$1094,"+")</f>
        <v>0</v>
      </c>
      <c r="E349">
        <f t="shared" si="24"/>
        <v>0.69</v>
      </c>
      <c r="F349">
        <f t="shared" si="23"/>
        <v>0.31000000000000005</v>
      </c>
      <c r="G349">
        <f t="shared" si="25"/>
        <v>1</v>
      </c>
      <c r="H349">
        <f t="shared" si="26"/>
        <v>0.69</v>
      </c>
    </row>
    <row r="350" spans="1:8">
      <c r="A350">
        <f>COUNTIF(profile!$F$2:F350,"+")</f>
        <v>10</v>
      </c>
      <c r="B350">
        <f>COUNTIF(profile!$F350:F$1094,"-")</f>
        <v>745</v>
      </c>
      <c r="C350">
        <f>COUNTIF(profile!$F$2:F350,"-")</f>
        <v>339</v>
      </c>
      <c r="D350">
        <f>COUNTIF(profile!$F350:F$1094,"+")</f>
        <v>0</v>
      </c>
      <c r="E350">
        <f t="shared" si="24"/>
        <v>0.69</v>
      </c>
      <c r="F350">
        <f t="shared" si="23"/>
        <v>0.31000000000000005</v>
      </c>
      <c r="G350">
        <f t="shared" si="25"/>
        <v>1</v>
      </c>
      <c r="H350">
        <f t="shared" si="26"/>
        <v>0.69</v>
      </c>
    </row>
    <row r="351" spans="1:8">
      <c r="A351">
        <f>COUNTIF(profile!$F$2:F351,"+")</f>
        <v>10</v>
      </c>
      <c r="B351">
        <f>COUNTIF(profile!$F351:F$1094,"-")</f>
        <v>744</v>
      </c>
      <c r="C351">
        <f>COUNTIF(profile!$F$2:F351,"-")</f>
        <v>340</v>
      </c>
      <c r="D351">
        <f>COUNTIF(profile!$F351:F$1094,"+")</f>
        <v>0</v>
      </c>
      <c r="E351">
        <f t="shared" si="24"/>
        <v>0.69</v>
      </c>
      <c r="F351">
        <f t="shared" si="23"/>
        <v>0.31000000000000005</v>
      </c>
      <c r="G351">
        <f t="shared" si="25"/>
        <v>1</v>
      </c>
      <c r="H351">
        <f t="shared" si="26"/>
        <v>0.69</v>
      </c>
    </row>
    <row r="352" spans="1:8">
      <c r="A352">
        <f>COUNTIF(profile!$F$2:F352,"+")</f>
        <v>10</v>
      </c>
      <c r="B352">
        <f>COUNTIF(profile!$F352:F$1094,"-")</f>
        <v>743</v>
      </c>
      <c r="C352">
        <f>COUNTIF(profile!$F$2:F352,"-")</f>
        <v>341</v>
      </c>
      <c r="D352">
        <f>COUNTIF(profile!$F352:F$1094,"+")</f>
        <v>0</v>
      </c>
      <c r="E352">
        <f t="shared" si="24"/>
        <v>0.69</v>
      </c>
      <c r="F352">
        <f t="shared" si="23"/>
        <v>0.31000000000000005</v>
      </c>
      <c r="G352">
        <f t="shared" si="25"/>
        <v>1</v>
      </c>
      <c r="H352">
        <f t="shared" si="26"/>
        <v>0.69</v>
      </c>
    </row>
    <row r="353" spans="1:8">
      <c r="A353">
        <f>COUNTIF(profile!$F$2:F353,"+")</f>
        <v>10</v>
      </c>
      <c r="B353">
        <f>COUNTIF(profile!$F353:F$1094,"-")</f>
        <v>742</v>
      </c>
      <c r="C353">
        <f>COUNTIF(profile!$F$2:F353,"-")</f>
        <v>342</v>
      </c>
      <c r="D353">
        <f>COUNTIF(profile!$F353:F$1094,"+")</f>
        <v>0</v>
      </c>
      <c r="E353">
        <f t="shared" si="24"/>
        <v>0.68</v>
      </c>
      <c r="F353">
        <f t="shared" si="23"/>
        <v>0.31999999999999995</v>
      </c>
      <c r="G353">
        <f t="shared" si="25"/>
        <v>1</v>
      </c>
      <c r="H353">
        <f t="shared" si="26"/>
        <v>0.68</v>
      </c>
    </row>
    <row r="354" spans="1:8">
      <c r="A354">
        <f>COUNTIF(profile!$F$2:F354,"+")</f>
        <v>10</v>
      </c>
      <c r="B354">
        <f>COUNTIF(profile!$F354:F$1094,"-")</f>
        <v>741</v>
      </c>
      <c r="C354">
        <f>COUNTIF(profile!$F$2:F354,"-")</f>
        <v>343</v>
      </c>
      <c r="D354">
        <f>COUNTIF(profile!$F354:F$1094,"+")</f>
        <v>0</v>
      </c>
      <c r="E354">
        <f t="shared" si="24"/>
        <v>0.68</v>
      </c>
      <c r="F354">
        <f t="shared" si="23"/>
        <v>0.31999999999999995</v>
      </c>
      <c r="G354">
        <f t="shared" si="25"/>
        <v>1</v>
      </c>
      <c r="H354">
        <f t="shared" si="26"/>
        <v>0.68</v>
      </c>
    </row>
    <row r="355" spans="1:8">
      <c r="A355">
        <f>COUNTIF(profile!$F$2:F355,"+")</f>
        <v>10</v>
      </c>
      <c r="B355">
        <f>COUNTIF(profile!$F355:F$1094,"-")</f>
        <v>740</v>
      </c>
      <c r="C355">
        <f>COUNTIF(profile!$F$2:F355,"-")</f>
        <v>344</v>
      </c>
      <c r="D355">
        <f>COUNTIF(profile!$F355:F$1094,"+")</f>
        <v>0</v>
      </c>
      <c r="E355">
        <f t="shared" si="24"/>
        <v>0.68</v>
      </c>
      <c r="F355">
        <f t="shared" si="23"/>
        <v>0.31999999999999995</v>
      </c>
      <c r="G355">
        <f t="shared" si="25"/>
        <v>1</v>
      </c>
      <c r="H355">
        <f t="shared" si="26"/>
        <v>0.68</v>
      </c>
    </row>
    <row r="356" spans="1:8">
      <c r="A356">
        <f>COUNTIF(profile!$F$2:F356,"+")</f>
        <v>10</v>
      </c>
      <c r="B356">
        <f>COUNTIF(profile!$F356:F$1094,"-")</f>
        <v>739</v>
      </c>
      <c r="C356">
        <f>COUNTIF(profile!$F$2:F356,"-")</f>
        <v>345</v>
      </c>
      <c r="D356">
        <f>COUNTIF(profile!$F356:F$1094,"+")</f>
        <v>0</v>
      </c>
      <c r="E356">
        <f t="shared" si="24"/>
        <v>0.68</v>
      </c>
      <c r="F356">
        <f t="shared" si="23"/>
        <v>0.31999999999999995</v>
      </c>
      <c r="G356">
        <f t="shared" si="25"/>
        <v>1</v>
      </c>
      <c r="H356">
        <f t="shared" si="26"/>
        <v>0.68</v>
      </c>
    </row>
    <row r="357" spans="1:8">
      <c r="A357">
        <f>COUNTIF(profile!$F$2:F357,"+")</f>
        <v>10</v>
      </c>
      <c r="B357">
        <f>COUNTIF(profile!$F357:F$1094,"-")</f>
        <v>738</v>
      </c>
      <c r="C357">
        <f>COUNTIF(profile!$F$2:F357,"-")</f>
        <v>346</v>
      </c>
      <c r="D357">
        <f>COUNTIF(profile!$F357:F$1094,"+")</f>
        <v>0</v>
      </c>
      <c r="E357">
        <f t="shared" si="24"/>
        <v>0.68</v>
      </c>
      <c r="F357">
        <f t="shared" si="23"/>
        <v>0.31999999999999995</v>
      </c>
      <c r="G357">
        <f t="shared" si="25"/>
        <v>1</v>
      </c>
      <c r="H357">
        <f t="shared" si="26"/>
        <v>0.68</v>
      </c>
    </row>
    <row r="358" spans="1:8">
      <c r="A358">
        <f>COUNTIF(profile!$F$2:F358,"+")</f>
        <v>10</v>
      </c>
      <c r="B358">
        <f>COUNTIF(profile!$F358:F$1094,"-")</f>
        <v>737</v>
      </c>
      <c r="C358">
        <f>COUNTIF(profile!$F$2:F358,"-")</f>
        <v>347</v>
      </c>
      <c r="D358">
        <f>COUNTIF(profile!$F358:F$1094,"+")</f>
        <v>0</v>
      </c>
      <c r="E358">
        <f t="shared" si="24"/>
        <v>0.68</v>
      </c>
      <c r="F358">
        <f t="shared" si="23"/>
        <v>0.31999999999999995</v>
      </c>
      <c r="G358">
        <f t="shared" si="25"/>
        <v>1</v>
      </c>
      <c r="H358">
        <f t="shared" si="26"/>
        <v>0.68</v>
      </c>
    </row>
    <row r="359" spans="1:8">
      <c r="A359">
        <f>COUNTIF(profile!$F$2:F359,"+")</f>
        <v>10</v>
      </c>
      <c r="B359">
        <f>COUNTIF(profile!$F359:F$1094,"-")</f>
        <v>736</v>
      </c>
      <c r="C359">
        <f>COUNTIF(profile!$F$2:F359,"-")</f>
        <v>348</v>
      </c>
      <c r="D359">
        <f>COUNTIF(profile!$F359:F$1094,"+")</f>
        <v>0</v>
      </c>
      <c r="E359">
        <f t="shared" si="24"/>
        <v>0.68</v>
      </c>
      <c r="F359">
        <f t="shared" si="23"/>
        <v>0.31999999999999995</v>
      </c>
      <c r="G359">
        <f t="shared" si="25"/>
        <v>1</v>
      </c>
      <c r="H359">
        <f t="shared" si="26"/>
        <v>0.68</v>
      </c>
    </row>
    <row r="360" spans="1:8">
      <c r="A360">
        <f>COUNTIF(profile!$F$2:F360,"+")</f>
        <v>10</v>
      </c>
      <c r="B360">
        <f>COUNTIF(profile!$F360:F$1094,"-")</f>
        <v>735</v>
      </c>
      <c r="C360">
        <f>COUNTIF(profile!$F$2:F360,"-")</f>
        <v>349</v>
      </c>
      <c r="D360">
        <f>COUNTIF(profile!$F360:F$1094,"+")</f>
        <v>0</v>
      </c>
      <c r="E360">
        <f t="shared" si="24"/>
        <v>0.68</v>
      </c>
      <c r="F360">
        <f t="shared" si="23"/>
        <v>0.31999999999999995</v>
      </c>
      <c r="G360">
        <f t="shared" si="25"/>
        <v>1</v>
      </c>
      <c r="H360">
        <f t="shared" si="26"/>
        <v>0.68</v>
      </c>
    </row>
    <row r="361" spans="1:8">
      <c r="A361">
        <f>COUNTIF(profile!$F$2:F361,"+")</f>
        <v>10</v>
      </c>
      <c r="B361">
        <f>COUNTIF(profile!$F361:F$1094,"-")</f>
        <v>734</v>
      </c>
      <c r="C361">
        <f>COUNTIF(profile!$F$2:F361,"-")</f>
        <v>350</v>
      </c>
      <c r="D361">
        <f>COUNTIF(profile!$F361:F$1094,"+")</f>
        <v>0</v>
      </c>
      <c r="E361">
        <f t="shared" si="24"/>
        <v>0.68</v>
      </c>
      <c r="F361">
        <f t="shared" si="23"/>
        <v>0.31999999999999995</v>
      </c>
      <c r="G361">
        <f t="shared" si="25"/>
        <v>1</v>
      </c>
      <c r="H361">
        <f t="shared" si="26"/>
        <v>0.68</v>
      </c>
    </row>
    <row r="362" spans="1:8">
      <c r="A362">
        <f>COUNTIF(profile!$F$2:F362,"+")</f>
        <v>10</v>
      </c>
      <c r="B362">
        <f>COUNTIF(profile!$F362:F$1094,"-")</f>
        <v>733</v>
      </c>
      <c r="C362">
        <f>COUNTIF(profile!$F$2:F362,"-")</f>
        <v>351</v>
      </c>
      <c r="D362">
        <f>COUNTIF(profile!$F362:F$1094,"+")</f>
        <v>0</v>
      </c>
      <c r="E362">
        <f t="shared" si="24"/>
        <v>0.68</v>
      </c>
      <c r="F362">
        <f t="shared" si="23"/>
        <v>0.31999999999999995</v>
      </c>
      <c r="G362">
        <f t="shared" si="25"/>
        <v>1</v>
      </c>
      <c r="H362">
        <f t="shared" si="26"/>
        <v>0.68</v>
      </c>
    </row>
    <row r="363" spans="1:8">
      <c r="A363">
        <f>COUNTIF(profile!$F$2:F363,"+")</f>
        <v>10</v>
      </c>
      <c r="B363">
        <f>COUNTIF(profile!$F363:F$1094,"-")</f>
        <v>732</v>
      </c>
      <c r="C363">
        <f>COUNTIF(profile!$F$2:F363,"-")</f>
        <v>352</v>
      </c>
      <c r="D363">
        <f>COUNTIF(profile!$F363:F$1094,"+")</f>
        <v>0</v>
      </c>
      <c r="E363">
        <f t="shared" si="24"/>
        <v>0.68</v>
      </c>
      <c r="F363">
        <f t="shared" si="23"/>
        <v>0.31999999999999995</v>
      </c>
      <c r="G363">
        <f t="shared" si="25"/>
        <v>1</v>
      </c>
      <c r="H363">
        <f t="shared" si="26"/>
        <v>0.68</v>
      </c>
    </row>
    <row r="364" spans="1:8">
      <c r="A364">
        <f>COUNTIF(profile!$F$2:F364,"+")</f>
        <v>10</v>
      </c>
      <c r="B364">
        <f>COUNTIF(profile!$F364:F$1094,"-")</f>
        <v>731</v>
      </c>
      <c r="C364">
        <f>COUNTIF(profile!$F$2:F364,"-")</f>
        <v>353</v>
      </c>
      <c r="D364">
        <f>COUNTIF(profile!$F364:F$1094,"+")</f>
        <v>0</v>
      </c>
      <c r="E364">
        <f t="shared" si="24"/>
        <v>0.67</v>
      </c>
      <c r="F364">
        <f t="shared" si="23"/>
        <v>0.32999999999999996</v>
      </c>
      <c r="G364">
        <f t="shared" si="25"/>
        <v>1</v>
      </c>
      <c r="H364">
        <f t="shared" si="26"/>
        <v>0.67</v>
      </c>
    </row>
    <row r="365" spans="1:8">
      <c r="A365">
        <f>COUNTIF(profile!$F$2:F365,"+")</f>
        <v>10</v>
      </c>
      <c r="B365">
        <f>COUNTIF(profile!$F365:F$1094,"-")</f>
        <v>730</v>
      </c>
      <c r="C365">
        <f>COUNTIF(profile!$F$2:F365,"-")</f>
        <v>354</v>
      </c>
      <c r="D365">
        <f>COUNTIF(profile!$F365:F$1094,"+")</f>
        <v>0</v>
      </c>
      <c r="E365">
        <f t="shared" si="24"/>
        <v>0.67</v>
      </c>
      <c r="F365">
        <f t="shared" si="23"/>
        <v>0.32999999999999996</v>
      </c>
      <c r="G365">
        <f t="shared" si="25"/>
        <v>1</v>
      </c>
      <c r="H365">
        <f t="shared" si="26"/>
        <v>0.67</v>
      </c>
    </row>
    <row r="366" spans="1:8">
      <c r="A366">
        <f>COUNTIF(profile!$F$2:F366,"+")</f>
        <v>10</v>
      </c>
      <c r="B366">
        <f>COUNTIF(profile!$F366:F$1094,"-")</f>
        <v>729</v>
      </c>
      <c r="C366">
        <f>COUNTIF(profile!$F$2:F366,"-")</f>
        <v>355</v>
      </c>
      <c r="D366">
        <f>COUNTIF(profile!$F366:F$1094,"+")</f>
        <v>0</v>
      </c>
      <c r="E366">
        <f t="shared" si="24"/>
        <v>0.67</v>
      </c>
      <c r="F366">
        <f t="shared" si="23"/>
        <v>0.32999999999999996</v>
      </c>
      <c r="G366">
        <f t="shared" si="25"/>
        <v>1</v>
      </c>
      <c r="H366">
        <f t="shared" si="26"/>
        <v>0.67</v>
      </c>
    </row>
    <row r="367" spans="1:8">
      <c r="A367">
        <f>COUNTIF(profile!$F$2:F367,"+")</f>
        <v>10</v>
      </c>
      <c r="B367">
        <f>COUNTIF(profile!$F367:F$1094,"-")</f>
        <v>728</v>
      </c>
      <c r="C367">
        <f>COUNTIF(profile!$F$2:F367,"-")</f>
        <v>356</v>
      </c>
      <c r="D367">
        <f>COUNTIF(profile!$F367:F$1094,"+")</f>
        <v>0</v>
      </c>
      <c r="E367">
        <f t="shared" si="24"/>
        <v>0.67</v>
      </c>
      <c r="F367">
        <f t="shared" si="23"/>
        <v>0.32999999999999996</v>
      </c>
      <c r="G367">
        <f t="shared" si="25"/>
        <v>1</v>
      </c>
      <c r="H367">
        <f t="shared" si="26"/>
        <v>0.67</v>
      </c>
    </row>
    <row r="368" spans="1:8">
      <c r="A368">
        <f>COUNTIF(profile!$F$2:F368,"+")</f>
        <v>10</v>
      </c>
      <c r="B368">
        <f>COUNTIF(profile!$F368:F$1094,"-")</f>
        <v>727</v>
      </c>
      <c r="C368">
        <f>COUNTIF(profile!$F$2:F368,"-")</f>
        <v>357</v>
      </c>
      <c r="D368">
        <f>COUNTIF(profile!$F368:F$1094,"+")</f>
        <v>0</v>
      </c>
      <c r="E368">
        <f t="shared" si="24"/>
        <v>0.67</v>
      </c>
      <c r="F368">
        <f t="shared" si="23"/>
        <v>0.32999999999999996</v>
      </c>
      <c r="G368">
        <f t="shared" si="25"/>
        <v>1</v>
      </c>
      <c r="H368">
        <f t="shared" si="26"/>
        <v>0.67</v>
      </c>
    </row>
    <row r="369" spans="1:8">
      <c r="A369">
        <f>COUNTIF(profile!$F$2:F369,"+")</f>
        <v>10</v>
      </c>
      <c r="B369">
        <f>COUNTIF(profile!$F369:F$1094,"-")</f>
        <v>726</v>
      </c>
      <c r="C369">
        <f>COUNTIF(profile!$F$2:F369,"-")</f>
        <v>358</v>
      </c>
      <c r="D369">
        <f>COUNTIF(profile!$F369:F$1094,"+")</f>
        <v>0</v>
      </c>
      <c r="E369">
        <f t="shared" si="24"/>
        <v>0.67</v>
      </c>
      <c r="F369">
        <f t="shared" si="23"/>
        <v>0.32999999999999996</v>
      </c>
      <c r="G369">
        <f t="shared" si="25"/>
        <v>1</v>
      </c>
      <c r="H369">
        <f t="shared" si="26"/>
        <v>0.67</v>
      </c>
    </row>
    <row r="370" spans="1:8">
      <c r="A370">
        <f>COUNTIF(profile!$F$2:F370,"+")</f>
        <v>10</v>
      </c>
      <c r="B370">
        <f>COUNTIF(profile!$F370:F$1094,"-")</f>
        <v>725</v>
      </c>
      <c r="C370">
        <f>COUNTIF(profile!$F$2:F370,"-")</f>
        <v>359</v>
      </c>
      <c r="D370">
        <f>COUNTIF(profile!$F370:F$1094,"+")</f>
        <v>0</v>
      </c>
      <c r="E370">
        <f t="shared" si="24"/>
        <v>0.67</v>
      </c>
      <c r="F370">
        <f t="shared" si="23"/>
        <v>0.32999999999999996</v>
      </c>
      <c r="G370">
        <f t="shared" si="25"/>
        <v>1</v>
      </c>
      <c r="H370">
        <f t="shared" si="26"/>
        <v>0.67</v>
      </c>
    </row>
    <row r="371" spans="1:8">
      <c r="A371">
        <f>COUNTIF(profile!$F$2:F371,"+")</f>
        <v>10</v>
      </c>
      <c r="B371">
        <f>COUNTIF(profile!$F371:F$1094,"-")</f>
        <v>724</v>
      </c>
      <c r="C371">
        <f>COUNTIF(profile!$F$2:F371,"-")</f>
        <v>360</v>
      </c>
      <c r="D371">
        <f>COUNTIF(profile!$F371:F$1094,"+")</f>
        <v>0</v>
      </c>
      <c r="E371">
        <f t="shared" si="24"/>
        <v>0.67</v>
      </c>
      <c r="F371">
        <f t="shared" si="23"/>
        <v>0.32999999999999996</v>
      </c>
      <c r="G371">
        <f t="shared" si="25"/>
        <v>1</v>
      </c>
      <c r="H371">
        <f t="shared" si="26"/>
        <v>0.67</v>
      </c>
    </row>
    <row r="372" spans="1:8">
      <c r="A372">
        <f>COUNTIF(profile!$F$2:F372,"+")</f>
        <v>10</v>
      </c>
      <c r="B372">
        <f>COUNTIF(profile!$F372:F$1094,"-")</f>
        <v>723</v>
      </c>
      <c r="C372">
        <f>COUNTIF(profile!$F$2:F372,"-")</f>
        <v>361</v>
      </c>
      <c r="D372">
        <f>COUNTIF(profile!$F372:F$1094,"+")</f>
        <v>0</v>
      </c>
      <c r="E372">
        <f t="shared" si="24"/>
        <v>0.67</v>
      </c>
      <c r="F372">
        <f t="shared" si="23"/>
        <v>0.32999999999999996</v>
      </c>
      <c r="G372">
        <f t="shared" si="25"/>
        <v>1</v>
      </c>
      <c r="H372">
        <f t="shared" si="26"/>
        <v>0.67</v>
      </c>
    </row>
    <row r="373" spans="1:8">
      <c r="A373">
        <f>COUNTIF(profile!$F$2:F373,"+")</f>
        <v>10</v>
      </c>
      <c r="B373">
        <f>COUNTIF(profile!$F373:F$1094,"-")</f>
        <v>722</v>
      </c>
      <c r="C373">
        <f>COUNTIF(profile!$F$2:F373,"-")</f>
        <v>362</v>
      </c>
      <c r="D373">
        <f>COUNTIF(profile!$F373:F$1094,"+")</f>
        <v>0</v>
      </c>
      <c r="E373">
        <f t="shared" si="24"/>
        <v>0.67</v>
      </c>
      <c r="F373">
        <f t="shared" si="23"/>
        <v>0.32999999999999996</v>
      </c>
      <c r="G373">
        <f t="shared" si="25"/>
        <v>1</v>
      </c>
      <c r="H373">
        <f t="shared" si="26"/>
        <v>0.67</v>
      </c>
    </row>
    <row r="374" spans="1:8">
      <c r="A374">
        <f>COUNTIF(profile!$F$2:F374,"+")</f>
        <v>10</v>
      </c>
      <c r="B374">
        <f>COUNTIF(profile!$F374:F$1094,"-")</f>
        <v>721</v>
      </c>
      <c r="C374">
        <f>COUNTIF(profile!$F$2:F374,"-")</f>
        <v>363</v>
      </c>
      <c r="D374">
        <f>COUNTIF(profile!$F374:F$1094,"+")</f>
        <v>0</v>
      </c>
      <c r="E374">
        <f t="shared" si="24"/>
        <v>0.67</v>
      </c>
      <c r="F374">
        <f t="shared" si="23"/>
        <v>0.32999999999999996</v>
      </c>
      <c r="G374">
        <f t="shared" si="25"/>
        <v>1</v>
      </c>
      <c r="H374">
        <f t="shared" si="26"/>
        <v>0.67</v>
      </c>
    </row>
    <row r="375" spans="1:8">
      <c r="A375">
        <f>COUNTIF(profile!$F$2:F375,"+")</f>
        <v>10</v>
      </c>
      <c r="B375">
        <f>COUNTIF(profile!$F375:F$1094,"-")</f>
        <v>720</v>
      </c>
      <c r="C375">
        <f>COUNTIF(profile!$F$2:F375,"-")</f>
        <v>364</v>
      </c>
      <c r="D375">
        <f>COUNTIF(profile!$F375:F$1094,"+")</f>
        <v>0</v>
      </c>
      <c r="E375">
        <f t="shared" si="24"/>
        <v>0.66</v>
      </c>
      <c r="F375">
        <f t="shared" si="23"/>
        <v>0.33999999999999997</v>
      </c>
      <c r="G375">
        <f t="shared" si="25"/>
        <v>1</v>
      </c>
      <c r="H375">
        <f t="shared" si="26"/>
        <v>0.66</v>
      </c>
    </row>
    <row r="376" spans="1:8">
      <c r="A376">
        <f>COUNTIF(profile!$F$2:F376,"+")</f>
        <v>10</v>
      </c>
      <c r="B376">
        <f>COUNTIF(profile!$F376:F$1094,"-")</f>
        <v>719</v>
      </c>
      <c r="C376">
        <f>COUNTIF(profile!$F$2:F376,"-")</f>
        <v>365</v>
      </c>
      <c r="D376">
        <f>COUNTIF(profile!$F376:F$1094,"+")</f>
        <v>0</v>
      </c>
      <c r="E376">
        <f t="shared" si="24"/>
        <v>0.66</v>
      </c>
      <c r="F376">
        <f t="shared" si="23"/>
        <v>0.33999999999999997</v>
      </c>
      <c r="G376">
        <f t="shared" si="25"/>
        <v>1</v>
      </c>
      <c r="H376">
        <f t="shared" si="26"/>
        <v>0.66</v>
      </c>
    </row>
    <row r="377" spans="1:8">
      <c r="A377">
        <f>COUNTIF(profile!$F$2:F377,"+")</f>
        <v>10</v>
      </c>
      <c r="B377">
        <f>COUNTIF(profile!$F377:F$1094,"-")</f>
        <v>718</v>
      </c>
      <c r="C377">
        <f>COUNTIF(profile!$F$2:F377,"-")</f>
        <v>366</v>
      </c>
      <c r="D377">
        <f>COUNTIF(profile!$F377:F$1094,"+")</f>
        <v>0</v>
      </c>
      <c r="E377">
        <f t="shared" si="24"/>
        <v>0.66</v>
      </c>
      <c r="F377">
        <f t="shared" si="23"/>
        <v>0.33999999999999997</v>
      </c>
      <c r="G377">
        <f t="shared" si="25"/>
        <v>1</v>
      </c>
      <c r="H377">
        <f t="shared" si="26"/>
        <v>0.66</v>
      </c>
    </row>
    <row r="378" spans="1:8">
      <c r="A378">
        <f>COUNTIF(profile!$F$2:F378,"+")</f>
        <v>10</v>
      </c>
      <c r="B378">
        <f>COUNTIF(profile!$F378:F$1094,"-")</f>
        <v>717</v>
      </c>
      <c r="C378">
        <f>COUNTIF(profile!$F$2:F378,"-")</f>
        <v>367</v>
      </c>
      <c r="D378">
        <f>COUNTIF(profile!$F378:F$1094,"+")</f>
        <v>0</v>
      </c>
      <c r="E378">
        <f t="shared" si="24"/>
        <v>0.66</v>
      </c>
      <c r="F378">
        <f t="shared" si="23"/>
        <v>0.33999999999999997</v>
      </c>
      <c r="G378">
        <f t="shared" si="25"/>
        <v>1</v>
      </c>
      <c r="H378">
        <f t="shared" si="26"/>
        <v>0.66</v>
      </c>
    </row>
    <row r="379" spans="1:8">
      <c r="A379">
        <f>COUNTIF(profile!$F$2:F379,"+")</f>
        <v>10</v>
      </c>
      <c r="B379">
        <f>COUNTIF(profile!$F379:F$1094,"-")</f>
        <v>716</v>
      </c>
      <c r="C379">
        <f>COUNTIF(profile!$F$2:F379,"-")</f>
        <v>368</v>
      </c>
      <c r="D379">
        <f>COUNTIF(profile!$F379:F$1094,"+")</f>
        <v>0</v>
      </c>
      <c r="E379">
        <f t="shared" si="24"/>
        <v>0.66</v>
      </c>
      <c r="F379">
        <f t="shared" si="23"/>
        <v>0.33999999999999997</v>
      </c>
      <c r="G379">
        <f t="shared" si="25"/>
        <v>1</v>
      </c>
      <c r="H379">
        <f t="shared" si="26"/>
        <v>0.66</v>
      </c>
    </row>
    <row r="380" spans="1:8">
      <c r="A380">
        <f>COUNTIF(profile!$F$2:F380,"+")</f>
        <v>10</v>
      </c>
      <c r="B380">
        <f>COUNTIF(profile!$F380:F$1094,"-")</f>
        <v>715</v>
      </c>
      <c r="C380">
        <f>COUNTIF(profile!$F$2:F380,"-")</f>
        <v>369</v>
      </c>
      <c r="D380">
        <f>COUNTIF(profile!$F380:F$1094,"+")</f>
        <v>0</v>
      </c>
      <c r="E380">
        <f t="shared" si="24"/>
        <v>0.66</v>
      </c>
      <c r="F380">
        <f t="shared" si="23"/>
        <v>0.33999999999999997</v>
      </c>
      <c r="G380">
        <f t="shared" si="25"/>
        <v>1</v>
      </c>
      <c r="H380">
        <f t="shared" si="26"/>
        <v>0.66</v>
      </c>
    </row>
    <row r="381" spans="1:8">
      <c r="A381">
        <f>COUNTIF(profile!$F$2:F381,"+")</f>
        <v>10</v>
      </c>
      <c r="B381">
        <f>COUNTIF(profile!$F381:F$1094,"-")</f>
        <v>714</v>
      </c>
      <c r="C381">
        <f>COUNTIF(profile!$F$2:F381,"-")</f>
        <v>370</v>
      </c>
      <c r="D381">
        <f>COUNTIF(profile!$F381:F$1094,"+")</f>
        <v>0</v>
      </c>
      <c r="E381">
        <f t="shared" si="24"/>
        <v>0.66</v>
      </c>
      <c r="F381">
        <f t="shared" si="23"/>
        <v>0.33999999999999997</v>
      </c>
      <c r="G381">
        <f t="shared" si="25"/>
        <v>1</v>
      </c>
      <c r="H381">
        <f t="shared" si="26"/>
        <v>0.66</v>
      </c>
    </row>
    <row r="382" spans="1:8">
      <c r="A382">
        <f>COUNTIF(profile!$F$2:F382,"+")</f>
        <v>10</v>
      </c>
      <c r="B382">
        <f>COUNTIF(profile!$F382:F$1094,"-")</f>
        <v>713</v>
      </c>
      <c r="C382">
        <f>COUNTIF(profile!$F$2:F382,"-")</f>
        <v>371</v>
      </c>
      <c r="D382">
        <f>COUNTIF(profile!$F382:F$1094,"+")</f>
        <v>0</v>
      </c>
      <c r="E382">
        <f t="shared" si="24"/>
        <v>0.66</v>
      </c>
      <c r="F382">
        <f t="shared" si="23"/>
        <v>0.33999999999999997</v>
      </c>
      <c r="G382">
        <f t="shared" si="25"/>
        <v>1</v>
      </c>
      <c r="H382">
        <f t="shared" si="26"/>
        <v>0.66</v>
      </c>
    </row>
    <row r="383" spans="1:8">
      <c r="A383">
        <f>COUNTIF(profile!$F$2:F383,"+")</f>
        <v>10</v>
      </c>
      <c r="B383">
        <f>COUNTIF(profile!$F383:F$1094,"-")</f>
        <v>712</v>
      </c>
      <c r="C383">
        <f>COUNTIF(profile!$F$2:F383,"-")</f>
        <v>372</v>
      </c>
      <c r="D383">
        <f>COUNTIF(profile!$F383:F$1094,"+")</f>
        <v>0</v>
      </c>
      <c r="E383">
        <f t="shared" si="24"/>
        <v>0.66</v>
      </c>
      <c r="F383">
        <f t="shared" si="23"/>
        <v>0.33999999999999997</v>
      </c>
      <c r="G383">
        <f t="shared" si="25"/>
        <v>1</v>
      </c>
      <c r="H383">
        <f t="shared" si="26"/>
        <v>0.66</v>
      </c>
    </row>
    <row r="384" spans="1:8">
      <c r="A384">
        <f>COUNTIF(profile!$F$2:F384,"+")</f>
        <v>10</v>
      </c>
      <c r="B384">
        <f>COUNTIF(profile!$F384:F$1094,"-")</f>
        <v>711</v>
      </c>
      <c r="C384">
        <f>COUNTIF(profile!$F$2:F384,"-")</f>
        <v>373</v>
      </c>
      <c r="D384">
        <f>COUNTIF(profile!$F384:F$1094,"+")</f>
        <v>0</v>
      </c>
      <c r="E384">
        <f t="shared" si="24"/>
        <v>0.66</v>
      </c>
      <c r="F384">
        <f t="shared" si="23"/>
        <v>0.33999999999999997</v>
      </c>
      <c r="G384">
        <f t="shared" si="25"/>
        <v>1</v>
      </c>
      <c r="H384">
        <f t="shared" si="26"/>
        <v>0.66</v>
      </c>
    </row>
    <row r="385" spans="1:8">
      <c r="A385">
        <f>COUNTIF(profile!$F$2:F385,"+")</f>
        <v>10</v>
      </c>
      <c r="B385">
        <f>COUNTIF(profile!$F385:F$1094,"-")</f>
        <v>710</v>
      </c>
      <c r="C385">
        <f>COUNTIF(profile!$F$2:F385,"-")</f>
        <v>374</v>
      </c>
      <c r="D385">
        <f>COUNTIF(profile!$F385:F$1094,"+")</f>
        <v>0</v>
      </c>
      <c r="E385">
        <f t="shared" si="24"/>
        <v>0.65</v>
      </c>
      <c r="F385">
        <f t="shared" si="23"/>
        <v>0.35</v>
      </c>
      <c r="G385">
        <f t="shared" si="25"/>
        <v>1</v>
      </c>
      <c r="H385">
        <f t="shared" si="26"/>
        <v>0.65</v>
      </c>
    </row>
    <row r="386" spans="1:8">
      <c r="A386">
        <f>COUNTIF(profile!$F$2:F386,"+")</f>
        <v>10</v>
      </c>
      <c r="B386">
        <f>COUNTIF(profile!$F386:F$1094,"-")</f>
        <v>709</v>
      </c>
      <c r="C386">
        <f>COUNTIF(profile!$F$2:F386,"-")</f>
        <v>375</v>
      </c>
      <c r="D386">
        <f>COUNTIF(profile!$F386:F$1094,"+")</f>
        <v>0</v>
      </c>
      <c r="E386">
        <f t="shared" si="24"/>
        <v>0.65</v>
      </c>
      <c r="F386">
        <f t="shared" si="23"/>
        <v>0.35</v>
      </c>
      <c r="G386">
        <f t="shared" si="25"/>
        <v>1</v>
      </c>
      <c r="H386">
        <f t="shared" si="26"/>
        <v>0.65</v>
      </c>
    </row>
    <row r="387" spans="1:8">
      <c r="A387">
        <f>COUNTIF(profile!$F$2:F387,"+")</f>
        <v>10</v>
      </c>
      <c r="B387">
        <f>COUNTIF(profile!$F387:F$1094,"-")</f>
        <v>708</v>
      </c>
      <c r="C387">
        <f>COUNTIF(profile!$F$2:F387,"-")</f>
        <v>376</v>
      </c>
      <c r="D387">
        <f>COUNTIF(profile!$F387:F$1094,"+")</f>
        <v>0</v>
      </c>
      <c r="E387">
        <f t="shared" si="24"/>
        <v>0.65</v>
      </c>
      <c r="F387">
        <f t="shared" ref="F387:F450" si="27">1-E387</f>
        <v>0.35</v>
      </c>
      <c r="G387">
        <f t="shared" si="25"/>
        <v>1</v>
      </c>
      <c r="H387">
        <f t="shared" si="26"/>
        <v>0.65</v>
      </c>
    </row>
    <row r="388" spans="1:8">
      <c r="A388">
        <f>COUNTIF(profile!$F$2:F388,"+")</f>
        <v>10</v>
      </c>
      <c r="B388">
        <f>COUNTIF(profile!$F388:F$1094,"-")</f>
        <v>707</v>
      </c>
      <c r="C388">
        <f>COUNTIF(profile!$F$2:F388,"-")</f>
        <v>377</v>
      </c>
      <c r="D388">
        <f>COUNTIF(profile!$F388:F$1094,"+")</f>
        <v>0</v>
      </c>
      <c r="E388">
        <f t="shared" si="24"/>
        <v>0.65</v>
      </c>
      <c r="F388">
        <f t="shared" si="27"/>
        <v>0.35</v>
      </c>
      <c r="G388">
        <f t="shared" si="25"/>
        <v>1</v>
      </c>
      <c r="H388">
        <f t="shared" si="26"/>
        <v>0.65</v>
      </c>
    </row>
    <row r="389" spans="1:8">
      <c r="A389">
        <f>COUNTIF(profile!$F$2:F389,"+")</f>
        <v>10</v>
      </c>
      <c r="B389">
        <f>COUNTIF(profile!$F389:F$1094,"-")</f>
        <v>706</v>
      </c>
      <c r="C389">
        <f>COUNTIF(profile!$F$2:F389,"-")</f>
        <v>378</v>
      </c>
      <c r="D389">
        <f>COUNTIF(profile!$F389:F$1094,"+")</f>
        <v>0</v>
      </c>
      <c r="E389">
        <f t="shared" si="24"/>
        <v>0.65</v>
      </c>
      <c r="F389">
        <f t="shared" si="27"/>
        <v>0.35</v>
      </c>
      <c r="G389">
        <f t="shared" si="25"/>
        <v>1</v>
      </c>
      <c r="H389">
        <f t="shared" si="26"/>
        <v>0.65</v>
      </c>
    </row>
    <row r="390" spans="1:8">
      <c r="A390">
        <f>COUNTIF(profile!$F$2:F390,"+")</f>
        <v>10</v>
      </c>
      <c r="B390">
        <f>COUNTIF(profile!$F390:F$1094,"-")</f>
        <v>705</v>
      </c>
      <c r="C390">
        <f>COUNTIF(profile!$F$2:F390,"-")</f>
        <v>379</v>
      </c>
      <c r="D390">
        <f>COUNTIF(profile!$F390:F$1094,"+")</f>
        <v>0</v>
      </c>
      <c r="E390">
        <f t="shared" si="24"/>
        <v>0.65</v>
      </c>
      <c r="F390">
        <f t="shared" si="27"/>
        <v>0.35</v>
      </c>
      <c r="G390">
        <f t="shared" si="25"/>
        <v>1</v>
      </c>
      <c r="H390">
        <f t="shared" si="26"/>
        <v>0.65</v>
      </c>
    </row>
    <row r="391" spans="1:8">
      <c r="A391">
        <f>COUNTIF(profile!$F$2:F391,"+")</f>
        <v>10</v>
      </c>
      <c r="B391">
        <f>COUNTIF(profile!$F391:F$1094,"-")</f>
        <v>704</v>
      </c>
      <c r="C391">
        <f>COUNTIF(profile!$F$2:F391,"-")</f>
        <v>380</v>
      </c>
      <c r="D391">
        <f>COUNTIF(profile!$F391:F$1094,"+")</f>
        <v>0</v>
      </c>
      <c r="E391">
        <f t="shared" si="24"/>
        <v>0.65</v>
      </c>
      <c r="F391">
        <f t="shared" si="27"/>
        <v>0.35</v>
      </c>
      <c r="G391">
        <f t="shared" si="25"/>
        <v>1</v>
      </c>
      <c r="H391">
        <f t="shared" si="26"/>
        <v>0.65</v>
      </c>
    </row>
    <row r="392" spans="1:8">
      <c r="A392">
        <f>COUNTIF(profile!$F$2:F392,"+")</f>
        <v>10</v>
      </c>
      <c r="B392">
        <f>COUNTIF(profile!$F392:F$1094,"-")</f>
        <v>703</v>
      </c>
      <c r="C392">
        <f>COUNTIF(profile!$F$2:F392,"-")</f>
        <v>381</v>
      </c>
      <c r="D392">
        <f>COUNTIF(profile!$F392:F$1094,"+")</f>
        <v>0</v>
      </c>
      <c r="E392">
        <f t="shared" si="24"/>
        <v>0.65</v>
      </c>
      <c r="F392">
        <f t="shared" si="27"/>
        <v>0.35</v>
      </c>
      <c r="G392">
        <f t="shared" si="25"/>
        <v>1</v>
      </c>
      <c r="H392">
        <f t="shared" si="26"/>
        <v>0.65</v>
      </c>
    </row>
    <row r="393" spans="1:8">
      <c r="A393">
        <f>COUNTIF(profile!$F$2:F393,"+")</f>
        <v>10</v>
      </c>
      <c r="B393">
        <f>COUNTIF(profile!$F393:F$1094,"-")</f>
        <v>702</v>
      </c>
      <c r="C393">
        <f>COUNTIF(profile!$F$2:F393,"-")</f>
        <v>382</v>
      </c>
      <c r="D393">
        <f>COUNTIF(profile!$F393:F$1094,"+")</f>
        <v>0</v>
      </c>
      <c r="E393">
        <f t="shared" si="24"/>
        <v>0.65</v>
      </c>
      <c r="F393">
        <f t="shared" si="27"/>
        <v>0.35</v>
      </c>
      <c r="G393">
        <f t="shared" si="25"/>
        <v>1</v>
      </c>
      <c r="H393">
        <f t="shared" si="26"/>
        <v>0.65</v>
      </c>
    </row>
    <row r="394" spans="1:8">
      <c r="A394">
        <f>COUNTIF(profile!$F$2:F394,"+")</f>
        <v>10</v>
      </c>
      <c r="B394">
        <f>COUNTIF(profile!$F394:F$1094,"-")</f>
        <v>701</v>
      </c>
      <c r="C394">
        <f>COUNTIF(profile!$F$2:F394,"-")</f>
        <v>383</v>
      </c>
      <c r="D394">
        <f>COUNTIF(profile!$F394:F$1094,"+")</f>
        <v>0</v>
      </c>
      <c r="E394">
        <f t="shared" si="24"/>
        <v>0.65</v>
      </c>
      <c r="F394">
        <f t="shared" si="27"/>
        <v>0.35</v>
      </c>
      <c r="G394">
        <f t="shared" si="25"/>
        <v>1</v>
      </c>
      <c r="H394">
        <f t="shared" si="26"/>
        <v>0.65</v>
      </c>
    </row>
    <row r="395" spans="1:8">
      <c r="A395">
        <f>COUNTIF(profile!$F$2:F395,"+")</f>
        <v>10</v>
      </c>
      <c r="B395">
        <f>COUNTIF(profile!$F395:F$1094,"-")</f>
        <v>700</v>
      </c>
      <c r="C395">
        <f>COUNTIF(profile!$F$2:F395,"-")</f>
        <v>384</v>
      </c>
      <c r="D395">
        <f>COUNTIF(profile!$F395:F$1094,"+")</f>
        <v>0</v>
      </c>
      <c r="E395">
        <f t="shared" si="24"/>
        <v>0.65</v>
      </c>
      <c r="F395">
        <f t="shared" si="27"/>
        <v>0.35</v>
      </c>
      <c r="G395">
        <f t="shared" si="25"/>
        <v>1</v>
      </c>
      <c r="H395">
        <f t="shared" si="26"/>
        <v>0.65</v>
      </c>
    </row>
    <row r="396" spans="1:8">
      <c r="A396">
        <f>COUNTIF(profile!$F$2:F396,"+")</f>
        <v>10</v>
      </c>
      <c r="B396">
        <f>COUNTIF(profile!$F396:F$1094,"-")</f>
        <v>699</v>
      </c>
      <c r="C396">
        <f>COUNTIF(profile!$F$2:F396,"-")</f>
        <v>385</v>
      </c>
      <c r="D396">
        <f>COUNTIF(profile!$F396:F$1094,"+")</f>
        <v>0</v>
      </c>
      <c r="E396">
        <f t="shared" si="24"/>
        <v>0.64</v>
      </c>
      <c r="F396">
        <f t="shared" si="27"/>
        <v>0.36</v>
      </c>
      <c r="G396">
        <f t="shared" si="25"/>
        <v>1</v>
      </c>
      <c r="H396">
        <f t="shared" si="26"/>
        <v>0.64</v>
      </c>
    </row>
    <row r="397" spans="1:8">
      <c r="A397">
        <f>COUNTIF(profile!$F$2:F397,"+")</f>
        <v>10</v>
      </c>
      <c r="B397">
        <f>COUNTIF(profile!$F397:F$1094,"-")</f>
        <v>698</v>
      </c>
      <c r="C397">
        <f>COUNTIF(profile!$F$2:F397,"-")</f>
        <v>386</v>
      </c>
      <c r="D397">
        <f>COUNTIF(profile!$F397:F$1094,"+")</f>
        <v>0</v>
      </c>
      <c r="E397">
        <f t="shared" ref="E397:E460" si="28">ROUND(B397/(B397+C397),2)</f>
        <v>0.64</v>
      </c>
      <c r="F397">
        <f t="shared" si="27"/>
        <v>0.36</v>
      </c>
      <c r="G397">
        <f t="shared" ref="G397:G460" si="29">ROUND(A397/(A397+D397),3)</f>
        <v>1</v>
      </c>
      <c r="H397">
        <f t="shared" ref="H397:H460" si="30">G397-F397</f>
        <v>0.64</v>
      </c>
    </row>
    <row r="398" spans="1:8">
      <c r="A398">
        <f>COUNTIF(profile!$F$2:F398,"+")</f>
        <v>10</v>
      </c>
      <c r="B398">
        <f>COUNTIF(profile!$F398:F$1094,"-")</f>
        <v>697</v>
      </c>
      <c r="C398">
        <f>COUNTIF(profile!$F$2:F398,"-")</f>
        <v>387</v>
      </c>
      <c r="D398">
        <f>COUNTIF(profile!$F398:F$1094,"+")</f>
        <v>0</v>
      </c>
      <c r="E398">
        <f t="shared" si="28"/>
        <v>0.64</v>
      </c>
      <c r="F398">
        <f t="shared" si="27"/>
        <v>0.36</v>
      </c>
      <c r="G398">
        <f t="shared" si="29"/>
        <v>1</v>
      </c>
      <c r="H398">
        <f t="shared" si="30"/>
        <v>0.64</v>
      </c>
    </row>
    <row r="399" spans="1:8">
      <c r="A399">
        <f>COUNTIF(profile!$F$2:F399,"+")</f>
        <v>10</v>
      </c>
      <c r="B399">
        <f>COUNTIF(profile!$F399:F$1094,"-")</f>
        <v>696</v>
      </c>
      <c r="C399">
        <f>COUNTIF(profile!$F$2:F399,"-")</f>
        <v>388</v>
      </c>
      <c r="D399">
        <f>COUNTIF(profile!$F399:F$1094,"+")</f>
        <v>0</v>
      </c>
      <c r="E399">
        <f t="shared" si="28"/>
        <v>0.64</v>
      </c>
      <c r="F399">
        <f t="shared" si="27"/>
        <v>0.36</v>
      </c>
      <c r="G399">
        <f t="shared" si="29"/>
        <v>1</v>
      </c>
      <c r="H399">
        <f t="shared" si="30"/>
        <v>0.64</v>
      </c>
    </row>
    <row r="400" spans="1:8">
      <c r="A400">
        <f>COUNTIF(profile!$F$2:F400,"+")</f>
        <v>10</v>
      </c>
      <c r="B400">
        <f>COUNTIF(profile!$F400:F$1094,"-")</f>
        <v>695</v>
      </c>
      <c r="C400">
        <f>COUNTIF(profile!$F$2:F400,"-")</f>
        <v>389</v>
      </c>
      <c r="D400">
        <f>COUNTIF(profile!$F400:F$1094,"+")</f>
        <v>0</v>
      </c>
      <c r="E400">
        <f t="shared" si="28"/>
        <v>0.64</v>
      </c>
      <c r="F400">
        <f t="shared" si="27"/>
        <v>0.36</v>
      </c>
      <c r="G400">
        <f t="shared" si="29"/>
        <v>1</v>
      </c>
      <c r="H400">
        <f t="shared" si="30"/>
        <v>0.64</v>
      </c>
    </row>
    <row r="401" spans="1:8">
      <c r="A401">
        <f>COUNTIF(profile!$F$2:F401,"+")</f>
        <v>10</v>
      </c>
      <c r="B401">
        <f>COUNTIF(profile!$F401:F$1094,"-")</f>
        <v>694</v>
      </c>
      <c r="C401">
        <f>COUNTIF(profile!$F$2:F401,"-")</f>
        <v>390</v>
      </c>
      <c r="D401">
        <f>COUNTIF(profile!$F401:F$1094,"+")</f>
        <v>0</v>
      </c>
      <c r="E401">
        <f t="shared" si="28"/>
        <v>0.64</v>
      </c>
      <c r="F401">
        <f t="shared" si="27"/>
        <v>0.36</v>
      </c>
      <c r="G401">
        <f t="shared" si="29"/>
        <v>1</v>
      </c>
      <c r="H401">
        <f t="shared" si="30"/>
        <v>0.64</v>
      </c>
    </row>
    <row r="402" spans="1:8">
      <c r="A402">
        <f>COUNTIF(profile!$F$2:F402,"+")</f>
        <v>10</v>
      </c>
      <c r="B402">
        <f>COUNTIF(profile!$F402:F$1094,"-")</f>
        <v>693</v>
      </c>
      <c r="C402">
        <f>COUNTIF(profile!$F$2:F402,"-")</f>
        <v>391</v>
      </c>
      <c r="D402">
        <f>COUNTIF(profile!$F402:F$1094,"+")</f>
        <v>0</v>
      </c>
      <c r="E402">
        <f t="shared" si="28"/>
        <v>0.64</v>
      </c>
      <c r="F402">
        <f t="shared" si="27"/>
        <v>0.36</v>
      </c>
      <c r="G402">
        <f t="shared" si="29"/>
        <v>1</v>
      </c>
      <c r="H402">
        <f t="shared" si="30"/>
        <v>0.64</v>
      </c>
    </row>
    <row r="403" spans="1:8">
      <c r="A403">
        <f>COUNTIF(profile!$F$2:F403,"+")</f>
        <v>10</v>
      </c>
      <c r="B403">
        <f>COUNTIF(profile!$F403:F$1094,"-")</f>
        <v>692</v>
      </c>
      <c r="C403">
        <f>COUNTIF(profile!$F$2:F403,"-")</f>
        <v>392</v>
      </c>
      <c r="D403">
        <f>COUNTIF(profile!$F403:F$1094,"+")</f>
        <v>0</v>
      </c>
      <c r="E403">
        <f t="shared" si="28"/>
        <v>0.64</v>
      </c>
      <c r="F403">
        <f t="shared" si="27"/>
        <v>0.36</v>
      </c>
      <c r="G403">
        <f t="shared" si="29"/>
        <v>1</v>
      </c>
      <c r="H403">
        <f t="shared" si="30"/>
        <v>0.64</v>
      </c>
    </row>
    <row r="404" spans="1:8">
      <c r="A404">
        <f>COUNTIF(profile!$F$2:F404,"+")</f>
        <v>10</v>
      </c>
      <c r="B404">
        <f>COUNTIF(profile!$F404:F$1094,"-")</f>
        <v>691</v>
      </c>
      <c r="C404">
        <f>COUNTIF(profile!$F$2:F404,"-")</f>
        <v>393</v>
      </c>
      <c r="D404">
        <f>COUNTIF(profile!$F404:F$1094,"+")</f>
        <v>0</v>
      </c>
      <c r="E404">
        <f t="shared" si="28"/>
        <v>0.64</v>
      </c>
      <c r="F404">
        <f t="shared" si="27"/>
        <v>0.36</v>
      </c>
      <c r="G404">
        <f t="shared" si="29"/>
        <v>1</v>
      </c>
      <c r="H404">
        <f t="shared" si="30"/>
        <v>0.64</v>
      </c>
    </row>
    <row r="405" spans="1:8">
      <c r="A405">
        <f>COUNTIF(profile!$F$2:F405,"+")</f>
        <v>10</v>
      </c>
      <c r="B405">
        <f>COUNTIF(profile!$F405:F$1094,"-")</f>
        <v>690</v>
      </c>
      <c r="C405">
        <f>COUNTIF(profile!$F$2:F405,"-")</f>
        <v>394</v>
      </c>
      <c r="D405">
        <f>COUNTIF(profile!$F405:F$1094,"+")</f>
        <v>0</v>
      </c>
      <c r="E405">
        <f t="shared" si="28"/>
        <v>0.64</v>
      </c>
      <c r="F405">
        <f t="shared" si="27"/>
        <v>0.36</v>
      </c>
      <c r="G405">
        <f t="shared" si="29"/>
        <v>1</v>
      </c>
      <c r="H405">
        <f t="shared" si="30"/>
        <v>0.64</v>
      </c>
    </row>
    <row r="406" spans="1:8">
      <c r="A406">
        <f>COUNTIF(profile!$F$2:F406,"+")</f>
        <v>10</v>
      </c>
      <c r="B406">
        <f>COUNTIF(profile!$F406:F$1094,"-")</f>
        <v>689</v>
      </c>
      <c r="C406">
        <f>COUNTIF(profile!$F$2:F406,"-")</f>
        <v>395</v>
      </c>
      <c r="D406">
        <f>COUNTIF(profile!$F406:F$1094,"+")</f>
        <v>0</v>
      </c>
      <c r="E406">
        <f t="shared" si="28"/>
        <v>0.64</v>
      </c>
      <c r="F406">
        <f t="shared" si="27"/>
        <v>0.36</v>
      </c>
      <c r="G406">
        <f t="shared" si="29"/>
        <v>1</v>
      </c>
      <c r="H406">
        <f t="shared" si="30"/>
        <v>0.64</v>
      </c>
    </row>
    <row r="407" spans="1:8">
      <c r="A407">
        <f>COUNTIF(profile!$F$2:F407,"+")</f>
        <v>10</v>
      </c>
      <c r="B407">
        <f>COUNTIF(profile!$F407:F$1094,"-")</f>
        <v>688</v>
      </c>
      <c r="C407">
        <f>COUNTIF(profile!$F$2:F407,"-")</f>
        <v>396</v>
      </c>
      <c r="D407">
        <f>COUNTIF(profile!$F407:F$1094,"+")</f>
        <v>0</v>
      </c>
      <c r="E407">
        <f t="shared" si="28"/>
        <v>0.63</v>
      </c>
      <c r="F407">
        <f t="shared" si="27"/>
        <v>0.37</v>
      </c>
      <c r="G407">
        <f t="shared" si="29"/>
        <v>1</v>
      </c>
      <c r="H407">
        <f t="shared" si="30"/>
        <v>0.63</v>
      </c>
    </row>
    <row r="408" spans="1:8">
      <c r="A408">
        <f>COUNTIF(profile!$F$2:F408,"+")</f>
        <v>10</v>
      </c>
      <c r="B408">
        <f>COUNTIF(profile!$F408:F$1094,"-")</f>
        <v>687</v>
      </c>
      <c r="C408">
        <f>COUNTIF(profile!$F$2:F408,"-")</f>
        <v>397</v>
      </c>
      <c r="D408">
        <f>COUNTIF(profile!$F408:F$1094,"+")</f>
        <v>0</v>
      </c>
      <c r="E408">
        <f t="shared" si="28"/>
        <v>0.63</v>
      </c>
      <c r="F408">
        <f t="shared" si="27"/>
        <v>0.37</v>
      </c>
      <c r="G408">
        <f t="shared" si="29"/>
        <v>1</v>
      </c>
      <c r="H408">
        <f t="shared" si="30"/>
        <v>0.63</v>
      </c>
    </row>
    <row r="409" spans="1:8">
      <c r="A409">
        <f>COUNTIF(profile!$F$2:F409,"+")</f>
        <v>10</v>
      </c>
      <c r="B409">
        <f>COUNTIF(profile!$F409:F$1094,"-")</f>
        <v>686</v>
      </c>
      <c r="C409">
        <f>COUNTIF(profile!$F$2:F409,"-")</f>
        <v>398</v>
      </c>
      <c r="D409">
        <f>COUNTIF(profile!$F409:F$1094,"+")</f>
        <v>0</v>
      </c>
      <c r="E409">
        <f t="shared" si="28"/>
        <v>0.63</v>
      </c>
      <c r="F409">
        <f t="shared" si="27"/>
        <v>0.37</v>
      </c>
      <c r="G409">
        <f t="shared" si="29"/>
        <v>1</v>
      </c>
      <c r="H409">
        <f t="shared" si="30"/>
        <v>0.63</v>
      </c>
    </row>
    <row r="410" spans="1:8">
      <c r="A410">
        <f>COUNTIF(profile!$F$2:F410,"+")</f>
        <v>10</v>
      </c>
      <c r="B410">
        <f>COUNTIF(profile!$F410:F$1094,"-")</f>
        <v>685</v>
      </c>
      <c r="C410">
        <f>COUNTIF(profile!$F$2:F410,"-")</f>
        <v>399</v>
      </c>
      <c r="D410">
        <f>COUNTIF(profile!$F410:F$1094,"+")</f>
        <v>0</v>
      </c>
      <c r="E410">
        <f t="shared" si="28"/>
        <v>0.63</v>
      </c>
      <c r="F410">
        <f t="shared" si="27"/>
        <v>0.37</v>
      </c>
      <c r="G410">
        <f t="shared" si="29"/>
        <v>1</v>
      </c>
      <c r="H410">
        <f t="shared" si="30"/>
        <v>0.63</v>
      </c>
    </row>
    <row r="411" spans="1:8">
      <c r="A411">
        <f>COUNTIF(profile!$F$2:F411,"+")</f>
        <v>10</v>
      </c>
      <c r="B411">
        <f>COUNTIF(profile!$F411:F$1094,"-")</f>
        <v>684</v>
      </c>
      <c r="C411">
        <f>COUNTIF(profile!$F$2:F411,"-")</f>
        <v>400</v>
      </c>
      <c r="D411">
        <f>COUNTIF(profile!$F411:F$1094,"+")</f>
        <v>0</v>
      </c>
      <c r="E411">
        <f t="shared" si="28"/>
        <v>0.63</v>
      </c>
      <c r="F411">
        <f t="shared" si="27"/>
        <v>0.37</v>
      </c>
      <c r="G411">
        <f t="shared" si="29"/>
        <v>1</v>
      </c>
      <c r="H411">
        <f t="shared" si="30"/>
        <v>0.63</v>
      </c>
    </row>
    <row r="412" spans="1:8">
      <c r="A412">
        <f>COUNTIF(profile!$F$2:F412,"+")</f>
        <v>10</v>
      </c>
      <c r="B412">
        <f>COUNTIF(profile!$F412:F$1094,"-")</f>
        <v>683</v>
      </c>
      <c r="C412">
        <f>COUNTIF(profile!$F$2:F412,"-")</f>
        <v>401</v>
      </c>
      <c r="D412">
        <f>COUNTIF(profile!$F412:F$1094,"+")</f>
        <v>0</v>
      </c>
      <c r="E412">
        <f t="shared" si="28"/>
        <v>0.63</v>
      </c>
      <c r="F412">
        <f t="shared" si="27"/>
        <v>0.37</v>
      </c>
      <c r="G412">
        <f t="shared" si="29"/>
        <v>1</v>
      </c>
      <c r="H412">
        <f t="shared" si="30"/>
        <v>0.63</v>
      </c>
    </row>
    <row r="413" spans="1:8">
      <c r="A413">
        <f>COUNTIF(profile!$F$2:F413,"+")</f>
        <v>10</v>
      </c>
      <c r="B413">
        <f>COUNTIF(profile!$F413:F$1094,"-")</f>
        <v>682</v>
      </c>
      <c r="C413">
        <f>COUNTIF(profile!$F$2:F413,"-")</f>
        <v>402</v>
      </c>
      <c r="D413">
        <f>COUNTIF(profile!$F413:F$1094,"+")</f>
        <v>0</v>
      </c>
      <c r="E413">
        <f t="shared" si="28"/>
        <v>0.63</v>
      </c>
      <c r="F413">
        <f t="shared" si="27"/>
        <v>0.37</v>
      </c>
      <c r="G413">
        <f t="shared" si="29"/>
        <v>1</v>
      </c>
      <c r="H413">
        <f t="shared" si="30"/>
        <v>0.63</v>
      </c>
    </row>
    <row r="414" spans="1:8">
      <c r="A414">
        <f>COUNTIF(profile!$F$2:F414,"+")</f>
        <v>10</v>
      </c>
      <c r="B414">
        <f>COUNTIF(profile!$F414:F$1094,"-")</f>
        <v>681</v>
      </c>
      <c r="C414">
        <f>COUNTIF(profile!$F$2:F414,"-")</f>
        <v>403</v>
      </c>
      <c r="D414">
        <f>COUNTIF(profile!$F414:F$1094,"+")</f>
        <v>0</v>
      </c>
      <c r="E414">
        <f t="shared" si="28"/>
        <v>0.63</v>
      </c>
      <c r="F414">
        <f t="shared" si="27"/>
        <v>0.37</v>
      </c>
      <c r="G414">
        <f t="shared" si="29"/>
        <v>1</v>
      </c>
      <c r="H414">
        <f t="shared" si="30"/>
        <v>0.63</v>
      </c>
    </row>
    <row r="415" spans="1:8">
      <c r="A415">
        <f>COUNTIF(profile!$F$2:F415,"+")</f>
        <v>10</v>
      </c>
      <c r="B415">
        <f>COUNTIF(profile!$F415:F$1094,"-")</f>
        <v>680</v>
      </c>
      <c r="C415">
        <f>COUNTIF(profile!$F$2:F415,"-")</f>
        <v>404</v>
      </c>
      <c r="D415">
        <f>COUNTIF(profile!$F415:F$1094,"+")</f>
        <v>0</v>
      </c>
      <c r="E415">
        <f t="shared" si="28"/>
        <v>0.63</v>
      </c>
      <c r="F415">
        <f t="shared" si="27"/>
        <v>0.37</v>
      </c>
      <c r="G415">
        <f t="shared" si="29"/>
        <v>1</v>
      </c>
      <c r="H415">
        <f t="shared" si="30"/>
        <v>0.63</v>
      </c>
    </row>
    <row r="416" spans="1:8">
      <c r="A416">
        <f>COUNTIF(profile!$F$2:F416,"+")</f>
        <v>10</v>
      </c>
      <c r="B416">
        <f>COUNTIF(profile!$F416:F$1094,"-")</f>
        <v>679</v>
      </c>
      <c r="C416">
        <f>COUNTIF(profile!$F$2:F416,"-")</f>
        <v>405</v>
      </c>
      <c r="D416">
        <f>COUNTIF(profile!$F416:F$1094,"+")</f>
        <v>0</v>
      </c>
      <c r="E416">
        <f t="shared" si="28"/>
        <v>0.63</v>
      </c>
      <c r="F416">
        <f t="shared" si="27"/>
        <v>0.37</v>
      </c>
      <c r="G416">
        <f t="shared" si="29"/>
        <v>1</v>
      </c>
      <c r="H416">
        <f t="shared" si="30"/>
        <v>0.63</v>
      </c>
    </row>
    <row r="417" spans="1:8">
      <c r="A417">
        <f>COUNTIF(profile!$F$2:F417,"+")</f>
        <v>10</v>
      </c>
      <c r="B417">
        <f>COUNTIF(profile!$F417:F$1094,"-")</f>
        <v>678</v>
      </c>
      <c r="C417">
        <f>COUNTIF(profile!$F$2:F417,"-")</f>
        <v>406</v>
      </c>
      <c r="D417">
        <f>COUNTIF(profile!$F417:F$1094,"+")</f>
        <v>0</v>
      </c>
      <c r="E417">
        <f t="shared" si="28"/>
        <v>0.63</v>
      </c>
      <c r="F417">
        <f t="shared" si="27"/>
        <v>0.37</v>
      </c>
      <c r="G417">
        <f t="shared" si="29"/>
        <v>1</v>
      </c>
      <c r="H417">
        <f t="shared" si="30"/>
        <v>0.63</v>
      </c>
    </row>
    <row r="418" spans="1:8">
      <c r="A418">
        <f>COUNTIF(profile!$F$2:F418,"+")</f>
        <v>10</v>
      </c>
      <c r="B418">
        <f>COUNTIF(profile!$F418:F$1094,"-")</f>
        <v>677</v>
      </c>
      <c r="C418">
        <f>COUNTIF(profile!$F$2:F418,"-")</f>
        <v>407</v>
      </c>
      <c r="D418">
        <f>COUNTIF(profile!$F418:F$1094,"+")</f>
        <v>0</v>
      </c>
      <c r="E418">
        <f t="shared" si="28"/>
        <v>0.62</v>
      </c>
      <c r="F418">
        <f t="shared" si="27"/>
        <v>0.38</v>
      </c>
      <c r="G418">
        <f t="shared" si="29"/>
        <v>1</v>
      </c>
      <c r="H418">
        <f t="shared" si="30"/>
        <v>0.62</v>
      </c>
    </row>
    <row r="419" spans="1:8">
      <c r="A419">
        <f>COUNTIF(profile!$F$2:F419,"+")</f>
        <v>10</v>
      </c>
      <c r="B419">
        <f>COUNTIF(profile!$F419:F$1094,"-")</f>
        <v>676</v>
      </c>
      <c r="C419">
        <f>COUNTIF(profile!$F$2:F419,"-")</f>
        <v>408</v>
      </c>
      <c r="D419">
        <f>COUNTIF(profile!$F419:F$1094,"+")</f>
        <v>0</v>
      </c>
      <c r="E419">
        <f t="shared" si="28"/>
        <v>0.62</v>
      </c>
      <c r="F419">
        <f t="shared" si="27"/>
        <v>0.38</v>
      </c>
      <c r="G419">
        <f t="shared" si="29"/>
        <v>1</v>
      </c>
      <c r="H419">
        <f t="shared" si="30"/>
        <v>0.62</v>
      </c>
    </row>
    <row r="420" spans="1:8">
      <c r="A420">
        <f>COUNTIF(profile!$F$2:F420,"+")</f>
        <v>10</v>
      </c>
      <c r="B420">
        <f>COUNTIF(profile!$F420:F$1094,"-")</f>
        <v>675</v>
      </c>
      <c r="C420">
        <f>COUNTIF(profile!$F$2:F420,"-")</f>
        <v>409</v>
      </c>
      <c r="D420">
        <f>COUNTIF(profile!$F420:F$1094,"+")</f>
        <v>0</v>
      </c>
      <c r="E420">
        <f t="shared" si="28"/>
        <v>0.62</v>
      </c>
      <c r="F420">
        <f t="shared" si="27"/>
        <v>0.38</v>
      </c>
      <c r="G420">
        <f t="shared" si="29"/>
        <v>1</v>
      </c>
      <c r="H420">
        <f t="shared" si="30"/>
        <v>0.62</v>
      </c>
    </row>
    <row r="421" spans="1:8">
      <c r="A421">
        <f>COUNTIF(profile!$F$2:F421,"+")</f>
        <v>10</v>
      </c>
      <c r="B421">
        <f>COUNTIF(profile!$F421:F$1094,"-")</f>
        <v>674</v>
      </c>
      <c r="C421">
        <f>COUNTIF(profile!$F$2:F421,"-")</f>
        <v>410</v>
      </c>
      <c r="D421">
        <f>COUNTIF(profile!$F421:F$1094,"+")</f>
        <v>0</v>
      </c>
      <c r="E421">
        <f t="shared" si="28"/>
        <v>0.62</v>
      </c>
      <c r="F421">
        <f t="shared" si="27"/>
        <v>0.38</v>
      </c>
      <c r="G421">
        <f t="shared" si="29"/>
        <v>1</v>
      </c>
      <c r="H421">
        <f t="shared" si="30"/>
        <v>0.62</v>
      </c>
    </row>
    <row r="422" spans="1:8">
      <c r="A422">
        <f>COUNTIF(profile!$F$2:F422,"+")</f>
        <v>10</v>
      </c>
      <c r="B422">
        <f>COUNTIF(profile!$F422:F$1094,"-")</f>
        <v>673</v>
      </c>
      <c r="C422">
        <f>COUNTIF(profile!$F$2:F422,"-")</f>
        <v>411</v>
      </c>
      <c r="D422">
        <f>COUNTIF(profile!$F422:F$1094,"+")</f>
        <v>0</v>
      </c>
      <c r="E422">
        <f t="shared" si="28"/>
        <v>0.62</v>
      </c>
      <c r="F422">
        <f t="shared" si="27"/>
        <v>0.38</v>
      </c>
      <c r="G422">
        <f t="shared" si="29"/>
        <v>1</v>
      </c>
      <c r="H422">
        <f t="shared" si="30"/>
        <v>0.62</v>
      </c>
    </row>
    <row r="423" spans="1:8">
      <c r="A423">
        <f>COUNTIF(profile!$F$2:F423,"+")</f>
        <v>10</v>
      </c>
      <c r="B423">
        <f>COUNTIF(profile!$F423:F$1094,"-")</f>
        <v>672</v>
      </c>
      <c r="C423">
        <f>COUNTIF(profile!$F$2:F423,"-")</f>
        <v>412</v>
      </c>
      <c r="D423">
        <f>COUNTIF(profile!$F423:F$1094,"+")</f>
        <v>0</v>
      </c>
      <c r="E423">
        <f t="shared" si="28"/>
        <v>0.62</v>
      </c>
      <c r="F423">
        <f t="shared" si="27"/>
        <v>0.38</v>
      </c>
      <c r="G423">
        <f t="shared" si="29"/>
        <v>1</v>
      </c>
      <c r="H423">
        <f t="shared" si="30"/>
        <v>0.62</v>
      </c>
    </row>
    <row r="424" spans="1:8">
      <c r="A424">
        <f>COUNTIF(profile!$F$2:F424,"+")</f>
        <v>10</v>
      </c>
      <c r="B424">
        <f>COUNTIF(profile!$F424:F$1094,"-")</f>
        <v>671</v>
      </c>
      <c r="C424">
        <f>COUNTIF(profile!$F$2:F424,"-")</f>
        <v>413</v>
      </c>
      <c r="D424">
        <f>COUNTIF(profile!$F424:F$1094,"+")</f>
        <v>0</v>
      </c>
      <c r="E424">
        <f t="shared" si="28"/>
        <v>0.62</v>
      </c>
      <c r="F424">
        <f t="shared" si="27"/>
        <v>0.38</v>
      </c>
      <c r="G424">
        <f t="shared" si="29"/>
        <v>1</v>
      </c>
      <c r="H424">
        <f t="shared" si="30"/>
        <v>0.62</v>
      </c>
    </row>
    <row r="425" spans="1:8">
      <c r="A425">
        <f>COUNTIF(profile!$F$2:F425,"+")</f>
        <v>10</v>
      </c>
      <c r="B425">
        <f>COUNTIF(profile!$F425:F$1094,"-")</f>
        <v>670</v>
      </c>
      <c r="C425">
        <f>COUNTIF(profile!$F$2:F425,"-")</f>
        <v>414</v>
      </c>
      <c r="D425">
        <f>COUNTIF(profile!$F425:F$1094,"+")</f>
        <v>0</v>
      </c>
      <c r="E425">
        <f t="shared" si="28"/>
        <v>0.62</v>
      </c>
      <c r="F425">
        <f t="shared" si="27"/>
        <v>0.38</v>
      </c>
      <c r="G425">
        <f t="shared" si="29"/>
        <v>1</v>
      </c>
      <c r="H425">
        <f t="shared" si="30"/>
        <v>0.62</v>
      </c>
    </row>
    <row r="426" spans="1:8">
      <c r="A426">
        <f>COUNTIF(profile!$F$2:F426,"+")</f>
        <v>10</v>
      </c>
      <c r="B426">
        <f>COUNTIF(profile!$F426:F$1094,"-")</f>
        <v>669</v>
      </c>
      <c r="C426">
        <f>COUNTIF(profile!$F$2:F426,"-")</f>
        <v>415</v>
      </c>
      <c r="D426">
        <f>COUNTIF(profile!$F426:F$1094,"+")</f>
        <v>0</v>
      </c>
      <c r="E426">
        <f t="shared" si="28"/>
        <v>0.62</v>
      </c>
      <c r="F426">
        <f t="shared" si="27"/>
        <v>0.38</v>
      </c>
      <c r="G426">
        <f t="shared" si="29"/>
        <v>1</v>
      </c>
      <c r="H426">
        <f t="shared" si="30"/>
        <v>0.62</v>
      </c>
    </row>
    <row r="427" spans="1:8">
      <c r="A427">
        <f>COUNTIF(profile!$F$2:F427,"+")</f>
        <v>10</v>
      </c>
      <c r="B427">
        <f>COUNTIF(profile!$F427:F$1094,"-")</f>
        <v>668</v>
      </c>
      <c r="C427">
        <f>COUNTIF(profile!$F$2:F427,"-")</f>
        <v>416</v>
      </c>
      <c r="D427">
        <f>COUNTIF(profile!$F427:F$1094,"+")</f>
        <v>0</v>
      </c>
      <c r="E427">
        <f t="shared" si="28"/>
        <v>0.62</v>
      </c>
      <c r="F427">
        <f t="shared" si="27"/>
        <v>0.38</v>
      </c>
      <c r="G427">
        <f t="shared" si="29"/>
        <v>1</v>
      </c>
      <c r="H427">
        <f t="shared" si="30"/>
        <v>0.62</v>
      </c>
    </row>
    <row r="428" spans="1:8">
      <c r="A428">
        <f>COUNTIF(profile!$F$2:F428,"+")</f>
        <v>10</v>
      </c>
      <c r="B428">
        <f>COUNTIF(profile!$F428:F$1094,"-")</f>
        <v>667</v>
      </c>
      <c r="C428">
        <f>COUNTIF(profile!$F$2:F428,"-")</f>
        <v>417</v>
      </c>
      <c r="D428">
        <f>COUNTIF(profile!$F428:F$1094,"+")</f>
        <v>0</v>
      </c>
      <c r="E428">
        <f t="shared" si="28"/>
        <v>0.62</v>
      </c>
      <c r="F428">
        <f t="shared" si="27"/>
        <v>0.38</v>
      </c>
      <c r="G428">
        <f t="shared" si="29"/>
        <v>1</v>
      </c>
      <c r="H428">
        <f t="shared" si="30"/>
        <v>0.62</v>
      </c>
    </row>
    <row r="429" spans="1:8">
      <c r="A429">
        <f>COUNTIF(profile!$F$2:F429,"+")</f>
        <v>10</v>
      </c>
      <c r="B429">
        <f>COUNTIF(profile!$F429:F$1094,"-")</f>
        <v>666</v>
      </c>
      <c r="C429">
        <f>COUNTIF(profile!$F$2:F429,"-")</f>
        <v>418</v>
      </c>
      <c r="D429">
        <f>COUNTIF(profile!$F429:F$1094,"+")</f>
        <v>0</v>
      </c>
      <c r="E429">
        <f t="shared" si="28"/>
        <v>0.61</v>
      </c>
      <c r="F429">
        <f t="shared" si="27"/>
        <v>0.39</v>
      </c>
      <c r="G429">
        <f t="shared" si="29"/>
        <v>1</v>
      </c>
      <c r="H429">
        <f t="shared" si="30"/>
        <v>0.61</v>
      </c>
    </row>
    <row r="430" spans="1:8">
      <c r="A430">
        <f>COUNTIF(profile!$F$2:F430,"+")</f>
        <v>10</v>
      </c>
      <c r="B430">
        <f>COUNTIF(profile!$F430:F$1094,"-")</f>
        <v>665</v>
      </c>
      <c r="C430">
        <f>COUNTIF(profile!$F$2:F430,"-")</f>
        <v>419</v>
      </c>
      <c r="D430">
        <f>COUNTIF(profile!$F430:F$1094,"+")</f>
        <v>0</v>
      </c>
      <c r="E430">
        <f t="shared" si="28"/>
        <v>0.61</v>
      </c>
      <c r="F430">
        <f t="shared" si="27"/>
        <v>0.39</v>
      </c>
      <c r="G430">
        <f t="shared" si="29"/>
        <v>1</v>
      </c>
      <c r="H430">
        <f t="shared" si="30"/>
        <v>0.61</v>
      </c>
    </row>
    <row r="431" spans="1:8">
      <c r="A431">
        <f>COUNTIF(profile!$F$2:F431,"+")</f>
        <v>10</v>
      </c>
      <c r="B431">
        <f>COUNTIF(profile!$F431:F$1094,"-")</f>
        <v>664</v>
      </c>
      <c r="C431">
        <f>COUNTIF(profile!$F$2:F431,"-")</f>
        <v>420</v>
      </c>
      <c r="D431">
        <f>COUNTIF(profile!$F431:F$1094,"+")</f>
        <v>0</v>
      </c>
      <c r="E431">
        <f t="shared" si="28"/>
        <v>0.61</v>
      </c>
      <c r="F431">
        <f t="shared" si="27"/>
        <v>0.39</v>
      </c>
      <c r="G431">
        <f t="shared" si="29"/>
        <v>1</v>
      </c>
      <c r="H431">
        <f t="shared" si="30"/>
        <v>0.61</v>
      </c>
    </row>
    <row r="432" spans="1:8">
      <c r="A432">
        <f>COUNTIF(profile!$F$2:F432,"+")</f>
        <v>10</v>
      </c>
      <c r="B432">
        <f>COUNTIF(profile!$F432:F$1094,"-")</f>
        <v>663</v>
      </c>
      <c r="C432">
        <f>COUNTIF(profile!$F$2:F432,"-")</f>
        <v>421</v>
      </c>
      <c r="D432">
        <f>COUNTIF(profile!$F432:F$1094,"+")</f>
        <v>0</v>
      </c>
      <c r="E432">
        <f t="shared" si="28"/>
        <v>0.61</v>
      </c>
      <c r="F432">
        <f t="shared" si="27"/>
        <v>0.39</v>
      </c>
      <c r="G432">
        <f t="shared" si="29"/>
        <v>1</v>
      </c>
      <c r="H432">
        <f t="shared" si="30"/>
        <v>0.61</v>
      </c>
    </row>
    <row r="433" spans="1:8">
      <c r="A433">
        <f>COUNTIF(profile!$F$2:F433,"+")</f>
        <v>10</v>
      </c>
      <c r="B433">
        <f>COUNTIF(profile!$F433:F$1094,"-")</f>
        <v>662</v>
      </c>
      <c r="C433">
        <f>COUNTIF(profile!$F$2:F433,"-")</f>
        <v>422</v>
      </c>
      <c r="D433">
        <f>COUNTIF(profile!$F433:F$1094,"+")</f>
        <v>0</v>
      </c>
      <c r="E433">
        <f t="shared" si="28"/>
        <v>0.61</v>
      </c>
      <c r="F433">
        <f t="shared" si="27"/>
        <v>0.39</v>
      </c>
      <c r="G433">
        <f t="shared" si="29"/>
        <v>1</v>
      </c>
      <c r="H433">
        <f t="shared" si="30"/>
        <v>0.61</v>
      </c>
    </row>
    <row r="434" spans="1:8">
      <c r="A434">
        <f>COUNTIF(profile!$F$2:F434,"+")</f>
        <v>10</v>
      </c>
      <c r="B434">
        <f>COUNTIF(profile!$F434:F$1094,"-")</f>
        <v>661</v>
      </c>
      <c r="C434">
        <f>COUNTIF(profile!$F$2:F434,"-")</f>
        <v>423</v>
      </c>
      <c r="D434">
        <f>COUNTIF(profile!$F434:F$1094,"+")</f>
        <v>0</v>
      </c>
      <c r="E434">
        <f t="shared" si="28"/>
        <v>0.61</v>
      </c>
      <c r="F434">
        <f t="shared" si="27"/>
        <v>0.39</v>
      </c>
      <c r="G434">
        <f t="shared" si="29"/>
        <v>1</v>
      </c>
      <c r="H434">
        <f t="shared" si="30"/>
        <v>0.61</v>
      </c>
    </row>
    <row r="435" spans="1:8">
      <c r="A435">
        <f>COUNTIF(profile!$F$2:F435,"+")</f>
        <v>10</v>
      </c>
      <c r="B435">
        <f>COUNTIF(profile!$F435:F$1094,"-")</f>
        <v>660</v>
      </c>
      <c r="C435">
        <f>COUNTIF(profile!$F$2:F435,"-")</f>
        <v>424</v>
      </c>
      <c r="D435">
        <f>COUNTIF(profile!$F435:F$1094,"+")</f>
        <v>0</v>
      </c>
      <c r="E435">
        <f t="shared" si="28"/>
        <v>0.61</v>
      </c>
      <c r="F435">
        <f t="shared" si="27"/>
        <v>0.39</v>
      </c>
      <c r="G435">
        <f t="shared" si="29"/>
        <v>1</v>
      </c>
      <c r="H435">
        <f t="shared" si="30"/>
        <v>0.61</v>
      </c>
    </row>
    <row r="436" spans="1:8">
      <c r="A436">
        <f>COUNTIF(profile!$F$2:F436,"+")</f>
        <v>10</v>
      </c>
      <c r="B436">
        <f>COUNTIF(profile!$F436:F$1094,"-")</f>
        <v>659</v>
      </c>
      <c r="C436">
        <f>COUNTIF(profile!$F$2:F436,"-")</f>
        <v>425</v>
      </c>
      <c r="D436">
        <f>COUNTIF(profile!$F436:F$1094,"+")</f>
        <v>0</v>
      </c>
      <c r="E436">
        <f t="shared" si="28"/>
        <v>0.61</v>
      </c>
      <c r="F436">
        <f t="shared" si="27"/>
        <v>0.39</v>
      </c>
      <c r="G436">
        <f t="shared" si="29"/>
        <v>1</v>
      </c>
      <c r="H436">
        <f t="shared" si="30"/>
        <v>0.61</v>
      </c>
    </row>
    <row r="437" spans="1:8">
      <c r="A437">
        <f>COUNTIF(profile!$F$2:F437,"+")</f>
        <v>10</v>
      </c>
      <c r="B437">
        <f>COUNTIF(profile!$F437:F$1094,"-")</f>
        <v>658</v>
      </c>
      <c r="C437">
        <f>COUNTIF(profile!$F$2:F437,"-")</f>
        <v>426</v>
      </c>
      <c r="D437">
        <f>COUNTIF(profile!$F437:F$1094,"+")</f>
        <v>0</v>
      </c>
      <c r="E437">
        <f t="shared" si="28"/>
        <v>0.61</v>
      </c>
      <c r="F437">
        <f t="shared" si="27"/>
        <v>0.39</v>
      </c>
      <c r="G437">
        <f t="shared" si="29"/>
        <v>1</v>
      </c>
      <c r="H437">
        <f t="shared" si="30"/>
        <v>0.61</v>
      </c>
    </row>
    <row r="438" spans="1:8">
      <c r="A438">
        <f>COUNTIF(profile!$F$2:F438,"+")</f>
        <v>10</v>
      </c>
      <c r="B438">
        <f>COUNTIF(profile!$F438:F$1094,"-")</f>
        <v>657</v>
      </c>
      <c r="C438">
        <f>COUNTIF(profile!$F$2:F438,"-")</f>
        <v>427</v>
      </c>
      <c r="D438">
        <f>COUNTIF(profile!$F438:F$1094,"+")</f>
        <v>0</v>
      </c>
      <c r="E438">
        <f t="shared" si="28"/>
        <v>0.61</v>
      </c>
      <c r="F438">
        <f t="shared" si="27"/>
        <v>0.39</v>
      </c>
      <c r="G438">
        <f t="shared" si="29"/>
        <v>1</v>
      </c>
      <c r="H438">
        <f t="shared" si="30"/>
        <v>0.61</v>
      </c>
    </row>
    <row r="439" spans="1:8">
      <c r="A439">
        <f>COUNTIF(profile!$F$2:F439,"+")</f>
        <v>10</v>
      </c>
      <c r="B439">
        <f>COUNTIF(profile!$F439:F$1094,"-")</f>
        <v>656</v>
      </c>
      <c r="C439">
        <f>COUNTIF(profile!$F$2:F439,"-")</f>
        <v>428</v>
      </c>
      <c r="D439">
        <f>COUNTIF(profile!$F439:F$1094,"+")</f>
        <v>0</v>
      </c>
      <c r="E439">
        <f t="shared" si="28"/>
        <v>0.61</v>
      </c>
      <c r="F439">
        <f t="shared" si="27"/>
        <v>0.39</v>
      </c>
      <c r="G439">
        <f t="shared" si="29"/>
        <v>1</v>
      </c>
      <c r="H439">
        <f t="shared" si="30"/>
        <v>0.61</v>
      </c>
    </row>
    <row r="440" spans="1:8">
      <c r="A440">
        <f>COUNTIF(profile!$F$2:F440,"+")</f>
        <v>10</v>
      </c>
      <c r="B440">
        <f>COUNTIF(profile!$F440:F$1094,"-")</f>
        <v>655</v>
      </c>
      <c r="C440">
        <f>COUNTIF(profile!$F$2:F440,"-")</f>
        <v>429</v>
      </c>
      <c r="D440">
        <f>COUNTIF(profile!$F440:F$1094,"+")</f>
        <v>0</v>
      </c>
      <c r="E440">
        <f t="shared" si="28"/>
        <v>0.6</v>
      </c>
      <c r="F440">
        <f t="shared" si="27"/>
        <v>0.4</v>
      </c>
      <c r="G440">
        <f t="shared" si="29"/>
        <v>1</v>
      </c>
      <c r="H440">
        <f t="shared" si="30"/>
        <v>0.6</v>
      </c>
    </row>
    <row r="441" spans="1:8">
      <c r="A441">
        <f>COUNTIF(profile!$F$2:F441,"+")</f>
        <v>10</v>
      </c>
      <c r="B441">
        <f>COUNTIF(profile!$F441:F$1094,"-")</f>
        <v>654</v>
      </c>
      <c r="C441">
        <f>COUNTIF(profile!$F$2:F441,"-")</f>
        <v>430</v>
      </c>
      <c r="D441">
        <f>COUNTIF(profile!$F441:F$1094,"+")</f>
        <v>0</v>
      </c>
      <c r="E441">
        <f t="shared" si="28"/>
        <v>0.6</v>
      </c>
      <c r="F441">
        <f t="shared" si="27"/>
        <v>0.4</v>
      </c>
      <c r="G441">
        <f t="shared" si="29"/>
        <v>1</v>
      </c>
      <c r="H441">
        <f t="shared" si="30"/>
        <v>0.6</v>
      </c>
    </row>
    <row r="442" spans="1:8">
      <c r="A442">
        <f>COUNTIF(profile!$F$2:F442,"+")</f>
        <v>10</v>
      </c>
      <c r="B442">
        <f>COUNTIF(profile!$F442:F$1094,"-")</f>
        <v>653</v>
      </c>
      <c r="C442">
        <f>COUNTIF(profile!$F$2:F442,"-")</f>
        <v>431</v>
      </c>
      <c r="D442">
        <f>COUNTIF(profile!$F442:F$1094,"+")</f>
        <v>0</v>
      </c>
      <c r="E442">
        <f t="shared" si="28"/>
        <v>0.6</v>
      </c>
      <c r="F442">
        <f t="shared" si="27"/>
        <v>0.4</v>
      </c>
      <c r="G442">
        <f t="shared" si="29"/>
        <v>1</v>
      </c>
      <c r="H442">
        <f t="shared" si="30"/>
        <v>0.6</v>
      </c>
    </row>
    <row r="443" spans="1:8">
      <c r="A443">
        <f>COUNTIF(profile!$F$2:F443,"+")</f>
        <v>10</v>
      </c>
      <c r="B443">
        <f>COUNTIF(profile!$F443:F$1094,"-")</f>
        <v>652</v>
      </c>
      <c r="C443">
        <f>COUNTIF(profile!$F$2:F443,"-")</f>
        <v>432</v>
      </c>
      <c r="D443">
        <f>COUNTIF(profile!$F443:F$1094,"+")</f>
        <v>0</v>
      </c>
      <c r="E443">
        <f t="shared" si="28"/>
        <v>0.6</v>
      </c>
      <c r="F443">
        <f t="shared" si="27"/>
        <v>0.4</v>
      </c>
      <c r="G443">
        <f t="shared" si="29"/>
        <v>1</v>
      </c>
      <c r="H443">
        <f t="shared" si="30"/>
        <v>0.6</v>
      </c>
    </row>
    <row r="444" spans="1:8">
      <c r="A444">
        <f>COUNTIF(profile!$F$2:F444,"+")</f>
        <v>10</v>
      </c>
      <c r="B444">
        <f>COUNTIF(profile!$F444:F$1094,"-")</f>
        <v>651</v>
      </c>
      <c r="C444">
        <f>COUNTIF(profile!$F$2:F444,"-")</f>
        <v>433</v>
      </c>
      <c r="D444">
        <f>COUNTIF(profile!$F444:F$1094,"+")</f>
        <v>0</v>
      </c>
      <c r="E444">
        <f t="shared" si="28"/>
        <v>0.6</v>
      </c>
      <c r="F444">
        <f t="shared" si="27"/>
        <v>0.4</v>
      </c>
      <c r="G444">
        <f t="shared" si="29"/>
        <v>1</v>
      </c>
      <c r="H444">
        <f t="shared" si="30"/>
        <v>0.6</v>
      </c>
    </row>
    <row r="445" spans="1:8">
      <c r="A445">
        <f>COUNTIF(profile!$F$2:F445,"+")</f>
        <v>10</v>
      </c>
      <c r="B445">
        <f>COUNTIF(profile!$F445:F$1094,"-")</f>
        <v>650</v>
      </c>
      <c r="C445">
        <f>COUNTIF(profile!$F$2:F445,"-")</f>
        <v>434</v>
      </c>
      <c r="D445">
        <f>COUNTIF(profile!$F445:F$1094,"+")</f>
        <v>0</v>
      </c>
      <c r="E445">
        <f t="shared" si="28"/>
        <v>0.6</v>
      </c>
      <c r="F445">
        <f t="shared" si="27"/>
        <v>0.4</v>
      </c>
      <c r="G445">
        <f t="shared" si="29"/>
        <v>1</v>
      </c>
      <c r="H445">
        <f t="shared" si="30"/>
        <v>0.6</v>
      </c>
    </row>
    <row r="446" spans="1:8">
      <c r="A446">
        <f>COUNTIF(profile!$F$2:F446,"+")</f>
        <v>10</v>
      </c>
      <c r="B446">
        <f>COUNTIF(profile!$F446:F$1094,"-")</f>
        <v>649</v>
      </c>
      <c r="C446">
        <f>COUNTIF(profile!$F$2:F446,"-")</f>
        <v>435</v>
      </c>
      <c r="D446">
        <f>COUNTIF(profile!$F446:F$1094,"+")</f>
        <v>0</v>
      </c>
      <c r="E446">
        <f t="shared" si="28"/>
        <v>0.6</v>
      </c>
      <c r="F446">
        <f t="shared" si="27"/>
        <v>0.4</v>
      </c>
      <c r="G446">
        <f t="shared" si="29"/>
        <v>1</v>
      </c>
      <c r="H446">
        <f t="shared" si="30"/>
        <v>0.6</v>
      </c>
    </row>
    <row r="447" spans="1:8">
      <c r="A447">
        <f>COUNTIF(profile!$F$2:F447,"+")</f>
        <v>10</v>
      </c>
      <c r="B447">
        <f>COUNTIF(profile!$F447:F$1094,"-")</f>
        <v>648</v>
      </c>
      <c r="C447">
        <f>COUNTIF(profile!$F$2:F447,"-")</f>
        <v>436</v>
      </c>
      <c r="D447">
        <f>COUNTIF(profile!$F447:F$1094,"+")</f>
        <v>0</v>
      </c>
      <c r="E447">
        <f t="shared" si="28"/>
        <v>0.6</v>
      </c>
      <c r="F447">
        <f t="shared" si="27"/>
        <v>0.4</v>
      </c>
      <c r="G447">
        <f t="shared" si="29"/>
        <v>1</v>
      </c>
      <c r="H447">
        <f t="shared" si="30"/>
        <v>0.6</v>
      </c>
    </row>
    <row r="448" spans="1:8">
      <c r="A448">
        <f>COUNTIF(profile!$F$2:F448,"+")</f>
        <v>10</v>
      </c>
      <c r="B448">
        <f>COUNTIF(profile!$F448:F$1094,"-")</f>
        <v>647</v>
      </c>
      <c r="C448">
        <f>COUNTIF(profile!$F$2:F448,"-")</f>
        <v>437</v>
      </c>
      <c r="D448">
        <f>COUNTIF(profile!$F448:F$1094,"+")</f>
        <v>0</v>
      </c>
      <c r="E448">
        <f t="shared" si="28"/>
        <v>0.6</v>
      </c>
      <c r="F448">
        <f t="shared" si="27"/>
        <v>0.4</v>
      </c>
      <c r="G448">
        <f t="shared" si="29"/>
        <v>1</v>
      </c>
      <c r="H448">
        <f t="shared" si="30"/>
        <v>0.6</v>
      </c>
    </row>
    <row r="449" spans="1:8">
      <c r="A449">
        <f>COUNTIF(profile!$F$2:F449,"+")</f>
        <v>10</v>
      </c>
      <c r="B449">
        <f>COUNTIF(profile!$F449:F$1094,"-")</f>
        <v>646</v>
      </c>
      <c r="C449">
        <f>COUNTIF(profile!$F$2:F449,"-")</f>
        <v>438</v>
      </c>
      <c r="D449">
        <f>COUNTIF(profile!$F449:F$1094,"+")</f>
        <v>0</v>
      </c>
      <c r="E449">
        <f t="shared" si="28"/>
        <v>0.6</v>
      </c>
      <c r="F449">
        <f t="shared" si="27"/>
        <v>0.4</v>
      </c>
      <c r="G449">
        <f t="shared" si="29"/>
        <v>1</v>
      </c>
      <c r="H449">
        <f t="shared" si="30"/>
        <v>0.6</v>
      </c>
    </row>
    <row r="450" spans="1:8">
      <c r="A450">
        <f>COUNTIF(profile!$F$2:F450,"+")</f>
        <v>10</v>
      </c>
      <c r="B450">
        <f>COUNTIF(profile!$F450:F$1094,"-")</f>
        <v>645</v>
      </c>
      <c r="C450">
        <f>COUNTIF(profile!$F$2:F450,"-")</f>
        <v>439</v>
      </c>
      <c r="D450">
        <f>COUNTIF(profile!$F450:F$1094,"+")</f>
        <v>0</v>
      </c>
      <c r="E450">
        <f t="shared" si="28"/>
        <v>0.6</v>
      </c>
      <c r="F450">
        <f t="shared" si="27"/>
        <v>0.4</v>
      </c>
      <c r="G450">
        <f t="shared" si="29"/>
        <v>1</v>
      </c>
      <c r="H450">
        <f t="shared" si="30"/>
        <v>0.6</v>
      </c>
    </row>
    <row r="451" spans="1:8">
      <c r="A451">
        <f>COUNTIF(profile!$F$2:F451,"+")</f>
        <v>10</v>
      </c>
      <c r="B451">
        <f>COUNTIF(profile!$F451:F$1094,"-")</f>
        <v>644</v>
      </c>
      <c r="C451">
        <f>COUNTIF(profile!$F$2:F451,"-")</f>
        <v>440</v>
      </c>
      <c r="D451">
        <f>COUNTIF(profile!$F451:F$1094,"+")</f>
        <v>0</v>
      </c>
      <c r="E451">
        <f t="shared" si="28"/>
        <v>0.59</v>
      </c>
      <c r="F451">
        <f t="shared" ref="F451:F514" si="31">1-E451</f>
        <v>0.41000000000000003</v>
      </c>
      <c r="G451">
        <f t="shared" si="29"/>
        <v>1</v>
      </c>
      <c r="H451">
        <f t="shared" si="30"/>
        <v>0.59</v>
      </c>
    </row>
    <row r="452" spans="1:8">
      <c r="A452">
        <f>COUNTIF(profile!$F$2:F452,"+")</f>
        <v>10</v>
      </c>
      <c r="B452">
        <f>COUNTIF(profile!$F452:F$1094,"-")</f>
        <v>643</v>
      </c>
      <c r="C452">
        <f>COUNTIF(profile!$F$2:F452,"-")</f>
        <v>441</v>
      </c>
      <c r="D452">
        <f>COUNTIF(profile!$F452:F$1094,"+")</f>
        <v>0</v>
      </c>
      <c r="E452">
        <f t="shared" si="28"/>
        <v>0.59</v>
      </c>
      <c r="F452">
        <f t="shared" si="31"/>
        <v>0.41000000000000003</v>
      </c>
      <c r="G452">
        <f t="shared" si="29"/>
        <v>1</v>
      </c>
      <c r="H452">
        <f t="shared" si="30"/>
        <v>0.59</v>
      </c>
    </row>
    <row r="453" spans="1:8">
      <c r="A453">
        <f>COUNTIF(profile!$F$2:F453,"+")</f>
        <v>10</v>
      </c>
      <c r="B453">
        <f>COUNTIF(profile!$F453:F$1094,"-")</f>
        <v>642</v>
      </c>
      <c r="C453">
        <f>COUNTIF(profile!$F$2:F453,"-")</f>
        <v>442</v>
      </c>
      <c r="D453">
        <f>COUNTIF(profile!$F453:F$1094,"+")</f>
        <v>0</v>
      </c>
      <c r="E453">
        <f t="shared" si="28"/>
        <v>0.59</v>
      </c>
      <c r="F453">
        <f t="shared" si="31"/>
        <v>0.41000000000000003</v>
      </c>
      <c r="G453">
        <f t="shared" si="29"/>
        <v>1</v>
      </c>
      <c r="H453">
        <f t="shared" si="30"/>
        <v>0.59</v>
      </c>
    </row>
    <row r="454" spans="1:8">
      <c r="A454">
        <f>COUNTIF(profile!$F$2:F454,"+")</f>
        <v>10</v>
      </c>
      <c r="B454">
        <f>COUNTIF(profile!$F454:F$1094,"-")</f>
        <v>641</v>
      </c>
      <c r="C454">
        <f>COUNTIF(profile!$F$2:F454,"-")</f>
        <v>443</v>
      </c>
      <c r="D454">
        <f>COUNTIF(profile!$F454:F$1094,"+")</f>
        <v>0</v>
      </c>
      <c r="E454">
        <f t="shared" si="28"/>
        <v>0.59</v>
      </c>
      <c r="F454">
        <f t="shared" si="31"/>
        <v>0.41000000000000003</v>
      </c>
      <c r="G454">
        <f t="shared" si="29"/>
        <v>1</v>
      </c>
      <c r="H454">
        <f t="shared" si="30"/>
        <v>0.59</v>
      </c>
    </row>
    <row r="455" spans="1:8">
      <c r="A455">
        <f>COUNTIF(profile!$F$2:F455,"+")</f>
        <v>10</v>
      </c>
      <c r="B455">
        <f>COUNTIF(profile!$F455:F$1094,"-")</f>
        <v>640</v>
      </c>
      <c r="C455">
        <f>COUNTIF(profile!$F$2:F455,"-")</f>
        <v>444</v>
      </c>
      <c r="D455">
        <f>COUNTIF(profile!$F455:F$1094,"+")</f>
        <v>0</v>
      </c>
      <c r="E455">
        <f t="shared" si="28"/>
        <v>0.59</v>
      </c>
      <c r="F455">
        <f t="shared" si="31"/>
        <v>0.41000000000000003</v>
      </c>
      <c r="G455">
        <f t="shared" si="29"/>
        <v>1</v>
      </c>
      <c r="H455">
        <f t="shared" si="30"/>
        <v>0.59</v>
      </c>
    </row>
    <row r="456" spans="1:8">
      <c r="A456">
        <f>COUNTIF(profile!$F$2:F456,"+")</f>
        <v>10</v>
      </c>
      <c r="B456">
        <f>COUNTIF(profile!$F456:F$1094,"-")</f>
        <v>639</v>
      </c>
      <c r="C456">
        <f>COUNTIF(profile!$F$2:F456,"-")</f>
        <v>445</v>
      </c>
      <c r="D456">
        <f>COUNTIF(profile!$F456:F$1094,"+")</f>
        <v>0</v>
      </c>
      <c r="E456">
        <f t="shared" si="28"/>
        <v>0.59</v>
      </c>
      <c r="F456">
        <f t="shared" si="31"/>
        <v>0.41000000000000003</v>
      </c>
      <c r="G456">
        <f t="shared" si="29"/>
        <v>1</v>
      </c>
      <c r="H456">
        <f t="shared" si="30"/>
        <v>0.59</v>
      </c>
    </row>
    <row r="457" spans="1:8">
      <c r="A457">
        <f>COUNTIF(profile!$F$2:F457,"+")</f>
        <v>10</v>
      </c>
      <c r="B457">
        <f>COUNTIF(profile!$F457:F$1094,"-")</f>
        <v>638</v>
      </c>
      <c r="C457">
        <f>COUNTIF(profile!$F$2:F457,"-")</f>
        <v>446</v>
      </c>
      <c r="D457">
        <f>COUNTIF(profile!$F457:F$1094,"+")</f>
        <v>0</v>
      </c>
      <c r="E457">
        <f t="shared" si="28"/>
        <v>0.59</v>
      </c>
      <c r="F457">
        <f t="shared" si="31"/>
        <v>0.41000000000000003</v>
      </c>
      <c r="G457">
        <f t="shared" si="29"/>
        <v>1</v>
      </c>
      <c r="H457">
        <f t="shared" si="30"/>
        <v>0.59</v>
      </c>
    </row>
    <row r="458" spans="1:8">
      <c r="A458">
        <f>COUNTIF(profile!$F$2:F458,"+")</f>
        <v>10</v>
      </c>
      <c r="B458">
        <f>COUNTIF(profile!$F458:F$1094,"-")</f>
        <v>637</v>
      </c>
      <c r="C458">
        <f>COUNTIF(profile!$F$2:F458,"-")</f>
        <v>447</v>
      </c>
      <c r="D458">
        <f>COUNTIF(profile!$F458:F$1094,"+")</f>
        <v>0</v>
      </c>
      <c r="E458">
        <f t="shared" si="28"/>
        <v>0.59</v>
      </c>
      <c r="F458">
        <f t="shared" si="31"/>
        <v>0.41000000000000003</v>
      </c>
      <c r="G458">
        <f t="shared" si="29"/>
        <v>1</v>
      </c>
      <c r="H458">
        <f t="shared" si="30"/>
        <v>0.59</v>
      </c>
    </row>
    <row r="459" spans="1:8">
      <c r="A459">
        <f>COUNTIF(profile!$F$2:F459,"+")</f>
        <v>10</v>
      </c>
      <c r="B459">
        <f>COUNTIF(profile!$F459:F$1094,"-")</f>
        <v>636</v>
      </c>
      <c r="C459">
        <f>COUNTIF(profile!$F$2:F459,"-")</f>
        <v>448</v>
      </c>
      <c r="D459">
        <f>COUNTIF(profile!$F459:F$1094,"+")</f>
        <v>0</v>
      </c>
      <c r="E459">
        <f t="shared" si="28"/>
        <v>0.59</v>
      </c>
      <c r="F459">
        <f t="shared" si="31"/>
        <v>0.41000000000000003</v>
      </c>
      <c r="G459">
        <f t="shared" si="29"/>
        <v>1</v>
      </c>
      <c r="H459">
        <f t="shared" si="30"/>
        <v>0.59</v>
      </c>
    </row>
    <row r="460" spans="1:8">
      <c r="A460">
        <f>COUNTIF(profile!$F$2:F460,"+")</f>
        <v>10</v>
      </c>
      <c r="B460">
        <f>COUNTIF(profile!$F460:F$1094,"-")</f>
        <v>635</v>
      </c>
      <c r="C460">
        <f>COUNTIF(profile!$F$2:F460,"-")</f>
        <v>449</v>
      </c>
      <c r="D460">
        <f>COUNTIF(profile!$F460:F$1094,"+")</f>
        <v>0</v>
      </c>
      <c r="E460">
        <f t="shared" si="28"/>
        <v>0.59</v>
      </c>
      <c r="F460">
        <f t="shared" si="31"/>
        <v>0.41000000000000003</v>
      </c>
      <c r="G460">
        <f t="shared" si="29"/>
        <v>1</v>
      </c>
      <c r="H460">
        <f t="shared" si="30"/>
        <v>0.59</v>
      </c>
    </row>
    <row r="461" spans="1:8">
      <c r="A461">
        <f>COUNTIF(profile!$F$2:F461,"+")</f>
        <v>10</v>
      </c>
      <c r="B461">
        <f>COUNTIF(profile!$F461:F$1094,"-")</f>
        <v>634</v>
      </c>
      <c r="C461">
        <f>COUNTIF(profile!$F$2:F461,"-")</f>
        <v>450</v>
      </c>
      <c r="D461">
        <f>COUNTIF(profile!$F461:F$1094,"+")</f>
        <v>0</v>
      </c>
      <c r="E461">
        <f t="shared" ref="E461:E524" si="32">ROUND(B461/(B461+C461),2)</f>
        <v>0.57999999999999996</v>
      </c>
      <c r="F461">
        <f t="shared" si="31"/>
        <v>0.42000000000000004</v>
      </c>
      <c r="G461">
        <f t="shared" ref="G461:G524" si="33">ROUND(A461/(A461+D461),3)</f>
        <v>1</v>
      </c>
      <c r="H461">
        <f t="shared" ref="H461:H524" si="34">G461-F461</f>
        <v>0.57999999999999996</v>
      </c>
    </row>
    <row r="462" spans="1:8">
      <c r="A462">
        <f>COUNTIF(profile!$F$2:F462,"+")</f>
        <v>10</v>
      </c>
      <c r="B462">
        <f>COUNTIF(profile!$F462:F$1094,"-")</f>
        <v>633</v>
      </c>
      <c r="C462">
        <f>COUNTIF(profile!$F$2:F462,"-")</f>
        <v>451</v>
      </c>
      <c r="D462">
        <f>COUNTIF(profile!$F462:F$1094,"+")</f>
        <v>0</v>
      </c>
      <c r="E462">
        <f t="shared" si="32"/>
        <v>0.57999999999999996</v>
      </c>
      <c r="F462">
        <f t="shared" si="31"/>
        <v>0.42000000000000004</v>
      </c>
      <c r="G462">
        <f t="shared" si="33"/>
        <v>1</v>
      </c>
      <c r="H462">
        <f t="shared" si="34"/>
        <v>0.57999999999999996</v>
      </c>
    </row>
    <row r="463" spans="1:8">
      <c r="A463">
        <f>COUNTIF(profile!$F$2:F463,"+")</f>
        <v>10</v>
      </c>
      <c r="B463">
        <f>COUNTIF(profile!$F463:F$1094,"-")</f>
        <v>632</v>
      </c>
      <c r="C463">
        <f>COUNTIF(profile!$F$2:F463,"-")</f>
        <v>452</v>
      </c>
      <c r="D463">
        <f>COUNTIF(profile!$F463:F$1094,"+")</f>
        <v>0</v>
      </c>
      <c r="E463">
        <f t="shared" si="32"/>
        <v>0.57999999999999996</v>
      </c>
      <c r="F463">
        <f t="shared" si="31"/>
        <v>0.42000000000000004</v>
      </c>
      <c r="G463">
        <f t="shared" si="33"/>
        <v>1</v>
      </c>
      <c r="H463">
        <f t="shared" si="34"/>
        <v>0.57999999999999996</v>
      </c>
    </row>
    <row r="464" spans="1:8">
      <c r="A464">
        <f>COUNTIF(profile!$F$2:F464,"+")</f>
        <v>10</v>
      </c>
      <c r="B464">
        <f>COUNTIF(profile!$F464:F$1094,"-")</f>
        <v>631</v>
      </c>
      <c r="C464">
        <f>COUNTIF(profile!$F$2:F464,"-")</f>
        <v>453</v>
      </c>
      <c r="D464">
        <f>COUNTIF(profile!$F464:F$1094,"+")</f>
        <v>0</v>
      </c>
      <c r="E464">
        <f t="shared" si="32"/>
        <v>0.57999999999999996</v>
      </c>
      <c r="F464">
        <f t="shared" si="31"/>
        <v>0.42000000000000004</v>
      </c>
      <c r="G464">
        <f t="shared" si="33"/>
        <v>1</v>
      </c>
      <c r="H464">
        <f t="shared" si="34"/>
        <v>0.57999999999999996</v>
      </c>
    </row>
    <row r="465" spans="1:8">
      <c r="A465">
        <f>COUNTIF(profile!$F$2:F465,"+")</f>
        <v>10</v>
      </c>
      <c r="B465">
        <f>COUNTIF(profile!$F465:F$1094,"-")</f>
        <v>630</v>
      </c>
      <c r="C465">
        <f>COUNTIF(profile!$F$2:F465,"-")</f>
        <v>454</v>
      </c>
      <c r="D465">
        <f>COUNTIF(profile!$F465:F$1094,"+")</f>
        <v>0</v>
      </c>
      <c r="E465">
        <f t="shared" si="32"/>
        <v>0.57999999999999996</v>
      </c>
      <c r="F465">
        <f t="shared" si="31"/>
        <v>0.42000000000000004</v>
      </c>
      <c r="G465">
        <f t="shared" si="33"/>
        <v>1</v>
      </c>
      <c r="H465">
        <f t="shared" si="34"/>
        <v>0.57999999999999996</v>
      </c>
    </row>
    <row r="466" spans="1:8">
      <c r="A466">
        <f>COUNTIF(profile!$F$2:F466,"+")</f>
        <v>10</v>
      </c>
      <c r="B466">
        <f>COUNTIF(profile!$F466:F$1094,"-")</f>
        <v>629</v>
      </c>
      <c r="C466">
        <f>COUNTIF(profile!$F$2:F466,"-")</f>
        <v>455</v>
      </c>
      <c r="D466">
        <f>COUNTIF(profile!$F466:F$1094,"+")</f>
        <v>0</v>
      </c>
      <c r="E466">
        <f t="shared" si="32"/>
        <v>0.57999999999999996</v>
      </c>
      <c r="F466">
        <f t="shared" si="31"/>
        <v>0.42000000000000004</v>
      </c>
      <c r="G466">
        <f t="shared" si="33"/>
        <v>1</v>
      </c>
      <c r="H466">
        <f t="shared" si="34"/>
        <v>0.57999999999999996</v>
      </c>
    </row>
    <row r="467" spans="1:8">
      <c r="A467">
        <f>COUNTIF(profile!$F$2:F467,"+")</f>
        <v>10</v>
      </c>
      <c r="B467">
        <f>COUNTIF(profile!$F467:F$1094,"-")</f>
        <v>628</v>
      </c>
      <c r="C467">
        <f>COUNTIF(profile!$F$2:F467,"-")</f>
        <v>456</v>
      </c>
      <c r="D467">
        <f>COUNTIF(profile!$F467:F$1094,"+")</f>
        <v>0</v>
      </c>
      <c r="E467">
        <f t="shared" si="32"/>
        <v>0.57999999999999996</v>
      </c>
      <c r="F467">
        <f t="shared" si="31"/>
        <v>0.42000000000000004</v>
      </c>
      <c r="G467">
        <f t="shared" si="33"/>
        <v>1</v>
      </c>
      <c r="H467">
        <f t="shared" si="34"/>
        <v>0.57999999999999996</v>
      </c>
    </row>
    <row r="468" spans="1:8">
      <c r="A468">
        <f>COUNTIF(profile!$F$2:F468,"+")</f>
        <v>10</v>
      </c>
      <c r="B468">
        <f>COUNTIF(profile!$F468:F$1094,"-")</f>
        <v>627</v>
      </c>
      <c r="C468">
        <f>COUNTIF(profile!$F$2:F468,"-")</f>
        <v>457</v>
      </c>
      <c r="D468">
        <f>COUNTIF(profile!$F468:F$1094,"+")</f>
        <v>0</v>
      </c>
      <c r="E468">
        <f t="shared" si="32"/>
        <v>0.57999999999999996</v>
      </c>
      <c r="F468">
        <f t="shared" si="31"/>
        <v>0.42000000000000004</v>
      </c>
      <c r="G468">
        <f t="shared" si="33"/>
        <v>1</v>
      </c>
      <c r="H468">
        <f t="shared" si="34"/>
        <v>0.57999999999999996</v>
      </c>
    </row>
    <row r="469" spans="1:8">
      <c r="A469">
        <f>COUNTIF(profile!$F$2:F469,"+")</f>
        <v>10</v>
      </c>
      <c r="B469">
        <f>COUNTIF(profile!$F469:F$1094,"-")</f>
        <v>626</v>
      </c>
      <c r="C469">
        <f>COUNTIF(profile!$F$2:F469,"-")</f>
        <v>458</v>
      </c>
      <c r="D469">
        <f>COUNTIF(profile!$F469:F$1094,"+")</f>
        <v>0</v>
      </c>
      <c r="E469">
        <f t="shared" si="32"/>
        <v>0.57999999999999996</v>
      </c>
      <c r="F469">
        <f t="shared" si="31"/>
        <v>0.42000000000000004</v>
      </c>
      <c r="G469">
        <f t="shared" si="33"/>
        <v>1</v>
      </c>
      <c r="H469">
        <f t="shared" si="34"/>
        <v>0.57999999999999996</v>
      </c>
    </row>
    <row r="470" spans="1:8">
      <c r="A470">
        <f>COUNTIF(profile!$F$2:F470,"+")</f>
        <v>10</v>
      </c>
      <c r="B470">
        <f>COUNTIF(profile!$F470:F$1094,"-")</f>
        <v>625</v>
      </c>
      <c r="C470">
        <f>COUNTIF(profile!$F$2:F470,"-")</f>
        <v>459</v>
      </c>
      <c r="D470">
        <f>COUNTIF(profile!$F470:F$1094,"+")</f>
        <v>0</v>
      </c>
      <c r="E470">
        <f t="shared" si="32"/>
        <v>0.57999999999999996</v>
      </c>
      <c r="F470">
        <f t="shared" si="31"/>
        <v>0.42000000000000004</v>
      </c>
      <c r="G470">
        <f t="shared" si="33"/>
        <v>1</v>
      </c>
      <c r="H470">
        <f t="shared" si="34"/>
        <v>0.57999999999999996</v>
      </c>
    </row>
    <row r="471" spans="1:8">
      <c r="A471">
        <f>COUNTIF(profile!$F$2:F471,"+")</f>
        <v>10</v>
      </c>
      <c r="B471">
        <f>COUNTIF(profile!$F471:F$1094,"-")</f>
        <v>624</v>
      </c>
      <c r="C471">
        <f>COUNTIF(profile!$F$2:F471,"-")</f>
        <v>460</v>
      </c>
      <c r="D471">
        <f>COUNTIF(profile!$F471:F$1094,"+")</f>
        <v>0</v>
      </c>
      <c r="E471">
        <f t="shared" si="32"/>
        <v>0.57999999999999996</v>
      </c>
      <c r="F471">
        <f t="shared" si="31"/>
        <v>0.42000000000000004</v>
      </c>
      <c r="G471">
        <f t="shared" si="33"/>
        <v>1</v>
      </c>
      <c r="H471">
        <f t="shared" si="34"/>
        <v>0.57999999999999996</v>
      </c>
    </row>
    <row r="472" spans="1:8">
      <c r="A472">
        <f>COUNTIF(profile!$F$2:F472,"+")</f>
        <v>10</v>
      </c>
      <c r="B472">
        <f>COUNTIF(profile!$F472:F$1094,"-")</f>
        <v>623</v>
      </c>
      <c r="C472">
        <f>COUNTIF(profile!$F$2:F472,"-")</f>
        <v>461</v>
      </c>
      <c r="D472">
        <f>COUNTIF(profile!$F472:F$1094,"+")</f>
        <v>0</v>
      </c>
      <c r="E472">
        <f t="shared" si="32"/>
        <v>0.56999999999999995</v>
      </c>
      <c r="F472">
        <f t="shared" si="31"/>
        <v>0.43000000000000005</v>
      </c>
      <c r="G472">
        <f t="shared" si="33"/>
        <v>1</v>
      </c>
      <c r="H472">
        <f t="shared" si="34"/>
        <v>0.56999999999999995</v>
      </c>
    </row>
    <row r="473" spans="1:8">
      <c r="A473">
        <f>COUNTIF(profile!$F$2:F473,"+")</f>
        <v>10</v>
      </c>
      <c r="B473">
        <f>COUNTIF(profile!$F473:F$1094,"-")</f>
        <v>622</v>
      </c>
      <c r="C473">
        <f>COUNTIF(profile!$F$2:F473,"-")</f>
        <v>462</v>
      </c>
      <c r="D473">
        <f>COUNTIF(profile!$F473:F$1094,"+")</f>
        <v>0</v>
      </c>
      <c r="E473">
        <f t="shared" si="32"/>
        <v>0.56999999999999995</v>
      </c>
      <c r="F473">
        <f t="shared" si="31"/>
        <v>0.43000000000000005</v>
      </c>
      <c r="G473">
        <f t="shared" si="33"/>
        <v>1</v>
      </c>
      <c r="H473">
        <f t="shared" si="34"/>
        <v>0.56999999999999995</v>
      </c>
    </row>
    <row r="474" spans="1:8">
      <c r="A474">
        <f>COUNTIF(profile!$F$2:F474,"+")</f>
        <v>10</v>
      </c>
      <c r="B474">
        <f>COUNTIF(profile!$F474:F$1094,"-")</f>
        <v>621</v>
      </c>
      <c r="C474">
        <f>COUNTIF(profile!$F$2:F474,"-")</f>
        <v>463</v>
      </c>
      <c r="D474">
        <f>COUNTIF(profile!$F474:F$1094,"+")</f>
        <v>0</v>
      </c>
      <c r="E474">
        <f t="shared" si="32"/>
        <v>0.56999999999999995</v>
      </c>
      <c r="F474">
        <f t="shared" si="31"/>
        <v>0.43000000000000005</v>
      </c>
      <c r="G474">
        <f t="shared" si="33"/>
        <v>1</v>
      </c>
      <c r="H474">
        <f t="shared" si="34"/>
        <v>0.56999999999999995</v>
      </c>
    </row>
    <row r="475" spans="1:8">
      <c r="A475">
        <f>COUNTIF(profile!$F$2:F475,"+")</f>
        <v>10</v>
      </c>
      <c r="B475">
        <f>COUNTIF(profile!$F475:F$1094,"-")</f>
        <v>620</v>
      </c>
      <c r="C475">
        <f>COUNTIF(profile!$F$2:F475,"-")</f>
        <v>464</v>
      </c>
      <c r="D475">
        <f>COUNTIF(profile!$F475:F$1094,"+")</f>
        <v>0</v>
      </c>
      <c r="E475">
        <f t="shared" si="32"/>
        <v>0.56999999999999995</v>
      </c>
      <c r="F475">
        <f t="shared" si="31"/>
        <v>0.43000000000000005</v>
      </c>
      <c r="G475">
        <f t="shared" si="33"/>
        <v>1</v>
      </c>
      <c r="H475">
        <f t="shared" si="34"/>
        <v>0.56999999999999995</v>
      </c>
    </row>
    <row r="476" spans="1:8">
      <c r="A476">
        <f>COUNTIF(profile!$F$2:F476,"+")</f>
        <v>10</v>
      </c>
      <c r="B476">
        <f>COUNTIF(profile!$F476:F$1094,"-")</f>
        <v>619</v>
      </c>
      <c r="C476">
        <f>COUNTIF(profile!$F$2:F476,"-")</f>
        <v>465</v>
      </c>
      <c r="D476">
        <f>COUNTIF(profile!$F476:F$1094,"+")</f>
        <v>0</v>
      </c>
      <c r="E476">
        <f t="shared" si="32"/>
        <v>0.56999999999999995</v>
      </c>
      <c r="F476">
        <f t="shared" si="31"/>
        <v>0.43000000000000005</v>
      </c>
      <c r="G476">
        <f t="shared" si="33"/>
        <v>1</v>
      </c>
      <c r="H476">
        <f t="shared" si="34"/>
        <v>0.56999999999999995</v>
      </c>
    </row>
    <row r="477" spans="1:8">
      <c r="A477">
        <f>COUNTIF(profile!$F$2:F477,"+")</f>
        <v>10</v>
      </c>
      <c r="B477">
        <f>COUNTIF(profile!$F477:F$1094,"-")</f>
        <v>618</v>
      </c>
      <c r="C477">
        <f>COUNTIF(profile!$F$2:F477,"-")</f>
        <v>466</v>
      </c>
      <c r="D477">
        <f>COUNTIF(profile!$F477:F$1094,"+")</f>
        <v>0</v>
      </c>
      <c r="E477">
        <f t="shared" si="32"/>
        <v>0.56999999999999995</v>
      </c>
      <c r="F477">
        <f t="shared" si="31"/>
        <v>0.43000000000000005</v>
      </c>
      <c r="G477">
        <f t="shared" si="33"/>
        <v>1</v>
      </c>
      <c r="H477">
        <f t="shared" si="34"/>
        <v>0.56999999999999995</v>
      </c>
    </row>
    <row r="478" spans="1:8">
      <c r="A478">
        <f>COUNTIF(profile!$F$2:F478,"+")</f>
        <v>10</v>
      </c>
      <c r="B478">
        <f>COUNTIF(profile!$F478:F$1094,"-")</f>
        <v>617</v>
      </c>
      <c r="C478">
        <f>COUNTIF(profile!$F$2:F478,"-")</f>
        <v>467</v>
      </c>
      <c r="D478">
        <f>COUNTIF(profile!$F478:F$1094,"+")</f>
        <v>0</v>
      </c>
      <c r="E478">
        <f t="shared" si="32"/>
        <v>0.56999999999999995</v>
      </c>
      <c r="F478">
        <f t="shared" si="31"/>
        <v>0.43000000000000005</v>
      </c>
      <c r="G478">
        <f t="shared" si="33"/>
        <v>1</v>
      </c>
      <c r="H478">
        <f t="shared" si="34"/>
        <v>0.56999999999999995</v>
      </c>
    </row>
    <row r="479" spans="1:8">
      <c r="A479">
        <f>COUNTIF(profile!$F$2:F479,"+")</f>
        <v>10</v>
      </c>
      <c r="B479">
        <f>COUNTIF(profile!$F479:F$1094,"-")</f>
        <v>616</v>
      </c>
      <c r="C479">
        <f>COUNTIF(profile!$F$2:F479,"-")</f>
        <v>468</v>
      </c>
      <c r="D479">
        <f>COUNTIF(profile!$F479:F$1094,"+")</f>
        <v>0</v>
      </c>
      <c r="E479">
        <f t="shared" si="32"/>
        <v>0.56999999999999995</v>
      </c>
      <c r="F479">
        <f t="shared" si="31"/>
        <v>0.43000000000000005</v>
      </c>
      <c r="G479">
        <f t="shared" si="33"/>
        <v>1</v>
      </c>
      <c r="H479">
        <f t="shared" si="34"/>
        <v>0.56999999999999995</v>
      </c>
    </row>
    <row r="480" spans="1:8">
      <c r="A480">
        <f>COUNTIF(profile!$F$2:F480,"+")</f>
        <v>10</v>
      </c>
      <c r="B480">
        <f>COUNTIF(profile!$F480:F$1094,"-")</f>
        <v>615</v>
      </c>
      <c r="C480">
        <f>COUNTIF(profile!$F$2:F480,"-")</f>
        <v>469</v>
      </c>
      <c r="D480">
        <f>COUNTIF(profile!$F480:F$1094,"+")</f>
        <v>0</v>
      </c>
      <c r="E480">
        <f t="shared" si="32"/>
        <v>0.56999999999999995</v>
      </c>
      <c r="F480">
        <f t="shared" si="31"/>
        <v>0.43000000000000005</v>
      </c>
      <c r="G480">
        <f t="shared" si="33"/>
        <v>1</v>
      </c>
      <c r="H480">
        <f t="shared" si="34"/>
        <v>0.56999999999999995</v>
      </c>
    </row>
    <row r="481" spans="1:8">
      <c r="A481">
        <f>COUNTIF(profile!$F$2:F481,"+")</f>
        <v>10</v>
      </c>
      <c r="B481">
        <f>COUNTIF(profile!$F481:F$1094,"-")</f>
        <v>614</v>
      </c>
      <c r="C481">
        <f>COUNTIF(profile!$F$2:F481,"-")</f>
        <v>470</v>
      </c>
      <c r="D481">
        <f>COUNTIF(profile!$F481:F$1094,"+")</f>
        <v>0</v>
      </c>
      <c r="E481">
        <f t="shared" si="32"/>
        <v>0.56999999999999995</v>
      </c>
      <c r="F481">
        <f t="shared" si="31"/>
        <v>0.43000000000000005</v>
      </c>
      <c r="G481">
        <f t="shared" si="33"/>
        <v>1</v>
      </c>
      <c r="H481">
        <f t="shared" si="34"/>
        <v>0.56999999999999995</v>
      </c>
    </row>
    <row r="482" spans="1:8">
      <c r="A482">
        <f>COUNTIF(profile!$F$2:F482,"+")</f>
        <v>10</v>
      </c>
      <c r="B482">
        <f>COUNTIF(profile!$F482:F$1094,"-")</f>
        <v>613</v>
      </c>
      <c r="C482">
        <f>COUNTIF(profile!$F$2:F482,"-")</f>
        <v>471</v>
      </c>
      <c r="D482">
        <f>COUNTIF(profile!$F482:F$1094,"+")</f>
        <v>0</v>
      </c>
      <c r="E482">
        <f t="shared" si="32"/>
        <v>0.56999999999999995</v>
      </c>
      <c r="F482">
        <f t="shared" si="31"/>
        <v>0.43000000000000005</v>
      </c>
      <c r="G482">
        <f t="shared" si="33"/>
        <v>1</v>
      </c>
      <c r="H482">
        <f t="shared" si="34"/>
        <v>0.56999999999999995</v>
      </c>
    </row>
    <row r="483" spans="1:8">
      <c r="A483">
        <f>COUNTIF(profile!$F$2:F483,"+")</f>
        <v>10</v>
      </c>
      <c r="B483">
        <f>COUNTIF(profile!$F483:F$1094,"-")</f>
        <v>612</v>
      </c>
      <c r="C483">
        <f>COUNTIF(profile!$F$2:F483,"-")</f>
        <v>472</v>
      </c>
      <c r="D483">
        <f>COUNTIF(profile!$F483:F$1094,"+")</f>
        <v>0</v>
      </c>
      <c r="E483">
        <f t="shared" si="32"/>
        <v>0.56000000000000005</v>
      </c>
      <c r="F483">
        <f t="shared" si="31"/>
        <v>0.43999999999999995</v>
      </c>
      <c r="G483">
        <f t="shared" si="33"/>
        <v>1</v>
      </c>
      <c r="H483">
        <f t="shared" si="34"/>
        <v>0.56000000000000005</v>
      </c>
    </row>
    <row r="484" spans="1:8">
      <c r="A484">
        <f>COUNTIF(profile!$F$2:F484,"+")</f>
        <v>10</v>
      </c>
      <c r="B484">
        <f>COUNTIF(profile!$F484:F$1094,"-")</f>
        <v>611</v>
      </c>
      <c r="C484">
        <f>COUNTIF(profile!$F$2:F484,"-")</f>
        <v>473</v>
      </c>
      <c r="D484">
        <f>COUNTIF(profile!$F484:F$1094,"+")</f>
        <v>0</v>
      </c>
      <c r="E484">
        <f t="shared" si="32"/>
        <v>0.56000000000000005</v>
      </c>
      <c r="F484">
        <f t="shared" si="31"/>
        <v>0.43999999999999995</v>
      </c>
      <c r="G484">
        <f t="shared" si="33"/>
        <v>1</v>
      </c>
      <c r="H484">
        <f t="shared" si="34"/>
        <v>0.56000000000000005</v>
      </c>
    </row>
    <row r="485" spans="1:8">
      <c r="A485">
        <f>COUNTIF(profile!$F$2:F485,"+")</f>
        <v>10</v>
      </c>
      <c r="B485">
        <f>COUNTIF(profile!$F485:F$1094,"-")</f>
        <v>610</v>
      </c>
      <c r="C485">
        <f>COUNTIF(profile!$F$2:F485,"-")</f>
        <v>474</v>
      </c>
      <c r="D485">
        <f>COUNTIF(profile!$F485:F$1094,"+")</f>
        <v>0</v>
      </c>
      <c r="E485">
        <f t="shared" si="32"/>
        <v>0.56000000000000005</v>
      </c>
      <c r="F485">
        <f t="shared" si="31"/>
        <v>0.43999999999999995</v>
      </c>
      <c r="G485">
        <f t="shared" si="33"/>
        <v>1</v>
      </c>
      <c r="H485">
        <f t="shared" si="34"/>
        <v>0.56000000000000005</v>
      </c>
    </row>
    <row r="486" spans="1:8">
      <c r="A486">
        <f>COUNTIF(profile!$F$2:F486,"+")</f>
        <v>10</v>
      </c>
      <c r="B486">
        <f>COUNTIF(profile!$F486:F$1094,"-")</f>
        <v>609</v>
      </c>
      <c r="C486">
        <f>COUNTIF(profile!$F$2:F486,"-")</f>
        <v>475</v>
      </c>
      <c r="D486">
        <f>COUNTIF(profile!$F486:F$1094,"+")</f>
        <v>0</v>
      </c>
      <c r="E486">
        <f t="shared" si="32"/>
        <v>0.56000000000000005</v>
      </c>
      <c r="F486">
        <f t="shared" si="31"/>
        <v>0.43999999999999995</v>
      </c>
      <c r="G486">
        <f t="shared" si="33"/>
        <v>1</v>
      </c>
      <c r="H486">
        <f t="shared" si="34"/>
        <v>0.56000000000000005</v>
      </c>
    </row>
    <row r="487" spans="1:8">
      <c r="A487">
        <f>COUNTIF(profile!$F$2:F487,"+")</f>
        <v>10</v>
      </c>
      <c r="B487">
        <f>COUNTIF(profile!$F487:F$1094,"-")</f>
        <v>608</v>
      </c>
      <c r="C487">
        <f>COUNTIF(profile!$F$2:F487,"-")</f>
        <v>476</v>
      </c>
      <c r="D487">
        <f>COUNTIF(profile!$F487:F$1094,"+")</f>
        <v>0</v>
      </c>
      <c r="E487">
        <f t="shared" si="32"/>
        <v>0.56000000000000005</v>
      </c>
      <c r="F487">
        <f t="shared" si="31"/>
        <v>0.43999999999999995</v>
      </c>
      <c r="G487">
        <f t="shared" si="33"/>
        <v>1</v>
      </c>
      <c r="H487">
        <f t="shared" si="34"/>
        <v>0.56000000000000005</v>
      </c>
    </row>
    <row r="488" spans="1:8">
      <c r="A488">
        <f>COUNTIF(profile!$F$2:F488,"+")</f>
        <v>10</v>
      </c>
      <c r="B488">
        <f>COUNTIF(profile!$F488:F$1094,"-")</f>
        <v>607</v>
      </c>
      <c r="C488">
        <f>COUNTIF(profile!$F$2:F488,"-")</f>
        <v>477</v>
      </c>
      <c r="D488">
        <f>COUNTIF(profile!$F488:F$1094,"+")</f>
        <v>0</v>
      </c>
      <c r="E488">
        <f t="shared" si="32"/>
        <v>0.56000000000000005</v>
      </c>
      <c r="F488">
        <f t="shared" si="31"/>
        <v>0.43999999999999995</v>
      </c>
      <c r="G488">
        <f t="shared" si="33"/>
        <v>1</v>
      </c>
      <c r="H488">
        <f t="shared" si="34"/>
        <v>0.56000000000000005</v>
      </c>
    </row>
    <row r="489" spans="1:8">
      <c r="A489">
        <f>COUNTIF(profile!$F$2:F489,"+")</f>
        <v>10</v>
      </c>
      <c r="B489">
        <f>COUNTIF(profile!$F489:F$1094,"-")</f>
        <v>606</v>
      </c>
      <c r="C489">
        <f>COUNTIF(profile!$F$2:F489,"-")</f>
        <v>478</v>
      </c>
      <c r="D489">
        <f>COUNTIF(profile!$F489:F$1094,"+")</f>
        <v>0</v>
      </c>
      <c r="E489">
        <f t="shared" si="32"/>
        <v>0.56000000000000005</v>
      </c>
      <c r="F489">
        <f t="shared" si="31"/>
        <v>0.43999999999999995</v>
      </c>
      <c r="G489">
        <f t="shared" si="33"/>
        <v>1</v>
      </c>
      <c r="H489">
        <f t="shared" si="34"/>
        <v>0.56000000000000005</v>
      </c>
    </row>
    <row r="490" spans="1:8">
      <c r="A490">
        <f>COUNTIF(profile!$F$2:F490,"+")</f>
        <v>10</v>
      </c>
      <c r="B490">
        <f>COUNTIF(profile!$F490:F$1094,"-")</f>
        <v>605</v>
      </c>
      <c r="C490">
        <f>COUNTIF(profile!$F$2:F490,"-")</f>
        <v>479</v>
      </c>
      <c r="D490">
        <f>COUNTIF(profile!$F490:F$1094,"+")</f>
        <v>0</v>
      </c>
      <c r="E490">
        <f t="shared" si="32"/>
        <v>0.56000000000000005</v>
      </c>
      <c r="F490">
        <f t="shared" si="31"/>
        <v>0.43999999999999995</v>
      </c>
      <c r="G490">
        <f t="shared" si="33"/>
        <v>1</v>
      </c>
      <c r="H490">
        <f t="shared" si="34"/>
        <v>0.56000000000000005</v>
      </c>
    </row>
    <row r="491" spans="1:8">
      <c r="A491">
        <f>COUNTIF(profile!$F$2:F491,"+")</f>
        <v>10</v>
      </c>
      <c r="B491">
        <f>COUNTIF(profile!$F491:F$1094,"-")</f>
        <v>604</v>
      </c>
      <c r="C491">
        <f>COUNTIF(profile!$F$2:F491,"-")</f>
        <v>480</v>
      </c>
      <c r="D491">
        <f>COUNTIF(profile!$F491:F$1094,"+")</f>
        <v>0</v>
      </c>
      <c r="E491">
        <f t="shared" si="32"/>
        <v>0.56000000000000005</v>
      </c>
      <c r="F491">
        <f t="shared" si="31"/>
        <v>0.43999999999999995</v>
      </c>
      <c r="G491">
        <f t="shared" si="33"/>
        <v>1</v>
      </c>
      <c r="H491">
        <f t="shared" si="34"/>
        <v>0.56000000000000005</v>
      </c>
    </row>
    <row r="492" spans="1:8">
      <c r="A492">
        <f>COUNTIF(profile!$F$2:F492,"+")</f>
        <v>10</v>
      </c>
      <c r="B492">
        <f>COUNTIF(profile!$F492:F$1094,"-")</f>
        <v>603</v>
      </c>
      <c r="C492">
        <f>COUNTIF(profile!$F$2:F492,"-")</f>
        <v>481</v>
      </c>
      <c r="D492">
        <f>COUNTIF(profile!$F492:F$1094,"+")</f>
        <v>0</v>
      </c>
      <c r="E492">
        <f t="shared" si="32"/>
        <v>0.56000000000000005</v>
      </c>
      <c r="F492">
        <f t="shared" si="31"/>
        <v>0.43999999999999995</v>
      </c>
      <c r="G492">
        <f t="shared" si="33"/>
        <v>1</v>
      </c>
      <c r="H492">
        <f t="shared" si="34"/>
        <v>0.56000000000000005</v>
      </c>
    </row>
    <row r="493" spans="1:8">
      <c r="A493">
        <f>COUNTIF(profile!$F$2:F493,"+")</f>
        <v>10</v>
      </c>
      <c r="B493">
        <f>COUNTIF(profile!$F493:F$1094,"-")</f>
        <v>602</v>
      </c>
      <c r="C493">
        <f>COUNTIF(profile!$F$2:F493,"-")</f>
        <v>482</v>
      </c>
      <c r="D493">
        <f>COUNTIF(profile!$F493:F$1094,"+")</f>
        <v>0</v>
      </c>
      <c r="E493">
        <f t="shared" si="32"/>
        <v>0.56000000000000005</v>
      </c>
      <c r="F493">
        <f t="shared" si="31"/>
        <v>0.43999999999999995</v>
      </c>
      <c r="G493">
        <f t="shared" si="33"/>
        <v>1</v>
      </c>
      <c r="H493">
        <f t="shared" si="34"/>
        <v>0.56000000000000005</v>
      </c>
    </row>
    <row r="494" spans="1:8">
      <c r="A494">
        <f>COUNTIF(profile!$F$2:F494,"+")</f>
        <v>10</v>
      </c>
      <c r="B494">
        <f>COUNTIF(profile!$F494:F$1094,"-")</f>
        <v>601</v>
      </c>
      <c r="C494">
        <f>COUNTIF(profile!$F$2:F494,"-")</f>
        <v>483</v>
      </c>
      <c r="D494">
        <f>COUNTIF(profile!$F494:F$1094,"+")</f>
        <v>0</v>
      </c>
      <c r="E494">
        <f t="shared" si="32"/>
        <v>0.55000000000000004</v>
      </c>
      <c r="F494">
        <f t="shared" si="31"/>
        <v>0.44999999999999996</v>
      </c>
      <c r="G494">
        <f t="shared" si="33"/>
        <v>1</v>
      </c>
      <c r="H494">
        <f t="shared" si="34"/>
        <v>0.55000000000000004</v>
      </c>
    </row>
    <row r="495" spans="1:8">
      <c r="A495">
        <f>COUNTIF(profile!$F$2:F495,"+")</f>
        <v>10</v>
      </c>
      <c r="B495">
        <f>COUNTIF(profile!$F495:F$1094,"-")</f>
        <v>600</v>
      </c>
      <c r="C495">
        <f>COUNTIF(profile!$F$2:F495,"-")</f>
        <v>484</v>
      </c>
      <c r="D495">
        <f>COUNTIF(profile!$F495:F$1094,"+")</f>
        <v>0</v>
      </c>
      <c r="E495">
        <f t="shared" si="32"/>
        <v>0.55000000000000004</v>
      </c>
      <c r="F495">
        <f t="shared" si="31"/>
        <v>0.44999999999999996</v>
      </c>
      <c r="G495">
        <f t="shared" si="33"/>
        <v>1</v>
      </c>
      <c r="H495">
        <f t="shared" si="34"/>
        <v>0.55000000000000004</v>
      </c>
    </row>
    <row r="496" spans="1:8">
      <c r="A496">
        <f>COUNTIF(profile!$F$2:F496,"+")</f>
        <v>10</v>
      </c>
      <c r="B496">
        <f>COUNTIF(profile!$F496:F$1094,"-")</f>
        <v>599</v>
      </c>
      <c r="C496">
        <f>COUNTIF(profile!$F$2:F496,"-")</f>
        <v>485</v>
      </c>
      <c r="D496">
        <f>COUNTIF(profile!$F496:F$1094,"+")</f>
        <v>0</v>
      </c>
      <c r="E496">
        <f t="shared" si="32"/>
        <v>0.55000000000000004</v>
      </c>
      <c r="F496">
        <f t="shared" si="31"/>
        <v>0.44999999999999996</v>
      </c>
      <c r="G496">
        <f t="shared" si="33"/>
        <v>1</v>
      </c>
      <c r="H496">
        <f t="shared" si="34"/>
        <v>0.55000000000000004</v>
      </c>
    </row>
    <row r="497" spans="1:8">
      <c r="A497">
        <f>COUNTIF(profile!$F$2:F497,"+")</f>
        <v>10</v>
      </c>
      <c r="B497">
        <f>COUNTIF(profile!$F497:F$1094,"-")</f>
        <v>598</v>
      </c>
      <c r="C497">
        <f>COUNTIF(profile!$F$2:F497,"-")</f>
        <v>486</v>
      </c>
      <c r="D497">
        <f>COUNTIF(profile!$F497:F$1094,"+")</f>
        <v>0</v>
      </c>
      <c r="E497">
        <f t="shared" si="32"/>
        <v>0.55000000000000004</v>
      </c>
      <c r="F497">
        <f t="shared" si="31"/>
        <v>0.44999999999999996</v>
      </c>
      <c r="G497">
        <f t="shared" si="33"/>
        <v>1</v>
      </c>
      <c r="H497">
        <f t="shared" si="34"/>
        <v>0.55000000000000004</v>
      </c>
    </row>
    <row r="498" spans="1:8">
      <c r="A498">
        <f>COUNTIF(profile!$F$2:F498,"+")</f>
        <v>10</v>
      </c>
      <c r="B498">
        <f>COUNTIF(profile!$F498:F$1094,"-")</f>
        <v>597</v>
      </c>
      <c r="C498">
        <f>COUNTIF(profile!$F$2:F498,"-")</f>
        <v>487</v>
      </c>
      <c r="D498">
        <f>COUNTIF(profile!$F498:F$1094,"+")</f>
        <v>0</v>
      </c>
      <c r="E498">
        <f t="shared" si="32"/>
        <v>0.55000000000000004</v>
      </c>
      <c r="F498">
        <f t="shared" si="31"/>
        <v>0.44999999999999996</v>
      </c>
      <c r="G498">
        <f t="shared" si="33"/>
        <v>1</v>
      </c>
      <c r="H498">
        <f t="shared" si="34"/>
        <v>0.55000000000000004</v>
      </c>
    </row>
    <row r="499" spans="1:8">
      <c r="A499">
        <f>COUNTIF(profile!$F$2:F499,"+")</f>
        <v>10</v>
      </c>
      <c r="B499">
        <f>COUNTIF(profile!$F499:F$1094,"-")</f>
        <v>596</v>
      </c>
      <c r="C499">
        <f>COUNTIF(profile!$F$2:F499,"-")</f>
        <v>488</v>
      </c>
      <c r="D499">
        <f>COUNTIF(profile!$F499:F$1094,"+")</f>
        <v>0</v>
      </c>
      <c r="E499">
        <f t="shared" si="32"/>
        <v>0.55000000000000004</v>
      </c>
      <c r="F499">
        <f t="shared" si="31"/>
        <v>0.44999999999999996</v>
      </c>
      <c r="G499">
        <f t="shared" si="33"/>
        <v>1</v>
      </c>
      <c r="H499">
        <f t="shared" si="34"/>
        <v>0.55000000000000004</v>
      </c>
    </row>
    <row r="500" spans="1:8">
      <c r="A500">
        <f>COUNTIF(profile!$F$2:F500,"+")</f>
        <v>10</v>
      </c>
      <c r="B500">
        <f>COUNTIF(profile!$F500:F$1094,"-")</f>
        <v>595</v>
      </c>
      <c r="C500">
        <f>COUNTIF(profile!$F$2:F500,"-")</f>
        <v>489</v>
      </c>
      <c r="D500">
        <f>COUNTIF(profile!$F500:F$1094,"+")</f>
        <v>0</v>
      </c>
      <c r="E500">
        <f t="shared" si="32"/>
        <v>0.55000000000000004</v>
      </c>
      <c r="F500">
        <f t="shared" si="31"/>
        <v>0.44999999999999996</v>
      </c>
      <c r="G500">
        <f t="shared" si="33"/>
        <v>1</v>
      </c>
      <c r="H500">
        <f t="shared" si="34"/>
        <v>0.55000000000000004</v>
      </c>
    </row>
    <row r="501" spans="1:8">
      <c r="A501">
        <f>COUNTIF(profile!$F$2:F501,"+")</f>
        <v>10</v>
      </c>
      <c r="B501">
        <f>COUNTIF(profile!$F501:F$1094,"-")</f>
        <v>594</v>
      </c>
      <c r="C501">
        <f>COUNTIF(profile!$F$2:F501,"-")</f>
        <v>490</v>
      </c>
      <c r="D501">
        <f>COUNTIF(profile!$F501:F$1094,"+")</f>
        <v>0</v>
      </c>
      <c r="E501">
        <f t="shared" si="32"/>
        <v>0.55000000000000004</v>
      </c>
      <c r="F501">
        <f t="shared" si="31"/>
        <v>0.44999999999999996</v>
      </c>
      <c r="G501">
        <f t="shared" si="33"/>
        <v>1</v>
      </c>
      <c r="H501">
        <f t="shared" si="34"/>
        <v>0.55000000000000004</v>
      </c>
    </row>
    <row r="502" spans="1:8">
      <c r="A502">
        <f>COUNTIF(profile!$F$2:F502,"+")</f>
        <v>10</v>
      </c>
      <c r="B502">
        <f>COUNTIF(profile!$F502:F$1094,"-")</f>
        <v>593</v>
      </c>
      <c r="C502">
        <f>COUNTIF(profile!$F$2:F502,"-")</f>
        <v>491</v>
      </c>
      <c r="D502">
        <f>COUNTIF(profile!$F502:F$1094,"+")</f>
        <v>0</v>
      </c>
      <c r="E502">
        <f t="shared" si="32"/>
        <v>0.55000000000000004</v>
      </c>
      <c r="F502">
        <f t="shared" si="31"/>
        <v>0.44999999999999996</v>
      </c>
      <c r="G502">
        <f t="shared" si="33"/>
        <v>1</v>
      </c>
      <c r="H502">
        <f t="shared" si="34"/>
        <v>0.55000000000000004</v>
      </c>
    </row>
    <row r="503" spans="1:8">
      <c r="A503">
        <f>COUNTIF(profile!$F$2:F503,"+")</f>
        <v>10</v>
      </c>
      <c r="B503">
        <f>COUNTIF(profile!$F503:F$1094,"-")</f>
        <v>592</v>
      </c>
      <c r="C503">
        <f>COUNTIF(profile!$F$2:F503,"-")</f>
        <v>492</v>
      </c>
      <c r="D503">
        <f>COUNTIF(profile!$F503:F$1094,"+")</f>
        <v>0</v>
      </c>
      <c r="E503">
        <f t="shared" si="32"/>
        <v>0.55000000000000004</v>
      </c>
      <c r="F503">
        <f t="shared" si="31"/>
        <v>0.44999999999999996</v>
      </c>
      <c r="G503">
        <f t="shared" si="33"/>
        <v>1</v>
      </c>
      <c r="H503">
        <f t="shared" si="34"/>
        <v>0.55000000000000004</v>
      </c>
    </row>
    <row r="504" spans="1:8">
      <c r="A504">
        <f>COUNTIF(profile!$F$2:F504,"+")</f>
        <v>10</v>
      </c>
      <c r="B504">
        <f>COUNTIF(profile!$F504:F$1094,"-")</f>
        <v>591</v>
      </c>
      <c r="C504">
        <f>COUNTIF(profile!$F$2:F504,"-")</f>
        <v>493</v>
      </c>
      <c r="D504">
        <f>COUNTIF(profile!$F504:F$1094,"+")</f>
        <v>0</v>
      </c>
      <c r="E504">
        <f t="shared" si="32"/>
        <v>0.55000000000000004</v>
      </c>
      <c r="F504">
        <f t="shared" si="31"/>
        <v>0.44999999999999996</v>
      </c>
      <c r="G504">
        <f t="shared" si="33"/>
        <v>1</v>
      </c>
      <c r="H504">
        <f t="shared" si="34"/>
        <v>0.55000000000000004</v>
      </c>
    </row>
    <row r="505" spans="1:8">
      <c r="A505">
        <f>COUNTIF(profile!$F$2:F505,"+")</f>
        <v>10</v>
      </c>
      <c r="B505">
        <f>COUNTIF(profile!$F505:F$1094,"-")</f>
        <v>590</v>
      </c>
      <c r="C505">
        <f>COUNTIF(profile!$F$2:F505,"-")</f>
        <v>494</v>
      </c>
      <c r="D505">
        <f>COUNTIF(profile!$F505:F$1094,"+")</f>
        <v>0</v>
      </c>
      <c r="E505">
        <f t="shared" si="32"/>
        <v>0.54</v>
      </c>
      <c r="F505">
        <f t="shared" si="31"/>
        <v>0.45999999999999996</v>
      </c>
      <c r="G505">
        <f t="shared" si="33"/>
        <v>1</v>
      </c>
      <c r="H505">
        <f t="shared" si="34"/>
        <v>0.54</v>
      </c>
    </row>
    <row r="506" spans="1:8">
      <c r="A506">
        <f>COUNTIF(profile!$F$2:F506,"+")</f>
        <v>10</v>
      </c>
      <c r="B506">
        <f>COUNTIF(profile!$F506:F$1094,"-")</f>
        <v>589</v>
      </c>
      <c r="C506">
        <f>COUNTIF(profile!$F$2:F506,"-")</f>
        <v>495</v>
      </c>
      <c r="D506">
        <f>COUNTIF(profile!$F506:F$1094,"+")</f>
        <v>0</v>
      </c>
      <c r="E506">
        <f t="shared" si="32"/>
        <v>0.54</v>
      </c>
      <c r="F506">
        <f t="shared" si="31"/>
        <v>0.45999999999999996</v>
      </c>
      <c r="G506">
        <f t="shared" si="33"/>
        <v>1</v>
      </c>
      <c r="H506">
        <f t="shared" si="34"/>
        <v>0.54</v>
      </c>
    </row>
    <row r="507" spans="1:8">
      <c r="A507">
        <f>COUNTIF(profile!$F$2:F507,"+")</f>
        <v>10</v>
      </c>
      <c r="B507">
        <f>COUNTIF(profile!$F507:F$1094,"-")</f>
        <v>588</v>
      </c>
      <c r="C507">
        <f>COUNTIF(profile!$F$2:F507,"-")</f>
        <v>496</v>
      </c>
      <c r="D507">
        <f>COUNTIF(profile!$F507:F$1094,"+")</f>
        <v>0</v>
      </c>
      <c r="E507">
        <f t="shared" si="32"/>
        <v>0.54</v>
      </c>
      <c r="F507">
        <f t="shared" si="31"/>
        <v>0.45999999999999996</v>
      </c>
      <c r="G507">
        <f t="shared" si="33"/>
        <v>1</v>
      </c>
      <c r="H507">
        <f t="shared" si="34"/>
        <v>0.54</v>
      </c>
    </row>
    <row r="508" spans="1:8">
      <c r="A508">
        <f>COUNTIF(profile!$F$2:F508,"+")</f>
        <v>10</v>
      </c>
      <c r="B508">
        <f>COUNTIF(profile!$F508:F$1094,"-")</f>
        <v>587</v>
      </c>
      <c r="C508">
        <f>COUNTIF(profile!$F$2:F508,"-")</f>
        <v>497</v>
      </c>
      <c r="D508">
        <f>COUNTIF(profile!$F508:F$1094,"+")</f>
        <v>0</v>
      </c>
      <c r="E508">
        <f t="shared" si="32"/>
        <v>0.54</v>
      </c>
      <c r="F508">
        <f t="shared" si="31"/>
        <v>0.45999999999999996</v>
      </c>
      <c r="G508">
        <f t="shared" si="33"/>
        <v>1</v>
      </c>
      <c r="H508">
        <f t="shared" si="34"/>
        <v>0.54</v>
      </c>
    </row>
    <row r="509" spans="1:8">
      <c r="A509">
        <f>COUNTIF(profile!$F$2:F509,"+")</f>
        <v>10</v>
      </c>
      <c r="B509">
        <f>COUNTIF(profile!$F509:F$1094,"-")</f>
        <v>586</v>
      </c>
      <c r="C509">
        <f>COUNTIF(profile!$F$2:F509,"-")</f>
        <v>498</v>
      </c>
      <c r="D509">
        <f>COUNTIF(profile!$F509:F$1094,"+")</f>
        <v>0</v>
      </c>
      <c r="E509">
        <f t="shared" si="32"/>
        <v>0.54</v>
      </c>
      <c r="F509">
        <f t="shared" si="31"/>
        <v>0.45999999999999996</v>
      </c>
      <c r="G509">
        <f t="shared" si="33"/>
        <v>1</v>
      </c>
      <c r="H509">
        <f t="shared" si="34"/>
        <v>0.54</v>
      </c>
    </row>
    <row r="510" spans="1:8">
      <c r="A510">
        <f>COUNTIF(profile!$F$2:F510,"+")</f>
        <v>10</v>
      </c>
      <c r="B510">
        <f>COUNTIF(profile!$F510:F$1094,"-")</f>
        <v>585</v>
      </c>
      <c r="C510">
        <f>COUNTIF(profile!$F$2:F510,"-")</f>
        <v>499</v>
      </c>
      <c r="D510">
        <f>COUNTIF(profile!$F510:F$1094,"+")</f>
        <v>0</v>
      </c>
      <c r="E510">
        <f t="shared" si="32"/>
        <v>0.54</v>
      </c>
      <c r="F510">
        <f t="shared" si="31"/>
        <v>0.45999999999999996</v>
      </c>
      <c r="G510">
        <f t="shared" si="33"/>
        <v>1</v>
      </c>
      <c r="H510">
        <f t="shared" si="34"/>
        <v>0.54</v>
      </c>
    </row>
    <row r="511" spans="1:8">
      <c r="A511">
        <f>COUNTIF(profile!$F$2:F511,"+")</f>
        <v>10</v>
      </c>
      <c r="B511">
        <f>COUNTIF(profile!$F511:F$1094,"-")</f>
        <v>584</v>
      </c>
      <c r="C511">
        <f>COUNTIF(profile!$F$2:F511,"-")</f>
        <v>500</v>
      </c>
      <c r="D511">
        <f>COUNTIF(profile!$F511:F$1094,"+")</f>
        <v>0</v>
      </c>
      <c r="E511">
        <f t="shared" si="32"/>
        <v>0.54</v>
      </c>
      <c r="F511">
        <f t="shared" si="31"/>
        <v>0.45999999999999996</v>
      </c>
      <c r="G511">
        <f t="shared" si="33"/>
        <v>1</v>
      </c>
      <c r="H511">
        <f t="shared" si="34"/>
        <v>0.54</v>
      </c>
    </row>
    <row r="512" spans="1:8">
      <c r="A512">
        <f>COUNTIF(profile!$F$2:F512,"+")</f>
        <v>10</v>
      </c>
      <c r="B512">
        <f>COUNTIF(profile!$F512:F$1094,"-")</f>
        <v>583</v>
      </c>
      <c r="C512">
        <f>COUNTIF(profile!$F$2:F512,"-")</f>
        <v>501</v>
      </c>
      <c r="D512">
        <f>COUNTIF(profile!$F512:F$1094,"+")</f>
        <v>0</v>
      </c>
      <c r="E512">
        <f t="shared" si="32"/>
        <v>0.54</v>
      </c>
      <c r="F512">
        <f t="shared" si="31"/>
        <v>0.45999999999999996</v>
      </c>
      <c r="G512">
        <f t="shared" si="33"/>
        <v>1</v>
      </c>
      <c r="H512">
        <f t="shared" si="34"/>
        <v>0.54</v>
      </c>
    </row>
    <row r="513" spans="1:8">
      <c r="A513">
        <f>COUNTIF(profile!$F$2:F513,"+")</f>
        <v>10</v>
      </c>
      <c r="B513">
        <f>COUNTIF(profile!$F513:F$1094,"-")</f>
        <v>582</v>
      </c>
      <c r="C513">
        <f>COUNTIF(profile!$F$2:F513,"-")</f>
        <v>502</v>
      </c>
      <c r="D513">
        <f>COUNTIF(profile!$F513:F$1094,"+")</f>
        <v>0</v>
      </c>
      <c r="E513">
        <f t="shared" si="32"/>
        <v>0.54</v>
      </c>
      <c r="F513">
        <f t="shared" si="31"/>
        <v>0.45999999999999996</v>
      </c>
      <c r="G513">
        <f t="shared" si="33"/>
        <v>1</v>
      </c>
      <c r="H513">
        <f t="shared" si="34"/>
        <v>0.54</v>
      </c>
    </row>
    <row r="514" spans="1:8">
      <c r="A514">
        <f>COUNTIF(profile!$F$2:F514,"+")</f>
        <v>10</v>
      </c>
      <c r="B514">
        <f>COUNTIF(profile!$F514:F$1094,"-")</f>
        <v>581</v>
      </c>
      <c r="C514">
        <f>COUNTIF(profile!$F$2:F514,"-")</f>
        <v>503</v>
      </c>
      <c r="D514">
        <f>COUNTIF(profile!$F514:F$1094,"+")</f>
        <v>0</v>
      </c>
      <c r="E514">
        <f t="shared" si="32"/>
        <v>0.54</v>
      </c>
      <c r="F514">
        <f t="shared" si="31"/>
        <v>0.45999999999999996</v>
      </c>
      <c r="G514">
        <f t="shared" si="33"/>
        <v>1</v>
      </c>
      <c r="H514">
        <f t="shared" si="34"/>
        <v>0.54</v>
      </c>
    </row>
    <row r="515" spans="1:8">
      <c r="A515">
        <f>COUNTIF(profile!$F$2:F515,"+")</f>
        <v>10</v>
      </c>
      <c r="B515">
        <f>COUNTIF(profile!$F515:F$1094,"-")</f>
        <v>580</v>
      </c>
      <c r="C515">
        <f>COUNTIF(profile!$F$2:F515,"-")</f>
        <v>504</v>
      </c>
      <c r="D515">
        <f>COUNTIF(profile!$F515:F$1094,"+")</f>
        <v>0</v>
      </c>
      <c r="E515">
        <f t="shared" si="32"/>
        <v>0.54</v>
      </c>
      <c r="F515">
        <f t="shared" ref="F515:F578" si="35">1-E515</f>
        <v>0.45999999999999996</v>
      </c>
      <c r="G515">
        <f t="shared" si="33"/>
        <v>1</v>
      </c>
      <c r="H515">
        <f t="shared" si="34"/>
        <v>0.54</v>
      </c>
    </row>
    <row r="516" spans="1:8">
      <c r="A516">
        <f>COUNTIF(profile!$F$2:F516,"+")</f>
        <v>10</v>
      </c>
      <c r="B516">
        <f>COUNTIF(profile!$F516:F$1094,"-")</f>
        <v>579</v>
      </c>
      <c r="C516">
        <f>COUNTIF(profile!$F$2:F516,"-")</f>
        <v>505</v>
      </c>
      <c r="D516">
        <f>COUNTIF(profile!$F516:F$1094,"+")</f>
        <v>0</v>
      </c>
      <c r="E516">
        <f t="shared" si="32"/>
        <v>0.53</v>
      </c>
      <c r="F516">
        <f t="shared" si="35"/>
        <v>0.47</v>
      </c>
      <c r="G516">
        <f t="shared" si="33"/>
        <v>1</v>
      </c>
      <c r="H516">
        <f t="shared" si="34"/>
        <v>0.53</v>
      </c>
    </row>
    <row r="517" spans="1:8">
      <c r="A517">
        <f>COUNTIF(profile!$F$2:F517,"+")</f>
        <v>10</v>
      </c>
      <c r="B517">
        <f>COUNTIF(profile!$F517:F$1094,"-")</f>
        <v>578</v>
      </c>
      <c r="C517">
        <f>COUNTIF(profile!$F$2:F517,"-")</f>
        <v>506</v>
      </c>
      <c r="D517">
        <f>COUNTIF(profile!$F517:F$1094,"+")</f>
        <v>0</v>
      </c>
      <c r="E517">
        <f t="shared" si="32"/>
        <v>0.53</v>
      </c>
      <c r="F517">
        <f t="shared" si="35"/>
        <v>0.47</v>
      </c>
      <c r="G517">
        <f t="shared" si="33"/>
        <v>1</v>
      </c>
      <c r="H517">
        <f t="shared" si="34"/>
        <v>0.53</v>
      </c>
    </row>
    <row r="518" spans="1:8">
      <c r="A518">
        <f>COUNTIF(profile!$F$2:F518,"+")</f>
        <v>10</v>
      </c>
      <c r="B518">
        <f>COUNTIF(profile!$F518:F$1094,"-")</f>
        <v>577</v>
      </c>
      <c r="C518">
        <f>COUNTIF(profile!$F$2:F518,"-")</f>
        <v>507</v>
      </c>
      <c r="D518">
        <f>COUNTIF(profile!$F518:F$1094,"+")</f>
        <v>0</v>
      </c>
      <c r="E518">
        <f t="shared" si="32"/>
        <v>0.53</v>
      </c>
      <c r="F518">
        <f t="shared" si="35"/>
        <v>0.47</v>
      </c>
      <c r="G518">
        <f t="shared" si="33"/>
        <v>1</v>
      </c>
      <c r="H518">
        <f t="shared" si="34"/>
        <v>0.53</v>
      </c>
    </row>
    <row r="519" spans="1:8">
      <c r="A519">
        <f>COUNTIF(profile!$F$2:F519,"+")</f>
        <v>10</v>
      </c>
      <c r="B519">
        <f>COUNTIF(profile!$F519:F$1094,"-")</f>
        <v>576</v>
      </c>
      <c r="C519">
        <f>COUNTIF(profile!$F$2:F519,"-")</f>
        <v>508</v>
      </c>
      <c r="D519">
        <f>COUNTIF(profile!$F519:F$1094,"+")</f>
        <v>0</v>
      </c>
      <c r="E519">
        <f t="shared" si="32"/>
        <v>0.53</v>
      </c>
      <c r="F519">
        <f t="shared" si="35"/>
        <v>0.47</v>
      </c>
      <c r="G519">
        <f t="shared" si="33"/>
        <v>1</v>
      </c>
      <c r="H519">
        <f t="shared" si="34"/>
        <v>0.53</v>
      </c>
    </row>
    <row r="520" spans="1:8">
      <c r="A520">
        <f>COUNTIF(profile!$F$2:F520,"+")</f>
        <v>10</v>
      </c>
      <c r="B520">
        <f>COUNTIF(profile!$F520:F$1094,"-")</f>
        <v>575</v>
      </c>
      <c r="C520">
        <f>COUNTIF(profile!$F$2:F520,"-")</f>
        <v>509</v>
      </c>
      <c r="D520">
        <f>COUNTIF(profile!$F520:F$1094,"+")</f>
        <v>0</v>
      </c>
      <c r="E520">
        <f t="shared" si="32"/>
        <v>0.53</v>
      </c>
      <c r="F520">
        <f t="shared" si="35"/>
        <v>0.47</v>
      </c>
      <c r="G520">
        <f t="shared" si="33"/>
        <v>1</v>
      </c>
      <c r="H520">
        <f t="shared" si="34"/>
        <v>0.53</v>
      </c>
    </row>
    <row r="521" spans="1:8">
      <c r="A521">
        <f>COUNTIF(profile!$F$2:F521,"+")</f>
        <v>10</v>
      </c>
      <c r="B521">
        <f>COUNTIF(profile!$F521:F$1094,"-")</f>
        <v>574</v>
      </c>
      <c r="C521">
        <f>COUNTIF(profile!$F$2:F521,"-")</f>
        <v>510</v>
      </c>
      <c r="D521">
        <f>COUNTIF(profile!$F521:F$1094,"+")</f>
        <v>0</v>
      </c>
      <c r="E521">
        <f t="shared" si="32"/>
        <v>0.53</v>
      </c>
      <c r="F521">
        <f t="shared" si="35"/>
        <v>0.47</v>
      </c>
      <c r="G521">
        <f t="shared" si="33"/>
        <v>1</v>
      </c>
      <c r="H521">
        <f t="shared" si="34"/>
        <v>0.53</v>
      </c>
    </row>
    <row r="522" spans="1:8">
      <c r="A522">
        <f>COUNTIF(profile!$F$2:F522,"+")</f>
        <v>10</v>
      </c>
      <c r="B522">
        <f>COUNTIF(profile!$F522:F$1094,"-")</f>
        <v>573</v>
      </c>
      <c r="C522">
        <f>COUNTIF(profile!$F$2:F522,"-")</f>
        <v>511</v>
      </c>
      <c r="D522">
        <f>COUNTIF(profile!$F522:F$1094,"+")</f>
        <v>0</v>
      </c>
      <c r="E522">
        <f t="shared" si="32"/>
        <v>0.53</v>
      </c>
      <c r="F522">
        <f t="shared" si="35"/>
        <v>0.47</v>
      </c>
      <c r="G522">
        <f t="shared" si="33"/>
        <v>1</v>
      </c>
      <c r="H522">
        <f t="shared" si="34"/>
        <v>0.53</v>
      </c>
    </row>
    <row r="523" spans="1:8">
      <c r="A523">
        <f>COUNTIF(profile!$F$2:F523,"+")</f>
        <v>10</v>
      </c>
      <c r="B523">
        <f>COUNTIF(profile!$F523:F$1094,"-")</f>
        <v>572</v>
      </c>
      <c r="C523">
        <f>COUNTIF(profile!$F$2:F523,"-")</f>
        <v>512</v>
      </c>
      <c r="D523">
        <f>COUNTIF(profile!$F523:F$1094,"+")</f>
        <v>0</v>
      </c>
      <c r="E523">
        <f t="shared" si="32"/>
        <v>0.53</v>
      </c>
      <c r="F523">
        <f t="shared" si="35"/>
        <v>0.47</v>
      </c>
      <c r="G523">
        <f t="shared" si="33"/>
        <v>1</v>
      </c>
      <c r="H523">
        <f t="shared" si="34"/>
        <v>0.53</v>
      </c>
    </row>
    <row r="524" spans="1:8">
      <c r="A524">
        <f>COUNTIF(profile!$F$2:F524,"+")</f>
        <v>10</v>
      </c>
      <c r="B524">
        <f>COUNTIF(profile!$F524:F$1094,"-")</f>
        <v>571</v>
      </c>
      <c r="C524">
        <f>COUNTIF(profile!$F$2:F524,"-")</f>
        <v>513</v>
      </c>
      <c r="D524">
        <f>COUNTIF(profile!$F524:F$1094,"+")</f>
        <v>0</v>
      </c>
      <c r="E524">
        <f t="shared" si="32"/>
        <v>0.53</v>
      </c>
      <c r="F524">
        <f t="shared" si="35"/>
        <v>0.47</v>
      </c>
      <c r="G524">
        <f t="shared" si="33"/>
        <v>1</v>
      </c>
      <c r="H524">
        <f t="shared" si="34"/>
        <v>0.53</v>
      </c>
    </row>
    <row r="525" spans="1:8">
      <c r="A525">
        <f>COUNTIF(profile!$F$2:F525,"+")</f>
        <v>10</v>
      </c>
      <c r="B525">
        <f>COUNTIF(profile!$F525:F$1094,"-")</f>
        <v>570</v>
      </c>
      <c r="C525">
        <f>COUNTIF(profile!$F$2:F525,"-")</f>
        <v>514</v>
      </c>
      <c r="D525">
        <f>COUNTIF(profile!$F525:F$1094,"+")</f>
        <v>0</v>
      </c>
      <c r="E525">
        <f t="shared" ref="E525:E588" si="36">ROUND(B525/(B525+C525),2)</f>
        <v>0.53</v>
      </c>
      <c r="F525">
        <f t="shared" si="35"/>
        <v>0.47</v>
      </c>
      <c r="G525">
        <f t="shared" ref="G525:G588" si="37">ROUND(A525/(A525+D525),3)</f>
        <v>1</v>
      </c>
      <c r="H525">
        <f t="shared" ref="H525:H588" si="38">G525-F525</f>
        <v>0.53</v>
      </c>
    </row>
    <row r="526" spans="1:8">
      <c r="A526">
        <f>COUNTIF(profile!$F$2:F526,"+")</f>
        <v>10</v>
      </c>
      <c r="B526">
        <f>COUNTIF(profile!$F526:F$1094,"-")</f>
        <v>569</v>
      </c>
      <c r="C526">
        <f>COUNTIF(profile!$F$2:F526,"-")</f>
        <v>515</v>
      </c>
      <c r="D526">
        <f>COUNTIF(profile!$F526:F$1094,"+")</f>
        <v>0</v>
      </c>
      <c r="E526">
        <f t="shared" si="36"/>
        <v>0.52</v>
      </c>
      <c r="F526">
        <f t="shared" si="35"/>
        <v>0.48</v>
      </c>
      <c r="G526">
        <f t="shared" si="37"/>
        <v>1</v>
      </c>
      <c r="H526">
        <f t="shared" si="38"/>
        <v>0.52</v>
      </c>
    </row>
    <row r="527" spans="1:8">
      <c r="A527">
        <f>COUNTIF(profile!$F$2:F527,"+")</f>
        <v>10</v>
      </c>
      <c r="B527">
        <f>COUNTIF(profile!$F527:F$1094,"-")</f>
        <v>568</v>
      </c>
      <c r="C527">
        <f>COUNTIF(profile!$F$2:F527,"-")</f>
        <v>516</v>
      </c>
      <c r="D527">
        <f>COUNTIF(profile!$F527:F$1094,"+")</f>
        <v>0</v>
      </c>
      <c r="E527">
        <f t="shared" si="36"/>
        <v>0.52</v>
      </c>
      <c r="F527">
        <f t="shared" si="35"/>
        <v>0.48</v>
      </c>
      <c r="G527">
        <f t="shared" si="37"/>
        <v>1</v>
      </c>
      <c r="H527">
        <f t="shared" si="38"/>
        <v>0.52</v>
      </c>
    </row>
    <row r="528" spans="1:8">
      <c r="A528">
        <f>COUNTIF(profile!$F$2:F528,"+")</f>
        <v>10</v>
      </c>
      <c r="B528">
        <f>COUNTIF(profile!$F528:F$1094,"-")</f>
        <v>567</v>
      </c>
      <c r="C528">
        <f>COUNTIF(profile!$F$2:F528,"-")</f>
        <v>517</v>
      </c>
      <c r="D528">
        <f>COUNTIF(profile!$F528:F$1094,"+")</f>
        <v>0</v>
      </c>
      <c r="E528">
        <f t="shared" si="36"/>
        <v>0.52</v>
      </c>
      <c r="F528">
        <f t="shared" si="35"/>
        <v>0.48</v>
      </c>
      <c r="G528">
        <f t="shared" si="37"/>
        <v>1</v>
      </c>
      <c r="H528">
        <f t="shared" si="38"/>
        <v>0.52</v>
      </c>
    </row>
    <row r="529" spans="1:8">
      <c r="A529">
        <f>COUNTIF(profile!$F$2:F529,"+")</f>
        <v>10</v>
      </c>
      <c r="B529">
        <f>COUNTIF(profile!$F529:F$1094,"-")</f>
        <v>566</v>
      </c>
      <c r="C529">
        <f>COUNTIF(profile!$F$2:F529,"-")</f>
        <v>518</v>
      </c>
      <c r="D529">
        <f>COUNTIF(profile!$F529:F$1094,"+")</f>
        <v>0</v>
      </c>
      <c r="E529">
        <f t="shared" si="36"/>
        <v>0.52</v>
      </c>
      <c r="F529">
        <f t="shared" si="35"/>
        <v>0.48</v>
      </c>
      <c r="G529">
        <f t="shared" si="37"/>
        <v>1</v>
      </c>
      <c r="H529">
        <f t="shared" si="38"/>
        <v>0.52</v>
      </c>
    </row>
    <row r="530" spans="1:8">
      <c r="A530">
        <f>COUNTIF(profile!$F$2:F530,"+")</f>
        <v>10</v>
      </c>
      <c r="B530">
        <f>COUNTIF(profile!$F530:F$1094,"-")</f>
        <v>565</v>
      </c>
      <c r="C530">
        <f>COUNTIF(profile!$F$2:F530,"-")</f>
        <v>519</v>
      </c>
      <c r="D530">
        <f>COUNTIF(profile!$F530:F$1094,"+")</f>
        <v>0</v>
      </c>
      <c r="E530">
        <f t="shared" si="36"/>
        <v>0.52</v>
      </c>
      <c r="F530">
        <f t="shared" si="35"/>
        <v>0.48</v>
      </c>
      <c r="G530">
        <f t="shared" si="37"/>
        <v>1</v>
      </c>
      <c r="H530">
        <f t="shared" si="38"/>
        <v>0.52</v>
      </c>
    </row>
    <row r="531" spans="1:8">
      <c r="A531">
        <f>COUNTIF(profile!$F$2:F531,"+")</f>
        <v>10</v>
      </c>
      <c r="B531">
        <f>COUNTIF(profile!$F531:F$1094,"-")</f>
        <v>564</v>
      </c>
      <c r="C531">
        <f>COUNTIF(profile!$F$2:F531,"-")</f>
        <v>520</v>
      </c>
      <c r="D531">
        <f>COUNTIF(profile!$F531:F$1094,"+")</f>
        <v>0</v>
      </c>
      <c r="E531">
        <f t="shared" si="36"/>
        <v>0.52</v>
      </c>
      <c r="F531">
        <f t="shared" si="35"/>
        <v>0.48</v>
      </c>
      <c r="G531">
        <f t="shared" si="37"/>
        <v>1</v>
      </c>
      <c r="H531">
        <f t="shared" si="38"/>
        <v>0.52</v>
      </c>
    </row>
    <row r="532" spans="1:8">
      <c r="A532">
        <f>COUNTIF(profile!$F$2:F532,"+")</f>
        <v>10</v>
      </c>
      <c r="B532">
        <f>COUNTIF(profile!$F532:F$1094,"-")</f>
        <v>563</v>
      </c>
      <c r="C532">
        <f>COUNTIF(profile!$F$2:F532,"-")</f>
        <v>521</v>
      </c>
      <c r="D532">
        <f>COUNTIF(profile!$F532:F$1094,"+")</f>
        <v>0</v>
      </c>
      <c r="E532">
        <f t="shared" si="36"/>
        <v>0.52</v>
      </c>
      <c r="F532">
        <f t="shared" si="35"/>
        <v>0.48</v>
      </c>
      <c r="G532">
        <f t="shared" si="37"/>
        <v>1</v>
      </c>
      <c r="H532">
        <f t="shared" si="38"/>
        <v>0.52</v>
      </c>
    </row>
    <row r="533" spans="1:8">
      <c r="A533">
        <f>COUNTIF(profile!$F$2:F533,"+")</f>
        <v>10</v>
      </c>
      <c r="B533">
        <f>COUNTIF(profile!$F533:F$1094,"-")</f>
        <v>562</v>
      </c>
      <c r="C533">
        <f>COUNTIF(profile!$F$2:F533,"-")</f>
        <v>522</v>
      </c>
      <c r="D533">
        <f>COUNTIF(profile!$F533:F$1094,"+")</f>
        <v>0</v>
      </c>
      <c r="E533">
        <f t="shared" si="36"/>
        <v>0.52</v>
      </c>
      <c r="F533">
        <f t="shared" si="35"/>
        <v>0.48</v>
      </c>
      <c r="G533">
        <f t="shared" si="37"/>
        <v>1</v>
      </c>
      <c r="H533">
        <f t="shared" si="38"/>
        <v>0.52</v>
      </c>
    </row>
    <row r="534" spans="1:8">
      <c r="A534">
        <f>COUNTIF(profile!$F$2:F534,"+")</f>
        <v>10</v>
      </c>
      <c r="B534">
        <f>COUNTIF(profile!$F534:F$1094,"-")</f>
        <v>561</v>
      </c>
      <c r="C534">
        <f>COUNTIF(profile!$F$2:F534,"-")</f>
        <v>523</v>
      </c>
      <c r="D534">
        <f>COUNTIF(profile!$F534:F$1094,"+")</f>
        <v>0</v>
      </c>
      <c r="E534">
        <f t="shared" si="36"/>
        <v>0.52</v>
      </c>
      <c r="F534">
        <f t="shared" si="35"/>
        <v>0.48</v>
      </c>
      <c r="G534">
        <f t="shared" si="37"/>
        <v>1</v>
      </c>
      <c r="H534">
        <f t="shared" si="38"/>
        <v>0.52</v>
      </c>
    </row>
    <row r="535" spans="1:8">
      <c r="A535">
        <f>COUNTIF(profile!$F$2:F535,"+")</f>
        <v>10</v>
      </c>
      <c r="B535">
        <f>COUNTIF(profile!$F535:F$1094,"-")</f>
        <v>560</v>
      </c>
      <c r="C535">
        <f>COUNTIF(profile!$F$2:F535,"-")</f>
        <v>524</v>
      </c>
      <c r="D535">
        <f>COUNTIF(profile!$F535:F$1094,"+")</f>
        <v>0</v>
      </c>
      <c r="E535">
        <f t="shared" si="36"/>
        <v>0.52</v>
      </c>
      <c r="F535">
        <f t="shared" si="35"/>
        <v>0.48</v>
      </c>
      <c r="G535">
        <f t="shared" si="37"/>
        <v>1</v>
      </c>
      <c r="H535">
        <f t="shared" si="38"/>
        <v>0.52</v>
      </c>
    </row>
    <row r="536" spans="1:8">
      <c r="A536">
        <f>COUNTIF(profile!$F$2:F536,"+")</f>
        <v>10</v>
      </c>
      <c r="B536">
        <f>COUNTIF(profile!$F536:F$1094,"-")</f>
        <v>559</v>
      </c>
      <c r="C536">
        <f>COUNTIF(profile!$F$2:F536,"-")</f>
        <v>525</v>
      </c>
      <c r="D536">
        <f>COUNTIF(profile!$F536:F$1094,"+")</f>
        <v>0</v>
      </c>
      <c r="E536">
        <f t="shared" si="36"/>
        <v>0.52</v>
      </c>
      <c r="F536">
        <f t="shared" si="35"/>
        <v>0.48</v>
      </c>
      <c r="G536">
        <f t="shared" si="37"/>
        <v>1</v>
      </c>
      <c r="H536">
        <f t="shared" si="38"/>
        <v>0.52</v>
      </c>
    </row>
    <row r="537" spans="1:8">
      <c r="A537">
        <f>COUNTIF(profile!$F$2:F537,"+")</f>
        <v>10</v>
      </c>
      <c r="B537">
        <f>COUNTIF(profile!$F537:F$1094,"-")</f>
        <v>558</v>
      </c>
      <c r="C537">
        <f>COUNTIF(profile!$F$2:F537,"-")</f>
        <v>526</v>
      </c>
      <c r="D537">
        <f>COUNTIF(profile!$F537:F$1094,"+")</f>
        <v>0</v>
      </c>
      <c r="E537">
        <f t="shared" si="36"/>
        <v>0.51</v>
      </c>
      <c r="F537">
        <f t="shared" si="35"/>
        <v>0.49</v>
      </c>
      <c r="G537">
        <f t="shared" si="37"/>
        <v>1</v>
      </c>
      <c r="H537">
        <f t="shared" si="38"/>
        <v>0.51</v>
      </c>
    </row>
    <row r="538" spans="1:8">
      <c r="A538">
        <f>COUNTIF(profile!$F$2:F538,"+")</f>
        <v>10</v>
      </c>
      <c r="B538">
        <f>COUNTIF(profile!$F538:F$1094,"-")</f>
        <v>557</v>
      </c>
      <c r="C538">
        <f>COUNTIF(profile!$F$2:F538,"-")</f>
        <v>527</v>
      </c>
      <c r="D538">
        <f>COUNTIF(profile!$F538:F$1094,"+")</f>
        <v>0</v>
      </c>
      <c r="E538">
        <f t="shared" si="36"/>
        <v>0.51</v>
      </c>
      <c r="F538">
        <f t="shared" si="35"/>
        <v>0.49</v>
      </c>
      <c r="G538">
        <f t="shared" si="37"/>
        <v>1</v>
      </c>
      <c r="H538">
        <f t="shared" si="38"/>
        <v>0.51</v>
      </c>
    </row>
    <row r="539" spans="1:8">
      <c r="A539">
        <f>COUNTIF(profile!$F$2:F539,"+")</f>
        <v>10</v>
      </c>
      <c r="B539">
        <f>COUNTIF(profile!$F539:F$1094,"-")</f>
        <v>556</v>
      </c>
      <c r="C539">
        <f>COUNTIF(profile!$F$2:F539,"-")</f>
        <v>528</v>
      </c>
      <c r="D539">
        <f>COUNTIF(profile!$F539:F$1094,"+")</f>
        <v>0</v>
      </c>
      <c r="E539">
        <f t="shared" si="36"/>
        <v>0.51</v>
      </c>
      <c r="F539">
        <f t="shared" si="35"/>
        <v>0.49</v>
      </c>
      <c r="G539">
        <f t="shared" si="37"/>
        <v>1</v>
      </c>
      <c r="H539">
        <f t="shared" si="38"/>
        <v>0.51</v>
      </c>
    </row>
    <row r="540" spans="1:8">
      <c r="A540">
        <f>COUNTIF(profile!$F$2:F540,"+")</f>
        <v>10</v>
      </c>
      <c r="B540">
        <f>COUNTIF(profile!$F540:F$1094,"-")</f>
        <v>555</v>
      </c>
      <c r="C540">
        <f>COUNTIF(profile!$F$2:F540,"-")</f>
        <v>529</v>
      </c>
      <c r="D540">
        <f>COUNTIF(profile!$F540:F$1094,"+")</f>
        <v>0</v>
      </c>
      <c r="E540">
        <f t="shared" si="36"/>
        <v>0.51</v>
      </c>
      <c r="F540">
        <f t="shared" si="35"/>
        <v>0.49</v>
      </c>
      <c r="G540">
        <f t="shared" si="37"/>
        <v>1</v>
      </c>
      <c r="H540">
        <f t="shared" si="38"/>
        <v>0.51</v>
      </c>
    </row>
    <row r="541" spans="1:8">
      <c r="A541">
        <f>COUNTIF(profile!$F$2:F541,"+")</f>
        <v>10</v>
      </c>
      <c r="B541">
        <f>COUNTIF(profile!$F541:F$1094,"-")</f>
        <v>554</v>
      </c>
      <c r="C541">
        <f>COUNTIF(profile!$F$2:F541,"-")</f>
        <v>530</v>
      </c>
      <c r="D541">
        <f>COUNTIF(profile!$F541:F$1094,"+")</f>
        <v>0</v>
      </c>
      <c r="E541">
        <f t="shared" si="36"/>
        <v>0.51</v>
      </c>
      <c r="F541">
        <f t="shared" si="35"/>
        <v>0.49</v>
      </c>
      <c r="G541">
        <f t="shared" si="37"/>
        <v>1</v>
      </c>
      <c r="H541">
        <f t="shared" si="38"/>
        <v>0.51</v>
      </c>
    </row>
    <row r="542" spans="1:8">
      <c r="A542">
        <f>COUNTIF(profile!$F$2:F542,"+")</f>
        <v>10</v>
      </c>
      <c r="B542">
        <f>COUNTIF(profile!$F542:F$1094,"-")</f>
        <v>553</v>
      </c>
      <c r="C542">
        <f>COUNTIF(profile!$F$2:F542,"-")</f>
        <v>531</v>
      </c>
      <c r="D542">
        <f>COUNTIF(profile!$F542:F$1094,"+")</f>
        <v>0</v>
      </c>
      <c r="E542">
        <f t="shared" si="36"/>
        <v>0.51</v>
      </c>
      <c r="F542">
        <f t="shared" si="35"/>
        <v>0.49</v>
      </c>
      <c r="G542">
        <f t="shared" si="37"/>
        <v>1</v>
      </c>
      <c r="H542">
        <f t="shared" si="38"/>
        <v>0.51</v>
      </c>
    </row>
    <row r="543" spans="1:8">
      <c r="A543">
        <f>COUNTIF(profile!$F$2:F543,"+")</f>
        <v>10</v>
      </c>
      <c r="B543">
        <f>COUNTIF(profile!$F543:F$1094,"-")</f>
        <v>552</v>
      </c>
      <c r="C543">
        <f>COUNTIF(profile!$F$2:F543,"-")</f>
        <v>532</v>
      </c>
      <c r="D543">
        <f>COUNTIF(profile!$F543:F$1094,"+")</f>
        <v>0</v>
      </c>
      <c r="E543">
        <f t="shared" si="36"/>
        <v>0.51</v>
      </c>
      <c r="F543">
        <f t="shared" si="35"/>
        <v>0.49</v>
      </c>
      <c r="G543">
        <f t="shared" si="37"/>
        <v>1</v>
      </c>
      <c r="H543">
        <f t="shared" si="38"/>
        <v>0.51</v>
      </c>
    </row>
    <row r="544" spans="1:8">
      <c r="A544">
        <f>COUNTIF(profile!$F$2:F544,"+")</f>
        <v>10</v>
      </c>
      <c r="B544">
        <f>COUNTIF(profile!$F544:F$1094,"-")</f>
        <v>551</v>
      </c>
      <c r="C544">
        <f>COUNTIF(profile!$F$2:F544,"-")</f>
        <v>533</v>
      </c>
      <c r="D544">
        <f>COUNTIF(profile!$F544:F$1094,"+")</f>
        <v>0</v>
      </c>
      <c r="E544">
        <f t="shared" si="36"/>
        <v>0.51</v>
      </c>
      <c r="F544">
        <f t="shared" si="35"/>
        <v>0.49</v>
      </c>
      <c r="G544">
        <f t="shared" si="37"/>
        <v>1</v>
      </c>
      <c r="H544">
        <f t="shared" si="38"/>
        <v>0.51</v>
      </c>
    </row>
    <row r="545" spans="1:8">
      <c r="A545">
        <f>COUNTIF(profile!$F$2:F545,"+")</f>
        <v>10</v>
      </c>
      <c r="B545">
        <f>COUNTIF(profile!$F545:F$1094,"-")</f>
        <v>550</v>
      </c>
      <c r="C545">
        <f>COUNTIF(profile!$F$2:F545,"-")</f>
        <v>534</v>
      </c>
      <c r="D545">
        <f>COUNTIF(profile!$F545:F$1094,"+")</f>
        <v>0</v>
      </c>
      <c r="E545">
        <f t="shared" si="36"/>
        <v>0.51</v>
      </c>
      <c r="F545">
        <f t="shared" si="35"/>
        <v>0.49</v>
      </c>
      <c r="G545">
        <f t="shared" si="37"/>
        <v>1</v>
      </c>
      <c r="H545">
        <f t="shared" si="38"/>
        <v>0.51</v>
      </c>
    </row>
    <row r="546" spans="1:8">
      <c r="A546">
        <f>COUNTIF(profile!$F$2:F546,"+")</f>
        <v>10</v>
      </c>
      <c r="B546">
        <f>COUNTIF(profile!$F546:F$1094,"-")</f>
        <v>549</v>
      </c>
      <c r="C546">
        <f>COUNTIF(profile!$F$2:F546,"-")</f>
        <v>535</v>
      </c>
      <c r="D546">
        <f>COUNTIF(profile!$F546:F$1094,"+")</f>
        <v>0</v>
      </c>
      <c r="E546">
        <f t="shared" si="36"/>
        <v>0.51</v>
      </c>
      <c r="F546">
        <f t="shared" si="35"/>
        <v>0.49</v>
      </c>
      <c r="G546">
        <f t="shared" si="37"/>
        <v>1</v>
      </c>
      <c r="H546">
        <f t="shared" si="38"/>
        <v>0.51</v>
      </c>
    </row>
    <row r="547" spans="1:8">
      <c r="A547">
        <f>COUNTIF(profile!$F$2:F547,"+")</f>
        <v>10</v>
      </c>
      <c r="B547">
        <f>COUNTIF(profile!$F547:F$1094,"-")</f>
        <v>548</v>
      </c>
      <c r="C547">
        <f>COUNTIF(profile!$F$2:F547,"-")</f>
        <v>536</v>
      </c>
      <c r="D547">
        <f>COUNTIF(profile!$F547:F$1094,"+")</f>
        <v>0</v>
      </c>
      <c r="E547">
        <f t="shared" si="36"/>
        <v>0.51</v>
      </c>
      <c r="F547">
        <f t="shared" si="35"/>
        <v>0.49</v>
      </c>
      <c r="G547">
        <f t="shared" si="37"/>
        <v>1</v>
      </c>
      <c r="H547">
        <f t="shared" si="38"/>
        <v>0.51</v>
      </c>
    </row>
    <row r="548" spans="1:8">
      <c r="A548">
        <f>COUNTIF(profile!$F$2:F548,"+")</f>
        <v>10</v>
      </c>
      <c r="B548">
        <f>COUNTIF(profile!$F548:F$1094,"-")</f>
        <v>547</v>
      </c>
      <c r="C548">
        <f>COUNTIF(profile!$F$2:F548,"-")</f>
        <v>537</v>
      </c>
      <c r="D548">
        <f>COUNTIF(profile!$F548:F$1094,"+")</f>
        <v>0</v>
      </c>
      <c r="E548">
        <f t="shared" si="36"/>
        <v>0.5</v>
      </c>
      <c r="F548">
        <f t="shared" si="35"/>
        <v>0.5</v>
      </c>
      <c r="G548">
        <f t="shared" si="37"/>
        <v>1</v>
      </c>
      <c r="H548">
        <f t="shared" si="38"/>
        <v>0.5</v>
      </c>
    </row>
    <row r="549" spans="1:8">
      <c r="A549">
        <f>COUNTIF(profile!$F$2:F549,"+")</f>
        <v>10</v>
      </c>
      <c r="B549">
        <f>COUNTIF(profile!$F549:F$1094,"-")</f>
        <v>546</v>
      </c>
      <c r="C549">
        <f>COUNTIF(profile!$F$2:F549,"-")</f>
        <v>538</v>
      </c>
      <c r="D549">
        <f>COUNTIF(profile!$F549:F$1094,"+")</f>
        <v>0</v>
      </c>
      <c r="E549">
        <f t="shared" si="36"/>
        <v>0.5</v>
      </c>
      <c r="F549">
        <f t="shared" si="35"/>
        <v>0.5</v>
      </c>
      <c r="G549">
        <f t="shared" si="37"/>
        <v>1</v>
      </c>
      <c r="H549">
        <f t="shared" si="38"/>
        <v>0.5</v>
      </c>
    </row>
    <row r="550" spans="1:8">
      <c r="A550">
        <f>COUNTIF(profile!$F$2:F550,"+")</f>
        <v>10</v>
      </c>
      <c r="B550">
        <f>COUNTIF(profile!$F550:F$1094,"-")</f>
        <v>545</v>
      </c>
      <c r="C550">
        <f>COUNTIF(profile!$F$2:F550,"-")</f>
        <v>539</v>
      </c>
      <c r="D550">
        <f>COUNTIF(profile!$F550:F$1094,"+")</f>
        <v>0</v>
      </c>
      <c r="E550">
        <f t="shared" si="36"/>
        <v>0.5</v>
      </c>
      <c r="F550">
        <f t="shared" si="35"/>
        <v>0.5</v>
      </c>
      <c r="G550">
        <f t="shared" si="37"/>
        <v>1</v>
      </c>
      <c r="H550">
        <f t="shared" si="38"/>
        <v>0.5</v>
      </c>
    </row>
    <row r="551" spans="1:8">
      <c r="A551">
        <f>COUNTIF(profile!$F$2:F551,"+")</f>
        <v>10</v>
      </c>
      <c r="B551">
        <f>COUNTIF(profile!$F551:F$1094,"-")</f>
        <v>544</v>
      </c>
      <c r="C551">
        <f>COUNTIF(profile!$F$2:F551,"-")</f>
        <v>540</v>
      </c>
      <c r="D551">
        <f>COUNTIF(profile!$F551:F$1094,"+")</f>
        <v>0</v>
      </c>
      <c r="E551">
        <f t="shared" si="36"/>
        <v>0.5</v>
      </c>
      <c r="F551">
        <f t="shared" si="35"/>
        <v>0.5</v>
      </c>
      <c r="G551">
        <f t="shared" si="37"/>
        <v>1</v>
      </c>
      <c r="H551">
        <f t="shared" si="38"/>
        <v>0.5</v>
      </c>
    </row>
    <row r="552" spans="1:8">
      <c r="A552">
        <f>COUNTIF(profile!$F$2:F552,"+")</f>
        <v>10</v>
      </c>
      <c r="B552">
        <f>COUNTIF(profile!$F552:F$1094,"-")</f>
        <v>543</v>
      </c>
      <c r="C552">
        <f>COUNTIF(profile!$F$2:F552,"-")</f>
        <v>541</v>
      </c>
      <c r="D552">
        <f>COUNTIF(profile!$F552:F$1094,"+")</f>
        <v>0</v>
      </c>
      <c r="E552">
        <f t="shared" si="36"/>
        <v>0.5</v>
      </c>
      <c r="F552">
        <f t="shared" si="35"/>
        <v>0.5</v>
      </c>
      <c r="G552">
        <f t="shared" si="37"/>
        <v>1</v>
      </c>
      <c r="H552">
        <f t="shared" si="38"/>
        <v>0.5</v>
      </c>
    </row>
    <row r="553" spans="1:8">
      <c r="A553">
        <f>COUNTIF(profile!$F$2:F553,"+")</f>
        <v>10</v>
      </c>
      <c r="B553">
        <f>COUNTIF(profile!$F553:F$1094,"-")</f>
        <v>542</v>
      </c>
      <c r="C553">
        <f>COUNTIF(profile!$F$2:F553,"-")</f>
        <v>542</v>
      </c>
      <c r="D553">
        <f>COUNTIF(profile!$F553:F$1094,"+")</f>
        <v>0</v>
      </c>
      <c r="E553">
        <f t="shared" si="36"/>
        <v>0.5</v>
      </c>
      <c r="F553">
        <f t="shared" si="35"/>
        <v>0.5</v>
      </c>
      <c r="G553">
        <f t="shared" si="37"/>
        <v>1</v>
      </c>
      <c r="H553">
        <f t="shared" si="38"/>
        <v>0.5</v>
      </c>
    </row>
    <row r="554" spans="1:8">
      <c r="A554">
        <f>COUNTIF(profile!$F$2:F554,"+")</f>
        <v>10</v>
      </c>
      <c r="B554">
        <f>COUNTIF(profile!$F554:F$1094,"-")</f>
        <v>541</v>
      </c>
      <c r="C554">
        <f>COUNTIF(profile!$F$2:F554,"-")</f>
        <v>543</v>
      </c>
      <c r="D554">
        <f>COUNTIF(profile!$F554:F$1094,"+")</f>
        <v>0</v>
      </c>
      <c r="E554">
        <f t="shared" si="36"/>
        <v>0.5</v>
      </c>
      <c r="F554">
        <f t="shared" si="35"/>
        <v>0.5</v>
      </c>
      <c r="G554">
        <f t="shared" si="37"/>
        <v>1</v>
      </c>
      <c r="H554">
        <f t="shared" si="38"/>
        <v>0.5</v>
      </c>
    </row>
    <row r="555" spans="1:8">
      <c r="A555">
        <f>COUNTIF(profile!$F$2:F555,"+")</f>
        <v>10</v>
      </c>
      <c r="B555">
        <f>COUNTIF(profile!$F555:F$1094,"-")</f>
        <v>540</v>
      </c>
      <c r="C555">
        <f>COUNTIF(profile!$F$2:F555,"-")</f>
        <v>544</v>
      </c>
      <c r="D555">
        <f>COUNTIF(profile!$F555:F$1094,"+")</f>
        <v>0</v>
      </c>
      <c r="E555">
        <f t="shared" si="36"/>
        <v>0.5</v>
      </c>
      <c r="F555">
        <f t="shared" si="35"/>
        <v>0.5</v>
      </c>
      <c r="G555">
        <f t="shared" si="37"/>
        <v>1</v>
      </c>
      <c r="H555">
        <f t="shared" si="38"/>
        <v>0.5</v>
      </c>
    </row>
    <row r="556" spans="1:8">
      <c r="A556">
        <f>COUNTIF(profile!$F$2:F556,"+")</f>
        <v>10</v>
      </c>
      <c r="B556">
        <f>COUNTIF(profile!$F556:F$1094,"-")</f>
        <v>539</v>
      </c>
      <c r="C556">
        <f>COUNTIF(profile!$F$2:F556,"-")</f>
        <v>545</v>
      </c>
      <c r="D556">
        <f>COUNTIF(profile!$F556:F$1094,"+")</f>
        <v>0</v>
      </c>
      <c r="E556">
        <f t="shared" si="36"/>
        <v>0.5</v>
      </c>
      <c r="F556">
        <f t="shared" si="35"/>
        <v>0.5</v>
      </c>
      <c r="G556">
        <f t="shared" si="37"/>
        <v>1</v>
      </c>
      <c r="H556">
        <f t="shared" si="38"/>
        <v>0.5</v>
      </c>
    </row>
    <row r="557" spans="1:8">
      <c r="A557">
        <f>COUNTIF(profile!$F$2:F557,"+")</f>
        <v>10</v>
      </c>
      <c r="B557">
        <f>COUNTIF(profile!$F557:F$1094,"-")</f>
        <v>538</v>
      </c>
      <c r="C557">
        <f>COUNTIF(profile!$F$2:F557,"-")</f>
        <v>546</v>
      </c>
      <c r="D557">
        <f>COUNTIF(profile!$F557:F$1094,"+")</f>
        <v>0</v>
      </c>
      <c r="E557">
        <f t="shared" si="36"/>
        <v>0.5</v>
      </c>
      <c r="F557">
        <f t="shared" si="35"/>
        <v>0.5</v>
      </c>
      <c r="G557">
        <f t="shared" si="37"/>
        <v>1</v>
      </c>
      <c r="H557">
        <f t="shared" si="38"/>
        <v>0.5</v>
      </c>
    </row>
    <row r="558" spans="1:8">
      <c r="A558">
        <f>COUNTIF(profile!$F$2:F558,"+")</f>
        <v>10</v>
      </c>
      <c r="B558">
        <f>COUNTIF(profile!$F558:F$1094,"-")</f>
        <v>537</v>
      </c>
      <c r="C558">
        <f>COUNTIF(profile!$F$2:F558,"-")</f>
        <v>547</v>
      </c>
      <c r="D558">
        <f>COUNTIF(profile!$F558:F$1094,"+")</f>
        <v>0</v>
      </c>
      <c r="E558">
        <f t="shared" si="36"/>
        <v>0.5</v>
      </c>
      <c r="F558">
        <f t="shared" si="35"/>
        <v>0.5</v>
      </c>
      <c r="G558">
        <f t="shared" si="37"/>
        <v>1</v>
      </c>
      <c r="H558">
        <f t="shared" si="38"/>
        <v>0.5</v>
      </c>
    </row>
    <row r="559" spans="1:8">
      <c r="A559">
        <f>COUNTIF(profile!$F$2:F559,"+")</f>
        <v>10</v>
      </c>
      <c r="B559">
        <f>COUNTIF(profile!$F559:F$1094,"-")</f>
        <v>536</v>
      </c>
      <c r="C559">
        <f>COUNTIF(profile!$F$2:F559,"-")</f>
        <v>548</v>
      </c>
      <c r="D559">
        <f>COUNTIF(profile!$F559:F$1094,"+")</f>
        <v>0</v>
      </c>
      <c r="E559">
        <f t="shared" si="36"/>
        <v>0.49</v>
      </c>
      <c r="F559">
        <f t="shared" si="35"/>
        <v>0.51</v>
      </c>
      <c r="G559">
        <f t="shared" si="37"/>
        <v>1</v>
      </c>
      <c r="H559">
        <f t="shared" si="38"/>
        <v>0.49</v>
      </c>
    </row>
    <row r="560" spans="1:8">
      <c r="A560">
        <f>COUNTIF(profile!$F$2:F560,"+")</f>
        <v>10</v>
      </c>
      <c r="B560">
        <f>COUNTIF(profile!$F560:F$1094,"-")</f>
        <v>535</v>
      </c>
      <c r="C560">
        <f>COUNTIF(profile!$F$2:F560,"-")</f>
        <v>549</v>
      </c>
      <c r="D560">
        <f>COUNTIF(profile!$F560:F$1094,"+")</f>
        <v>0</v>
      </c>
      <c r="E560">
        <f t="shared" si="36"/>
        <v>0.49</v>
      </c>
      <c r="F560">
        <f t="shared" si="35"/>
        <v>0.51</v>
      </c>
      <c r="G560">
        <f t="shared" si="37"/>
        <v>1</v>
      </c>
      <c r="H560">
        <f t="shared" si="38"/>
        <v>0.49</v>
      </c>
    </row>
    <row r="561" spans="1:8">
      <c r="A561">
        <f>COUNTIF(profile!$F$2:F561,"+")</f>
        <v>10</v>
      </c>
      <c r="B561">
        <f>COUNTIF(profile!$F561:F$1094,"-")</f>
        <v>534</v>
      </c>
      <c r="C561">
        <f>COUNTIF(profile!$F$2:F561,"-")</f>
        <v>550</v>
      </c>
      <c r="D561">
        <f>COUNTIF(profile!$F561:F$1094,"+")</f>
        <v>0</v>
      </c>
      <c r="E561">
        <f t="shared" si="36"/>
        <v>0.49</v>
      </c>
      <c r="F561">
        <f t="shared" si="35"/>
        <v>0.51</v>
      </c>
      <c r="G561">
        <f t="shared" si="37"/>
        <v>1</v>
      </c>
      <c r="H561">
        <f t="shared" si="38"/>
        <v>0.49</v>
      </c>
    </row>
    <row r="562" spans="1:8">
      <c r="A562">
        <f>COUNTIF(profile!$F$2:F562,"+")</f>
        <v>10</v>
      </c>
      <c r="B562">
        <f>COUNTIF(profile!$F562:F$1094,"-")</f>
        <v>533</v>
      </c>
      <c r="C562">
        <f>COUNTIF(profile!$F$2:F562,"-")</f>
        <v>551</v>
      </c>
      <c r="D562">
        <f>COUNTIF(profile!$F562:F$1094,"+")</f>
        <v>0</v>
      </c>
      <c r="E562">
        <f t="shared" si="36"/>
        <v>0.49</v>
      </c>
      <c r="F562">
        <f t="shared" si="35"/>
        <v>0.51</v>
      </c>
      <c r="G562">
        <f t="shared" si="37"/>
        <v>1</v>
      </c>
      <c r="H562">
        <f t="shared" si="38"/>
        <v>0.49</v>
      </c>
    </row>
    <row r="563" spans="1:8">
      <c r="A563">
        <f>COUNTIF(profile!$F$2:F563,"+")</f>
        <v>10</v>
      </c>
      <c r="B563">
        <f>COUNTIF(profile!$F563:F$1094,"-")</f>
        <v>532</v>
      </c>
      <c r="C563">
        <f>COUNTIF(profile!$F$2:F563,"-")</f>
        <v>552</v>
      </c>
      <c r="D563">
        <f>COUNTIF(profile!$F563:F$1094,"+")</f>
        <v>0</v>
      </c>
      <c r="E563">
        <f t="shared" si="36"/>
        <v>0.49</v>
      </c>
      <c r="F563">
        <f t="shared" si="35"/>
        <v>0.51</v>
      </c>
      <c r="G563">
        <f t="shared" si="37"/>
        <v>1</v>
      </c>
      <c r="H563">
        <f t="shared" si="38"/>
        <v>0.49</v>
      </c>
    </row>
    <row r="564" spans="1:8">
      <c r="A564">
        <f>COUNTIF(profile!$F$2:F564,"+")</f>
        <v>10</v>
      </c>
      <c r="B564">
        <f>COUNTIF(profile!$F564:F$1094,"-")</f>
        <v>531</v>
      </c>
      <c r="C564">
        <f>COUNTIF(profile!$F$2:F564,"-")</f>
        <v>553</v>
      </c>
      <c r="D564">
        <f>COUNTIF(profile!$F564:F$1094,"+")</f>
        <v>0</v>
      </c>
      <c r="E564">
        <f t="shared" si="36"/>
        <v>0.49</v>
      </c>
      <c r="F564">
        <f t="shared" si="35"/>
        <v>0.51</v>
      </c>
      <c r="G564">
        <f t="shared" si="37"/>
        <v>1</v>
      </c>
      <c r="H564">
        <f t="shared" si="38"/>
        <v>0.49</v>
      </c>
    </row>
    <row r="565" spans="1:8">
      <c r="A565">
        <f>COUNTIF(profile!$F$2:F565,"+")</f>
        <v>10</v>
      </c>
      <c r="B565">
        <f>COUNTIF(profile!$F565:F$1094,"-")</f>
        <v>530</v>
      </c>
      <c r="C565">
        <f>COUNTIF(profile!$F$2:F565,"-")</f>
        <v>554</v>
      </c>
      <c r="D565">
        <f>COUNTIF(profile!$F565:F$1094,"+")</f>
        <v>0</v>
      </c>
      <c r="E565">
        <f t="shared" si="36"/>
        <v>0.49</v>
      </c>
      <c r="F565">
        <f t="shared" si="35"/>
        <v>0.51</v>
      </c>
      <c r="G565">
        <f t="shared" si="37"/>
        <v>1</v>
      </c>
      <c r="H565">
        <f t="shared" si="38"/>
        <v>0.49</v>
      </c>
    </row>
    <row r="566" spans="1:8">
      <c r="A566">
        <f>COUNTIF(profile!$F$2:F566,"+")</f>
        <v>10</v>
      </c>
      <c r="B566">
        <f>COUNTIF(profile!$F566:F$1094,"-")</f>
        <v>529</v>
      </c>
      <c r="C566">
        <f>COUNTIF(profile!$F$2:F566,"-")</f>
        <v>555</v>
      </c>
      <c r="D566">
        <f>COUNTIF(profile!$F566:F$1094,"+")</f>
        <v>0</v>
      </c>
      <c r="E566">
        <f t="shared" si="36"/>
        <v>0.49</v>
      </c>
      <c r="F566">
        <f t="shared" si="35"/>
        <v>0.51</v>
      </c>
      <c r="G566">
        <f t="shared" si="37"/>
        <v>1</v>
      </c>
      <c r="H566">
        <f t="shared" si="38"/>
        <v>0.49</v>
      </c>
    </row>
    <row r="567" spans="1:8">
      <c r="A567">
        <f>COUNTIF(profile!$F$2:F567,"+")</f>
        <v>10</v>
      </c>
      <c r="B567">
        <f>COUNTIF(profile!$F567:F$1094,"-")</f>
        <v>528</v>
      </c>
      <c r="C567">
        <f>COUNTIF(profile!$F$2:F567,"-")</f>
        <v>556</v>
      </c>
      <c r="D567">
        <f>COUNTIF(profile!$F567:F$1094,"+")</f>
        <v>0</v>
      </c>
      <c r="E567">
        <f t="shared" si="36"/>
        <v>0.49</v>
      </c>
      <c r="F567">
        <f t="shared" si="35"/>
        <v>0.51</v>
      </c>
      <c r="G567">
        <f t="shared" si="37"/>
        <v>1</v>
      </c>
      <c r="H567">
        <f t="shared" si="38"/>
        <v>0.49</v>
      </c>
    </row>
    <row r="568" spans="1:8">
      <c r="A568">
        <f>COUNTIF(profile!$F$2:F568,"+")</f>
        <v>10</v>
      </c>
      <c r="B568">
        <f>COUNTIF(profile!$F568:F$1094,"-")</f>
        <v>527</v>
      </c>
      <c r="C568">
        <f>COUNTIF(profile!$F$2:F568,"-")</f>
        <v>557</v>
      </c>
      <c r="D568">
        <f>COUNTIF(profile!$F568:F$1094,"+")</f>
        <v>0</v>
      </c>
      <c r="E568">
        <f t="shared" si="36"/>
        <v>0.49</v>
      </c>
      <c r="F568">
        <f t="shared" si="35"/>
        <v>0.51</v>
      </c>
      <c r="G568">
        <f t="shared" si="37"/>
        <v>1</v>
      </c>
      <c r="H568">
        <f t="shared" si="38"/>
        <v>0.49</v>
      </c>
    </row>
    <row r="569" spans="1:8">
      <c r="A569">
        <f>COUNTIF(profile!$F$2:F569,"+")</f>
        <v>10</v>
      </c>
      <c r="B569">
        <f>COUNTIF(profile!$F569:F$1094,"-")</f>
        <v>526</v>
      </c>
      <c r="C569">
        <f>COUNTIF(profile!$F$2:F569,"-")</f>
        <v>558</v>
      </c>
      <c r="D569">
        <f>COUNTIF(profile!$F569:F$1094,"+")</f>
        <v>0</v>
      </c>
      <c r="E569">
        <f t="shared" si="36"/>
        <v>0.49</v>
      </c>
      <c r="F569">
        <f t="shared" si="35"/>
        <v>0.51</v>
      </c>
      <c r="G569">
        <f t="shared" si="37"/>
        <v>1</v>
      </c>
      <c r="H569">
        <f t="shared" si="38"/>
        <v>0.49</v>
      </c>
    </row>
    <row r="570" spans="1:8">
      <c r="A570">
        <f>COUNTIF(profile!$F$2:F570,"+")</f>
        <v>10</v>
      </c>
      <c r="B570">
        <f>COUNTIF(profile!$F570:F$1094,"-")</f>
        <v>525</v>
      </c>
      <c r="C570">
        <f>COUNTIF(profile!$F$2:F570,"-")</f>
        <v>559</v>
      </c>
      <c r="D570">
        <f>COUNTIF(profile!$F570:F$1094,"+")</f>
        <v>0</v>
      </c>
      <c r="E570">
        <f t="shared" si="36"/>
        <v>0.48</v>
      </c>
      <c r="F570">
        <f t="shared" si="35"/>
        <v>0.52</v>
      </c>
      <c r="G570">
        <f t="shared" si="37"/>
        <v>1</v>
      </c>
      <c r="H570">
        <f t="shared" si="38"/>
        <v>0.48</v>
      </c>
    </row>
    <row r="571" spans="1:8">
      <c r="A571">
        <f>COUNTIF(profile!$F$2:F571,"+")</f>
        <v>10</v>
      </c>
      <c r="B571">
        <f>COUNTIF(profile!$F571:F$1094,"-")</f>
        <v>524</v>
      </c>
      <c r="C571">
        <f>COUNTIF(profile!$F$2:F571,"-")</f>
        <v>560</v>
      </c>
      <c r="D571">
        <f>COUNTIF(profile!$F571:F$1094,"+")</f>
        <v>0</v>
      </c>
      <c r="E571">
        <f t="shared" si="36"/>
        <v>0.48</v>
      </c>
      <c r="F571">
        <f t="shared" si="35"/>
        <v>0.52</v>
      </c>
      <c r="G571">
        <f t="shared" si="37"/>
        <v>1</v>
      </c>
      <c r="H571">
        <f t="shared" si="38"/>
        <v>0.48</v>
      </c>
    </row>
    <row r="572" spans="1:8">
      <c r="A572">
        <f>COUNTIF(profile!$F$2:F572,"+")</f>
        <v>10</v>
      </c>
      <c r="B572">
        <f>COUNTIF(profile!$F572:F$1094,"-")</f>
        <v>523</v>
      </c>
      <c r="C572">
        <f>COUNTIF(profile!$F$2:F572,"-")</f>
        <v>561</v>
      </c>
      <c r="D572">
        <f>COUNTIF(profile!$F572:F$1094,"+")</f>
        <v>0</v>
      </c>
      <c r="E572">
        <f t="shared" si="36"/>
        <v>0.48</v>
      </c>
      <c r="F572">
        <f t="shared" si="35"/>
        <v>0.52</v>
      </c>
      <c r="G572">
        <f t="shared" si="37"/>
        <v>1</v>
      </c>
      <c r="H572">
        <f t="shared" si="38"/>
        <v>0.48</v>
      </c>
    </row>
    <row r="573" spans="1:8">
      <c r="A573">
        <f>COUNTIF(profile!$F$2:F573,"+")</f>
        <v>10</v>
      </c>
      <c r="B573">
        <f>COUNTIF(profile!$F573:F$1094,"-")</f>
        <v>522</v>
      </c>
      <c r="C573">
        <f>COUNTIF(profile!$F$2:F573,"-")</f>
        <v>562</v>
      </c>
      <c r="D573">
        <f>COUNTIF(profile!$F573:F$1094,"+")</f>
        <v>0</v>
      </c>
      <c r="E573">
        <f t="shared" si="36"/>
        <v>0.48</v>
      </c>
      <c r="F573">
        <f t="shared" si="35"/>
        <v>0.52</v>
      </c>
      <c r="G573">
        <f t="shared" si="37"/>
        <v>1</v>
      </c>
      <c r="H573">
        <f t="shared" si="38"/>
        <v>0.48</v>
      </c>
    </row>
    <row r="574" spans="1:8">
      <c r="A574">
        <f>COUNTIF(profile!$F$2:F574,"+")</f>
        <v>10</v>
      </c>
      <c r="B574">
        <f>COUNTIF(profile!$F574:F$1094,"-")</f>
        <v>521</v>
      </c>
      <c r="C574">
        <f>COUNTIF(profile!$F$2:F574,"-")</f>
        <v>563</v>
      </c>
      <c r="D574">
        <f>COUNTIF(profile!$F574:F$1094,"+")</f>
        <v>0</v>
      </c>
      <c r="E574">
        <f t="shared" si="36"/>
        <v>0.48</v>
      </c>
      <c r="F574">
        <f t="shared" si="35"/>
        <v>0.52</v>
      </c>
      <c r="G574">
        <f t="shared" si="37"/>
        <v>1</v>
      </c>
      <c r="H574">
        <f t="shared" si="38"/>
        <v>0.48</v>
      </c>
    </row>
    <row r="575" spans="1:8">
      <c r="A575">
        <f>COUNTIF(profile!$F$2:F575,"+")</f>
        <v>10</v>
      </c>
      <c r="B575">
        <f>COUNTIF(profile!$F575:F$1094,"-")</f>
        <v>520</v>
      </c>
      <c r="C575">
        <f>COUNTIF(profile!$F$2:F575,"-")</f>
        <v>564</v>
      </c>
      <c r="D575">
        <f>COUNTIF(profile!$F575:F$1094,"+")</f>
        <v>0</v>
      </c>
      <c r="E575">
        <f t="shared" si="36"/>
        <v>0.48</v>
      </c>
      <c r="F575">
        <f t="shared" si="35"/>
        <v>0.52</v>
      </c>
      <c r="G575">
        <f t="shared" si="37"/>
        <v>1</v>
      </c>
      <c r="H575">
        <f t="shared" si="38"/>
        <v>0.48</v>
      </c>
    </row>
    <row r="576" spans="1:8">
      <c r="A576">
        <f>COUNTIF(profile!$F$2:F576,"+")</f>
        <v>10</v>
      </c>
      <c r="B576">
        <f>COUNTIF(profile!$F576:F$1094,"-")</f>
        <v>519</v>
      </c>
      <c r="C576">
        <f>COUNTIF(profile!$F$2:F576,"-")</f>
        <v>565</v>
      </c>
      <c r="D576">
        <f>COUNTIF(profile!$F576:F$1094,"+")</f>
        <v>0</v>
      </c>
      <c r="E576">
        <f t="shared" si="36"/>
        <v>0.48</v>
      </c>
      <c r="F576">
        <f t="shared" si="35"/>
        <v>0.52</v>
      </c>
      <c r="G576">
        <f t="shared" si="37"/>
        <v>1</v>
      </c>
      <c r="H576">
        <f t="shared" si="38"/>
        <v>0.48</v>
      </c>
    </row>
    <row r="577" spans="1:8">
      <c r="A577">
        <f>COUNTIF(profile!$F$2:F577,"+")</f>
        <v>10</v>
      </c>
      <c r="B577">
        <f>COUNTIF(profile!$F577:F$1094,"-")</f>
        <v>518</v>
      </c>
      <c r="C577">
        <f>COUNTIF(profile!$F$2:F577,"-")</f>
        <v>566</v>
      </c>
      <c r="D577">
        <f>COUNTIF(profile!$F577:F$1094,"+")</f>
        <v>0</v>
      </c>
      <c r="E577">
        <f t="shared" si="36"/>
        <v>0.48</v>
      </c>
      <c r="F577">
        <f t="shared" si="35"/>
        <v>0.52</v>
      </c>
      <c r="G577">
        <f t="shared" si="37"/>
        <v>1</v>
      </c>
      <c r="H577">
        <f t="shared" si="38"/>
        <v>0.48</v>
      </c>
    </row>
    <row r="578" spans="1:8">
      <c r="A578">
        <f>COUNTIF(profile!$F$2:F578,"+")</f>
        <v>10</v>
      </c>
      <c r="B578">
        <f>COUNTIF(profile!$F578:F$1094,"-")</f>
        <v>517</v>
      </c>
      <c r="C578">
        <f>COUNTIF(profile!$F$2:F578,"-")</f>
        <v>567</v>
      </c>
      <c r="D578">
        <f>COUNTIF(profile!$F578:F$1094,"+")</f>
        <v>0</v>
      </c>
      <c r="E578">
        <f t="shared" si="36"/>
        <v>0.48</v>
      </c>
      <c r="F578">
        <f t="shared" si="35"/>
        <v>0.52</v>
      </c>
      <c r="G578">
        <f t="shared" si="37"/>
        <v>1</v>
      </c>
      <c r="H578">
        <f t="shared" si="38"/>
        <v>0.48</v>
      </c>
    </row>
    <row r="579" spans="1:8">
      <c r="A579">
        <f>COUNTIF(profile!$F$2:F579,"+")</f>
        <v>10</v>
      </c>
      <c r="B579">
        <f>COUNTIF(profile!$F579:F$1094,"-")</f>
        <v>516</v>
      </c>
      <c r="C579">
        <f>COUNTIF(profile!$F$2:F579,"-")</f>
        <v>568</v>
      </c>
      <c r="D579">
        <f>COUNTIF(profile!$F579:F$1094,"+")</f>
        <v>0</v>
      </c>
      <c r="E579">
        <f t="shared" si="36"/>
        <v>0.48</v>
      </c>
      <c r="F579">
        <f t="shared" ref="F579:F642" si="39">1-E579</f>
        <v>0.52</v>
      </c>
      <c r="G579">
        <f t="shared" si="37"/>
        <v>1</v>
      </c>
      <c r="H579">
        <f t="shared" si="38"/>
        <v>0.48</v>
      </c>
    </row>
    <row r="580" spans="1:8">
      <c r="A580">
        <f>COUNTIF(profile!$F$2:F580,"+")</f>
        <v>10</v>
      </c>
      <c r="B580">
        <f>COUNTIF(profile!$F580:F$1094,"-")</f>
        <v>515</v>
      </c>
      <c r="C580">
        <f>COUNTIF(profile!$F$2:F580,"-")</f>
        <v>569</v>
      </c>
      <c r="D580">
        <f>COUNTIF(profile!$F580:F$1094,"+")</f>
        <v>0</v>
      </c>
      <c r="E580">
        <f t="shared" si="36"/>
        <v>0.48</v>
      </c>
      <c r="F580">
        <f t="shared" si="39"/>
        <v>0.52</v>
      </c>
      <c r="G580">
        <f t="shared" si="37"/>
        <v>1</v>
      </c>
      <c r="H580">
        <f t="shared" si="38"/>
        <v>0.48</v>
      </c>
    </row>
    <row r="581" spans="1:8">
      <c r="A581">
        <f>COUNTIF(profile!$F$2:F581,"+")</f>
        <v>10</v>
      </c>
      <c r="B581">
        <f>COUNTIF(profile!$F581:F$1094,"-")</f>
        <v>514</v>
      </c>
      <c r="C581">
        <f>COUNTIF(profile!$F$2:F581,"-")</f>
        <v>570</v>
      </c>
      <c r="D581">
        <f>COUNTIF(profile!$F581:F$1094,"+")</f>
        <v>0</v>
      </c>
      <c r="E581">
        <f t="shared" si="36"/>
        <v>0.47</v>
      </c>
      <c r="F581">
        <f t="shared" si="39"/>
        <v>0.53</v>
      </c>
      <c r="G581">
        <f t="shared" si="37"/>
        <v>1</v>
      </c>
      <c r="H581">
        <f t="shared" si="38"/>
        <v>0.47</v>
      </c>
    </row>
    <row r="582" spans="1:8">
      <c r="A582">
        <f>COUNTIF(profile!$F$2:F582,"+")</f>
        <v>10</v>
      </c>
      <c r="B582">
        <f>COUNTIF(profile!$F582:F$1094,"-")</f>
        <v>513</v>
      </c>
      <c r="C582">
        <f>COUNTIF(profile!$F$2:F582,"-")</f>
        <v>571</v>
      </c>
      <c r="D582">
        <f>COUNTIF(profile!$F582:F$1094,"+")</f>
        <v>0</v>
      </c>
      <c r="E582">
        <f t="shared" si="36"/>
        <v>0.47</v>
      </c>
      <c r="F582">
        <f t="shared" si="39"/>
        <v>0.53</v>
      </c>
      <c r="G582">
        <f t="shared" si="37"/>
        <v>1</v>
      </c>
      <c r="H582">
        <f t="shared" si="38"/>
        <v>0.47</v>
      </c>
    </row>
    <row r="583" spans="1:8">
      <c r="A583">
        <f>COUNTIF(profile!$F$2:F583,"+")</f>
        <v>10</v>
      </c>
      <c r="B583">
        <f>COUNTIF(profile!$F583:F$1094,"-")</f>
        <v>512</v>
      </c>
      <c r="C583">
        <f>COUNTIF(profile!$F$2:F583,"-")</f>
        <v>572</v>
      </c>
      <c r="D583">
        <f>COUNTIF(profile!$F583:F$1094,"+")</f>
        <v>0</v>
      </c>
      <c r="E583">
        <f t="shared" si="36"/>
        <v>0.47</v>
      </c>
      <c r="F583">
        <f t="shared" si="39"/>
        <v>0.53</v>
      </c>
      <c r="G583">
        <f t="shared" si="37"/>
        <v>1</v>
      </c>
      <c r="H583">
        <f t="shared" si="38"/>
        <v>0.47</v>
      </c>
    </row>
    <row r="584" spans="1:8">
      <c r="A584">
        <f>COUNTIF(profile!$F$2:F584,"+")</f>
        <v>10</v>
      </c>
      <c r="B584">
        <f>COUNTIF(profile!$F584:F$1094,"-")</f>
        <v>511</v>
      </c>
      <c r="C584">
        <f>COUNTIF(profile!$F$2:F584,"-")</f>
        <v>573</v>
      </c>
      <c r="D584">
        <f>COUNTIF(profile!$F584:F$1094,"+")</f>
        <v>0</v>
      </c>
      <c r="E584">
        <f t="shared" si="36"/>
        <v>0.47</v>
      </c>
      <c r="F584">
        <f t="shared" si="39"/>
        <v>0.53</v>
      </c>
      <c r="G584">
        <f t="shared" si="37"/>
        <v>1</v>
      </c>
      <c r="H584">
        <f t="shared" si="38"/>
        <v>0.47</v>
      </c>
    </row>
    <row r="585" spans="1:8">
      <c r="A585">
        <f>COUNTIF(profile!$F$2:F585,"+")</f>
        <v>10</v>
      </c>
      <c r="B585">
        <f>COUNTIF(profile!$F585:F$1094,"-")</f>
        <v>510</v>
      </c>
      <c r="C585">
        <f>COUNTIF(profile!$F$2:F585,"-")</f>
        <v>574</v>
      </c>
      <c r="D585">
        <f>COUNTIF(profile!$F585:F$1094,"+")</f>
        <v>0</v>
      </c>
      <c r="E585">
        <f t="shared" si="36"/>
        <v>0.47</v>
      </c>
      <c r="F585">
        <f t="shared" si="39"/>
        <v>0.53</v>
      </c>
      <c r="G585">
        <f t="shared" si="37"/>
        <v>1</v>
      </c>
      <c r="H585">
        <f t="shared" si="38"/>
        <v>0.47</v>
      </c>
    </row>
    <row r="586" spans="1:8">
      <c r="A586">
        <f>COUNTIF(profile!$F$2:F586,"+")</f>
        <v>10</v>
      </c>
      <c r="B586">
        <f>COUNTIF(profile!$F586:F$1094,"-")</f>
        <v>509</v>
      </c>
      <c r="C586">
        <f>COUNTIF(profile!$F$2:F586,"-")</f>
        <v>575</v>
      </c>
      <c r="D586">
        <f>COUNTIF(profile!$F586:F$1094,"+")</f>
        <v>0</v>
      </c>
      <c r="E586">
        <f t="shared" si="36"/>
        <v>0.47</v>
      </c>
      <c r="F586">
        <f t="shared" si="39"/>
        <v>0.53</v>
      </c>
      <c r="G586">
        <f t="shared" si="37"/>
        <v>1</v>
      </c>
      <c r="H586">
        <f t="shared" si="38"/>
        <v>0.47</v>
      </c>
    </row>
    <row r="587" spans="1:8">
      <c r="A587">
        <f>COUNTIF(profile!$F$2:F587,"+")</f>
        <v>10</v>
      </c>
      <c r="B587">
        <f>COUNTIF(profile!$F587:F$1094,"-")</f>
        <v>508</v>
      </c>
      <c r="C587">
        <f>COUNTIF(profile!$F$2:F587,"-")</f>
        <v>576</v>
      </c>
      <c r="D587">
        <f>COUNTIF(profile!$F587:F$1094,"+")</f>
        <v>0</v>
      </c>
      <c r="E587">
        <f t="shared" si="36"/>
        <v>0.47</v>
      </c>
      <c r="F587">
        <f t="shared" si="39"/>
        <v>0.53</v>
      </c>
      <c r="G587">
        <f t="shared" si="37"/>
        <v>1</v>
      </c>
      <c r="H587">
        <f t="shared" si="38"/>
        <v>0.47</v>
      </c>
    </row>
    <row r="588" spans="1:8">
      <c r="A588">
        <f>COUNTIF(profile!$F$2:F588,"+")</f>
        <v>10</v>
      </c>
      <c r="B588">
        <f>COUNTIF(profile!$F588:F$1094,"-")</f>
        <v>507</v>
      </c>
      <c r="C588">
        <f>COUNTIF(profile!$F$2:F588,"-")</f>
        <v>577</v>
      </c>
      <c r="D588">
        <f>COUNTIF(profile!$F588:F$1094,"+")</f>
        <v>0</v>
      </c>
      <c r="E588">
        <f t="shared" si="36"/>
        <v>0.47</v>
      </c>
      <c r="F588">
        <f t="shared" si="39"/>
        <v>0.53</v>
      </c>
      <c r="G588">
        <f t="shared" si="37"/>
        <v>1</v>
      </c>
      <c r="H588">
        <f t="shared" si="38"/>
        <v>0.47</v>
      </c>
    </row>
    <row r="589" spans="1:8">
      <c r="A589">
        <f>COUNTIF(profile!$F$2:F589,"+")</f>
        <v>10</v>
      </c>
      <c r="B589">
        <f>COUNTIF(profile!$F589:F$1094,"-")</f>
        <v>506</v>
      </c>
      <c r="C589">
        <f>COUNTIF(profile!$F$2:F589,"-")</f>
        <v>578</v>
      </c>
      <c r="D589">
        <f>COUNTIF(profile!$F589:F$1094,"+")</f>
        <v>0</v>
      </c>
      <c r="E589">
        <f t="shared" ref="E589:E652" si="40">ROUND(B589/(B589+C589),2)</f>
        <v>0.47</v>
      </c>
      <c r="F589">
        <f t="shared" si="39"/>
        <v>0.53</v>
      </c>
      <c r="G589">
        <f t="shared" ref="G589:G652" si="41">ROUND(A589/(A589+D589),3)</f>
        <v>1</v>
      </c>
      <c r="H589">
        <f t="shared" ref="H589:H652" si="42">G589-F589</f>
        <v>0.47</v>
      </c>
    </row>
    <row r="590" spans="1:8">
      <c r="A590">
        <f>COUNTIF(profile!$F$2:F590,"+")</f>
        <v>10</v>
      </c>
      <c r="B590">
        <f>COUNTIF(profile!$F590:F$1094,"-")</f>
        <v>505</v>
      </c>
      <c r="C590">
        <f>COUNTIF(profile!$F$2:F590,"-")</f>
        <v>579</v>
      </c>
      <c r="D590">
        <f>COUNTIF(profile!$F590:F$1094,"+")</f>
        <v>0</v>
      </c>
      <c r="E590">
        <f t="shared" si="40"/>
        <v>0.47</v>
      </c>
      <c r="F590">
        <f t="shared" si="39"/>
        <v>0.53</v>
      </c>
      <c r="G590">
        <f t="shared" si="41"/>
        <v>1</v>
      </c>
      <c r="H590">
        <f t="shared" si="42"/>
        <v>0.47</v>
      </c>
    </row>
    <row r="591" spans="1:8">
      <c r="A591">
        <f>COUNTIF(profile!$F$2:F591,"+")</f>
        <v>10</v>
      </c>
      <c r="B591">
        <f>COUNTIF(profile!$F591:F$1094,"-")</f>
        <v>504</v>
      </c>
      <c r="C591">
        <f>COUNTIF(profile!$F$2:F591,"-")</f>
        <v>580</v>
      </c>
      <c r="D591">
        <f>COUNTIF(profile!$F591:F$1094,"+")</f>
        <v>0</v>
      </c>
      <c r="E591">
        <f t="shared" si="40"/>
        <v>0.46</v>
      </c>
      <c r="F591">
        <f t="shared" si="39"/>
        <v>0.54</v>
      </c>
      <c r="G591">
        <f t="shared" si="41"/>
        <v>1</v>
      </c>
      <c r="H591">
        <f t="shared" si="42"/>
        <v>0.45999999999999996</v>
      </c>
    </row>
    <row r="592" spans="1:8">
      <c r="A592">
        <f>COUNTIF(profile!$F$2:F592,"+")</f>
        <v>10</v>
      </c>
      <c r="B592">
        <f>COUNTIF(profile!$F592:F$1094,"-")</f>
        <v>503</v>
      </c>
      <c r="C592">
        <f>COUNTIF(profile!$F$2:F592,"-")</f>
        <v>581</v>
      </c>
      <c r="D592">
        <f>COUNTIF(profile!$F592:F$1094,"+")</f>
        <v>0</v>
      </c>
      <c r="E592">
        <f t="shared" si="40"/>
        <v>0.46</v>
      </c>
      <c r="F592">
        <f t="shared" si="39"/>
        <v>0.54</v>
      </c>
      <c r="G592">
        <f t="shared" si="41"/>
        <v>1</v>
      </c>
      <c r="H592">
        <f t="shared" si="42"/>
        <v>0.45999999999999996</v>
      </c>
    </row>
    <row r="593" spans="1:8">
      <c r="A593">
        <f>COUNTIF(profile!$F$2:F593,"+")</f>
        <v>10</v>
      </c>
      <c r="B593">
        <f>COUNTIF(profile!$F593:F$1094,"-")</f>
        <v>502</v>
      </c>
      <c r="C593">
        <f>COUNTIF(profile!$F$2:F593,"-")</f>
        <v>582</v>
      </c>
      <c r="D593">
        <f>COUNTIF(profile!$F593:F$1094,"+")</f>
        <v>0</v>
      </c>
      <c r="E593">
        <f t="shared" si="40"/>
        <v>0.46</v>
      </c>
      <c r="F593">
        <f t="shared" si="39"/>
        <v>0.54</v>
      </c>
      <c r="G593">
        <f t="shared" si="41"/>
        <v>1</v>
      </c>
      <c r="H593">
        <f t="shared" si="42"/>
        <v>0.45999999999999996</v>
      </c>
    </row>
    <row r="594" spans="1:8">
      <c r="A594">
        <f>COUNTIF(profile!$F$2:F594,"+")</f>
        <v>10</v>
      </c>
      <c r="B594">
        <f>COUNTIF(profile!$F594:F$1094,"-")</f>
        <v>501</v>
      </c>
      <c r="C594">
        <f>COUNTIF(profile!$F$2:F594,"-")</f>
        <v>583</v>
      </c>
      <c r="D594">
        <f>COUNTIF(profile!$F594:F$1094,"+")</f>
        <v>0</v>
      </c>
      <c r="E594">
        <f t="shared" si="40"/>
        <v>0.46</v>
      </c>
      <c r="F594">
        <f t="shared" si="39"/>
        <v>0.54</v>
      </c>
      <c r="G594">
        <f t="shared" si="41"/>
        <v>1</v>
      </c>
      <c r="H594">
        <f t="shared" si="42"/>
        <v>0.45999999999999996</v>
      </c>
    </row>
    <row r="595" spans="1:8">
      <c r="A595">
        <f>COUNTIF(profile!$F$2:F595,"+")</f>
        <v>10</v>
      </c>
      <c r="B595">
        <f>COUNTIF(profile!$F595:F$1094,"-")</f>
        <v>500</v>
      </c>
      <c r="C595">
        <f>COUNTIF(profile!$F$2:F595,"-")</f>
        <v>584</v>
      </c>
      <c r="D595">
        <f>COUNTIF(profile!$F595:F$1094,"+")</f>
        <v>0</v>
      </c>
      <c r="E595">
        <f t="shared" si="40"/>
        <v>0.46</v>
      </c>
      <c r="F595">
        <f t="shared" si="39"/>
        <v>0.54</v>
      </c>
      <c r="G595">
        <f t="shared" si="41"/>
        <v>1</v>
      </c>
      <c r="H595">
        <f t="shared" si="42"/>
        <v>0.45999999999999996</v>
      </c>
    </row>
    <row r="596" spans="1:8">
      <c r="A596">
        <f>COUNTIF(profile!$F$2:F596,"+")</f>
        <v>10</v>
      </c>
      <c r="B596">
        <f>COUNTIF(profile!$F596:F$1094,"-")</f>
        <v>499</v>
      </c>
      <c r="C596">
        <f>COUNTIF(profile!$F$2:F596,"-")</f>
        <v>585</v>
      </c>
      <c r="D596">
        <f>COUNTIF(profile!$F596:F$1094,"+")</f>
        <v>0</v>
      </c>
      <c r="E596">
        <f t="shared" si="40"/>
        <v>0.46</v>
      </c>
      <c r="F596">
        <f t="shared" si="39"/>
        <v>0.54</v>
      </c>
      <c r="G596">
        <f t="shared" si="41"/>
        <v>1</v>
      </c>
      <c r="H596">
        <f t="shared" si="42"/>
        <v>0.45999999999999996</v>
      </c>
    </row>
    <row r="597" spans="1:8">
      <c r="A597">
        <f>COUNTIF(profile!$F$2:F597,"+")</f>
        <v>10</v>
      </c>
      <c r="B597">
        <f>COUNTIF(profile!$F597:F$1094,"-")</f>
        <v>498</v>
      </c>
      <c r="C597">
        <f>COUNTIF(profile!$F$2:F597,"-")</f>
        <v>586</v>
      </c>
      <c r="D597">
        <f>COUNTIF(profile!$F597:F$1094,"+")</f>
        <v>0</v>
      </c>
      <c r="E597">
        <f t="shared" si="40"/>
        <v>0.46</v>
      </c>
      <c r="F597">
        <f t="shared" si="39"/>
        <v>0.54</v>
      </c>
      <c r="G597">
        <f t="shared" si="41"/>
        <v>1</v>
      </c>
      <c r="H597">
        <f t="shared" si="42"/>
        <v>0.45999999999999996</v>
      </c>
    </row>
    <row r="598" spans="1:8">
      <c r="A598">
        <f>COUNTIF(profile!$F$2:F598,"+")</f>
        <v>10</v>
      </c>
      <c r="B598">
        <f>COUNTIF(profile!$F598:F$1094,"-")</f>
        <v>497</v>
      </c>
      <c r="C598">
        <f>COUNTIF(profile!$F$2:F598,"-")</f>
        <v>587</v>
      </c>
      <c r="D598">
        <f>COUNTIF(profile!$F598:F$1094,"+")</f>
        <v>0</v>
      </c>
      <c r="E598">
        <f t="shared" si="40"/>
        <v>0.46</v>
      </c>
      <c r="F598">
        <f t="shared" si="39"/>
        <v>0.54</v>
      </c>
      <c r="G598">
        <f t="shared" si="41"/>
        <v>1</v>
      </c>
      <c r="H598">
        <f t="shared" si="42"/>
        <v>0.45999999999999996</v>
      </c>
    </row>
    <row r="599" spans="1:8">
      <c r="A599">
        <f>COUNTIF(profile!$F$2:F599,"+")</f>
        <v>10</v>
      </c>
      <c r="B599">
        <f>COUNTIF(profile!$F599:F$1094,"-")</f>
        <v>496</v>
      </c>
      <c r="C599">
        <f>COUNTIF(profile!$F$2:F599,"-")</f>
        <v>588</v>
      </c>
      <c r="D599">
        <f>COUNTIF(profile!$F599:F$1094,"+")</f>
        <v>0</v>
      </c>
      <c r="E599">
        <f t="shared" si="40"/>
        <v>0.46</v>
      </c>
      <c r="F599">
        <f t="shared" si="39"/>
        <v>0.54</v>
      </c>
      <c r="G599">
        <f t="shared" si="41"/>
        <v>1</v>
      </c>
      <c r="H599">
        <f t="shared" si="42"/>
        <v>0.45999999999999996</v>
      </c>
    </row>
    <row r="600" spans="1:8">
      <c r="A600">
        <f>COUNTIF(profile!$F$2:F600,"+")</f>
        <v>10</v>
      </c>
      <c r="B600">
        <f>COUNTIF(profile!$F600:F$1094,"-")</f>
        <v>495</v>
      </c>
      <c r="C600">
        <f>COUNTIF(profile!$F$2:F600,"-")</f>
        <v>589</v>
      </c>
      <c r="D600">
        <f>COUNTIF(profile!$F600:F$1094,"+")</f>
        <v>0</v>
      </c>
      <c r="E600">
        <f t="shared" si="40"/>
        <v>0.46</v>
      </c>
      <c r="F600">
        <f t="shared" si="39"/>
        <v>0.54</v>
      </c>
      <c r="G600">
        <f t="shared" si="41"/>
        <v>1</v>
      </c>
      <c r="H600">
        <f t="shared" si="42"/>
        <v>0.45999999999999996</v>
      </c>
    </row>
    <row r="601" spans="1:8">
      <c r="A601">
        <f>COUNTIF(profile!$F$2:F601,"+")</f>
        <v>10</v>
      </c>
      <c r="B601">
        <f>COUNTIF(profile!$F601:F$1094,"-")</f>
        <v>494</v>
      </c>
      <c r="C601">
        <f>COUNTIF(profile!$F$2:F601,"-")</f>
        <v>590</v>
      </c>
      <c r="D601">
        <f>COUNTIF(profile!$F601:F$1094,"+")</f>
        <v>0</v>
      </c>
      <c r="E601">
        <f t="shared" si="40"/>
        <v>0.46</v>
      </c>
      <c r="F601">
        <f t="shared" si="39"/>
        <v>0.54</v>
      </c>
      <c r="G601">
        <f t="shared" si="41"/>
        <v>1</v>
      </c>
      <c r="H601">
        <f t="shared" si="42"/>
        <v>0.45999999999999996</v>
      </c>
    </row>
    <row r="602" spans="1:8">
      <c r="A602">
        <f>COUNTIF(profile!$F$2:F602,"+")</f>
        <v>10</v>
      </c>
      <c r="B602">
        <f>COUNTIF(profile!$F602:F$1094,"-")</f>
        <v>493</v>
      </c>
      <c r="C602">
        <f>COUNTIF(profile!$F$2:F602,"-")</f>
        <v>591</v>
      </c>
      <c r="D602">
        <f>COUNTIF(profile!$F602:F$1094,"+")</f>
        <v>0</v>
      </c>
      <c r="E602">
        <f t="shared" si="40"/>
        <v>0.45</v>
      </c>
      <c r="F602">
        <f t="shared" si="39"/>
        <v>0.55000000000000004</v>
      </c>
      <c r="G602">
        <f t="shared" si="41"/>
        <v>1</v>
      </c>
      <c r="H602">
        <f t="shared" si="42"/>
        <v>0.44999999999999996</v>
      </c>
    </row>
    <row r="603" spans="1:8">
      <c r="A603">
        <f>COUNTIF(profile!$F$2:F603,"+")</f>
        <v>10</v>
      </c>
      <c r="B603">
        <f>COUNTIF(profile!$F603:F$1094,"-")</f>
        <v>492</v>
      </c>
      <c r="C603">
        <f>COUNTIF(profile!$F$2:F603,"-")</f>
        <v>592</v>
      </c>
      <c r="D603">
        <f>COUNTIF(profile!$F603:F$1094,"+")</f>
        <v>0</v>
      </c>
      <c r="E603">
        <f t="shared" si="40"/>
        <v>0.45</v>
      </c>
      <c r="F603">
        <f t="shared" si="39"/>
        <v>0.55000000000000004</v>
      </c>
      <c r="G603">
        <f t="shared" si="41"/>
        <v>1</v>
      </c>
      <c r="H603">
        <f t="shared" si="42"/>
        <v>0.44999999999999996</v>
      </c>
    </row>
    <row r="604" spans="1:8">
      <c r="A604">
        <f>COUNTIF(profile!$F$2:F604,"+")</f>
        <v>10</v>
      </c>
      <c r="B604">
        <f>COUNTIF(profile!$F604:F$1094,"-")</f>
        <v>491</v>
      </c>
      <c r="C604">
        <f>COUNTIF(profile!$F$2:F604,"-")</f>
        <v>593</v>
      </c>
      <c r="D604">
        <f>COUNTIF(profile!$F604:F$1094,"+")</f>
        <v>0</v>
      </c>
      <c r="E604">
        <f t="shared" si="40"/>
        <v>0.45</v>
      </c>
      <c r="F604">
        <f t="shared" si="39"/>
        <v>0.55000000000000004</v>
      </c>
      <c r="G604">
        <f t="shared" si="41"/>
        <v>1</v>
      </c>
      <c r="H604">
        <f t="shared" si="42"/>
        <v>0.44999999999999996</v>
      </c>
    </row>
    <row r="605" spans="1:8">
      <c r="A605">
        <f>COUNTIF(profile!$F$2:F605,"+")</f>
        <v>10</v>
      </c>
      <c r="B605">
        <f>COUNTIF(profile!$F605:F$1094,"-")</f>
        <v>490</v>
      </c>
      <c r="C605">
        <f>COUNTIF(profile!$F$2:F605,"-")</f>
        <v>594</v>
      </c>
      <c r="D605">
        <f>COUNTIF(profile!$F605:F$1094,"+")</f>
        <v>0</v>
      </c>
      <c r="E605">
        <f t="shared" si="40"/>
        <v>0.45</v>
      </c>
      <c r="F605">
        <f t="shared" si="39"/>
        <v>0.55000000000000004</v>
      </c>
      <c r="G605">
        <f t="shared" si="41"/>
        <v>1</v>
      </c>
      <c r="H605">
        <f t="shared" si="42"/>
        <v>0.44999999999999996</v>
      </c>
    </row>
    <row r="606" spans="1:8">
      <c r="A606">
        <f>COUNTIF(profile!$F$2:F606,"+")</f>
        <v>10</v>
      </c>
      <c r="B606">
        <f>COUNTIF(profile!$F606:F$1094,"-")</f>
        <v>489</v>
      </c>
      <c r="C606">
        <f>COUNTIF(profile!$F$2:F606,"-")</f>
        <v>595</v>
      </c>
      <c r="D606">
        <f>COUNTIF(profile!$F606:F$1094,"+")</f>
        <v>0</v>
      </c>
      <c r="E606">
        <f t="shared" si="40"/>
        <v>0.45</v>
      </c>
      <c r="F606">
        <f t="shared" si="39"/>
        <v>0.55000000000000004</v>
      </c>
      <c r="G606">
        <f t="shared" si="41"/>
        <v>1</v>
      </c>
      <c r="H606">
        <f t="shared" si="42"/>
        <v>0.44999999999999996</v>
      </c>
    </row>
    <row r="607" spans="1:8">
      <c r="A607">
        <f>COUNTIF(profile!$F$2:F607,"+")</f>
        <v>10</v>
      </c>
      <c r="B607">
        <f>COUNTIF(profile!$F607:F$1094,"-")</f>
        <v>488</v>
      </c>
      <c r="C607">
        <f>COUNTIF(profile!$F$2:F607,"-")</f>
        <v>596</v>
      </c>
      <c r="D607">
        <f>COUNTIF(profile!$F607:F$1094,"+")</f>
        <v>0</v>
      </c>
      <c r="E607">
        <f t="shared" si="40"/>
        <v>0.45</v>
      </c>
      <c r="F607">
        <f t="shared" si="39"/>
        <v>0.55000000000000004</v>
      </c>
      <c r="G607">
        <f t="shared" si="41"/>
        <v>1</v>
      </c>
      <c r="H607">
        <f t="shared" si="42"/>
        <v>0.44999999999999996</v>
      </c>
    </row>
    <row r="608" spans="1:8">
      <c r="A608">
        <f>COUNTIF(profile!$F$2:F608,"+")</f>
        <v>10</v>
      </c>
      <c r="B608">
        <f>COUNTIF(profile!$F608:F$1094,"-")</f>
        <v>487</v>
      </c>
      <c r="C608">
        <f>COUNTIF(profile!$F$2:F608,"-")</f>
        <v>597</v>
      </c>
      <c r="D608">
        <f>COUNTIF(profile!$F608:F$1094,"+")</f>
        <v>0</v>
      </c>
      <c r="E608">
        <f t="shared" si="40"/>
        <v>0.45</v>
      </c>
      <c r="F608">
        <f t="shared" si="39"/>
        <v>0.55000000000000004</v>
      </c>
      <c r="G608">
        <f t="shared" si="41"/>
        <v>1</v>
      </c>
      <c r="H608">
        <f t="shared" si="42"/>
        <v>0.44999999999999996</v>
      </c>
    </row>
    <row r="609" spans="1:8">
      <c r="A609">
        <f>COUNTIF(profile!$F$2:F609,"+")</f>
        <v>10</v>
      </c>
      <c r="B609">
        <f>COUNTIF(profile!$F609:F$1094,"-")</f>
        <v>486</v>
      </c>
      <c r="C609">
        <f>COUNTIF(profile!$F$2:F609,"-")</f>
        <v>598</v>
      </c>
      <c r="D609">
        <f>COUNTIF(profile!$F609:F$1094,"+")</f>
        <v>0</v>
      </c>
      <c r="E609">
        <f t="shared" si="40"/>
        <v>0.45</v>
      </c>
      <c r="F609">
        <f t="shared" si="39"/>
        <v>0.55000000000000004</v>
      </c>
      <c r="G609">
        <f t="shared" si="41"/>
        <v>1</v>
      </c>
      <c r="H609">
        <f t="shared" si="42"/>
        <v>0.44999999999999996</v>
      </c>
    </row>
    <row r="610" spans="1:8">
      <c r="A610">
        <f>COUNTIF(profile!$F$2:F610,"+")</f>
        <v>10</v>
      </c>
      <c r="B610">
        <f>COUNTIF(profile!$F610:F$1094,"-")</f>
        <v>485</v>
      </c>
      <c r="C610">
        <f>COUNTIF(profile!$F$2:F610,"-")</f>
        <v>599</v>
      </c>
      <c r="D610">
        <f>COUNTIF(profile!$F610:F$1094,"+")</f>
        <v>0</v>
      </c>
      <c r="E610">
        <f t="shared" si="40"/>
        <v>0.45</v>
      </c>
      <c r="F610">
        <f t="shared" si="39"/>
        <v>0.55000000000000004</v>
      </c>
      <c r="G610">
        <f t="shared" si="41"/>
        <v>1</v>
      </c>
      <c r="H610">
        <f t="shared" si="42"/>
        <v>0.44999999999999996</v>
      </c>
    </row>
    <row r="611" spans="1:8">
      <c r="A611">
        <f>COUNTIF(profile!$F$2:F611,"+")</f>
        <v>10</v>
      </c>
      <c r="B611">
        <f>COUNTIF(profile!$F611:F$1094,"-")</f>
        <v>484</v>
      </c>
      <c r="C611">
        <f>COUNTIF(profile!$F$2:F611,"-")</f>
        <v>600</v>
      </c>
      <c r="D611">
        <f>COUNTIF(profile!$F611:F$1094,"+")</f>
        <v>0</v>
      </c>
      <c r="E611">
        <f t="shared" si="40"/>
        <v>0.45</v>
      </c>
      <c r="F611">
        <f t="shared" si="39"/>
        <v>0.55000000000000004</v>
      </c>
      <c r="G611">
        <f t="shared" si="41"/>
        <v>1</v>
      </c>
      <c r="H611">
        <f t="shared" si="42"/>
        <v>0.44999999999999996</v>
      </c>
    </row>
    <row r="612" spans="1:8">
      <c r="A612">
        <f>COUNTIF(profile!$F$2:F612,"+")</f>
        <v>10</v>
      </c>
      <c r="B612">
        <f>COUNTIF(profile!$F612:F$1094,"-")</f>
        <v>483</v>
      </c>
      <c r="C612">
        <f>COUNTIF(profile!$F$2:F612,"-")</f>
        <v>601</v>
      </c>
      <c r="D612">
        <f>COUNTIF(profile!$F612:F$1094,"+")</f>
        <v>0</v>
      </c>
      <c r="E612">
        <f t="shared" si="40"/>
        <v>0.45</v>
      </c>
      <c r="F612">
        <f t="shared" si="39"/>
        <v>0.55000000000000004</v>
      </c>
      <c r="G612">
        <f t="shared" si="41"/>
        <v>1</v>
      </c>
      <c r="H612">
        <f t="shared" si="42"/>
        <v>0.44999999999999996</v>
      </c>
    </row>
    <row r="613" spans="1:8">
      <c r="A613">
        <f>COUNTIF(profile!$F$2:F613,"+")</f>
        <v>10</v>
      </c>
      <c r="B613">
        <f>COUNTIF(profile!$F613:F$1094,"-")</f>
        <v>482</v>
      </c>
      <c r="C613">
        <f>COUNTIF(profile!$F$2:F613,"-")</f>
        <v>602</v>
      </c>
      <c r="D613">
        <f>COUNTIF(profile!$F613:F$1094,"+")</f>
        <v>0</v>
      </c>
      <c r="E613">
        <f t="shared" si="40"/>
        <v>0.44</v>
      </c>
      <c r="F613">
        <f t="shared" si="39"/>
        <v>0.56000000000000005</v>
      </c>
      <c r="G613">
        <f t="shared" si="41"/>
        <v>1</v>
      </c>
      <c r="H613">
        <f t="shared" si="42"/>
        <v>0.43999999999999995</v>
      </c>
    </row>
    <row r="614" spans="1:8">
      <c r="A614">
        <f>COUNTIF(profile!$F$2:F614,"+")</f>
        <v>10</v>
      </c>
      <c r="B614">
        <f>COUNTIF(profile!$F614:F$1094,"-")</f>
        <v>481</v>
      </c>
      <c r="C614">
        <f>COUNTIF(profile!$F$2:F614,"-")</f>
        <v>603</v>
      </c>
      <c r="D614">
        <f>COUNTIF(profile!$F614:F$1094,"+")</f>
        <v>0</v>
      </c>
      <c r="E614">
        <f t="shared" si="40"/>
        <v>0.44</v>
      </c>
      <c r="F614">
        <f t="shared" si="39"/>
        <v>0.56000000000000005</v>
      </c>
      <c r="G614">
        <f t="shared" si="41"/>
        <v>1</v>
      </c>
      <c r="H614">
        <f t="shared" si="42"/>
        <v>0.43999999999999995</v>
      </c>
    </row>
    <row r="615" spans="1:8">
      <c r="A615">
        <f>COUNTIF(profile!$F$2:F615,"+")</f>
        <v>10</v>
      </c>
      <c r="B615">
        <f>COUNTIF(profile!$F615:F$1094,"-")</f>
        <v>480</v>
      </c>
      <c r="C615">
        <f>COUNTIF(profile!$F$2:F615,"-")</f>
        <v>604</v>
      </c>
      <c r="D615">
        <f>COUNTIF(profile!$F615:F$1094,"+")</f>
        <v>0</v>
      </c>
      <c r="E615">
        <f t="shared" si="40"/>
        <v>0.44</v>
      </c>
      <c r="F615">
        <f t="shared" si="39"/>
        <v>0.56000000000000005</v>
      </c>
      <c r="G615">
        <f t="shared" si="41"/>
        <v>1</v>
      </c>
      <c r="H615">
        <f t="shared" si="42"/>
        <v>0.43999999999999995</v>
      </c>
    </row>
    <row r="616" spans="1:8">
      <c r="A616">
        <f>COUNTIF(profile!$F$2:F616,"+")</f>
        <v>10</v>
      </c>
      <c r="B616">
        <f>COUNTIF(profile!$F616:F$1094,"-")</f>
        <v>479</v>
      </c>
      <c r="C616">
        <f>COUNTIF(profile!$F$2:F616,"-")</f>
        <v>605</v>
      </c>
      <c r="D616">
        <f>COUNTIF(profile!$F616:F$1094,"+")</f>
        <v>0</v>
      </c>
      <c r="E616">
        <f t="shared" si="40"/>
        <v>0.44</v>
      </c>
      <c r="F616">
        <f t="shared" si="39"/>
        <v>0.56000000000000005</v>
      </c>
      <c r="G616">
        <f t="shared" si="41"/>
        <v>1</v>
      </c>
      <c r="H616">
        <f t="shared" si="42"/>
        <v>0.43999999999999995</v>
      </c>
    </row>
    <row r="617" spans="1:8">
      <c r="A617">
        <f>COUNTIF(profile!$F$2:F617,"+")</f>
        <v>10</v>
      </c>
      <c r="B617">
        <f>COUNTIF(profile!$F617:F$1094,"-")</f>
        <v>478</v>
      </c>
      <c r="C617">
        <f>COUNTIF(profile!$F$2:F617,"-")</f>
        <v>606</v>
      </c>
      <c r="D617">
        <f>COUNTIF(profile!$F617:F$1094,"+")</f>
        <v>0</v>
      </c>
      <c r="E617">
        <f t="shared" si="40"/>
        <v>0.44</v>
      </c>
      <c r="F617">
        <f t="shared" si="39"/>
        <v>0.56000000000000005</v>
      </c>
      <c r="G617">
        <f t="shared" si="41"/>
        <v>1</v>
      </c>
      <c r="H617">
        <f t="shared" si="42"/>
        <v>0.43999999999999995</v>
      </c>
    </row>
    <row r="618" spans="1:8">
      <c r="A618">
        <f>COUNTIF(profile!$F$2:F618,"+")</f>
        <v>10</v>
      </c>
      <c r="B618">
        <f>COUNTIF(profile!$F618:F$1094,"-")</f>
        <v>477</v>
      </c>
      <c r="C618">
        <f>COUNTIF(profile!$F$2:F618,"-")</f>
        <v>607</v>
      </c>
      <c r="D618">
        <f>COUNTIF(profile!$F618:F$1094,"+")</f>
        <v>0</v>
      </c>
      <c r="E618">
        <f t="shared" si="40"/>
        <v>0.44</v>
      </c>
      <c r="F618">
        <f t="shared" si="39"/>
        <v>0.56000000000000005</v>
      </c>
      <c r="G618">
        <f t="shared" si="41"/>
        <v>1</v>
      </c>
      <c r="H618">
        <f t="shared" si="42"/>
        <v>0.43999999999999995</v>
      </c>
    </row>
    <row r="619" spans="1:8">
      <c r="A619">
        <f>COUNTIF(profile!$F$2:F619,"+")</f>
        <v>10</v>
      </c>
      <c r="B619">
        <f>COUNTIF(profile!$F619:F$1094,"-")</f>
        <v>476</v>
      </c>
      <c r="C619">
        <f>COUNTIF(profile!$F$2:F619,"-")</f>
        <v>608</v>
      </c>
      <c r="D619">
        <f>COUNTIF(profile!$F619:F$1094,"+")</f>
        <v>0</v>
      </c>
      <c r="E619">
        <f t="shared" si="40"/>
        <v>0.44</v>
      </c>
      <c r="F619">
        <f t="shared" si="39"/>
        <v>0.56000000000000005</v>
      </c>
      <c r="G619">
        <f t="shared" si="41"/>
        <v>1</v>
      </c>
      <c r="H619">
        <f t="shared" si="42"/>
        <v>0.43999999999999995</v>
      </c>
    </row>
    <row r="620" spans="1:8">
      <c r="A620">
        <f>COUNTIF(profile!$F$2:F620,"+")</f>
        <v>10</v>
      </c>
      <c r="B620">
        <f>COUNTIF(profile!$F620:F$1094,"-")</f>
        <v>475</v>
      </c>
      <c r="C620">
        <f>COUNTIF(profile!$F$2:F620,"-")</f>
        <v>609</v>
      </c>
      <c r="D620">
        <f>COUNTIF(profile!$F620:F$1094,"+")</f>
        <v>0</v>
      </c>
      <c r="E620">
        <f t="shared" si="40"/>
        <v>0.44</v>
      </c>
      <c r="F620">
        <f t="shared" si="39"/>
        <v>0.56000000000000005</v>
      </c>
      <c r="G620">
        <f t="shared" si="41"/>
        <v>1</v>
      </c>
      <c r="H620">
        <f t="shared" si="42"/>
        <v>0.43999999999999995</v>
      </c>
    </row>
    <row r="621" spans="1:8">
      <c r="A621">
        <f>COUNTIF(profile!$F$2:F621,"+")</f>
        <v>10</v>
      </c>
      <c r="B621">
        <f>COUNTIF(profile!$F621:F$1094,"-")</f>
        <v>474</v>
      </c>
      <c r="C621">
        <f>COUNTIF(profile!$F$2:F621,"-")</f>
        <v>610</v>
      </c>
      <c r="D621">
        <f>COUNTIF(profile!$F621:F$1094,"+")</f>
        <v>0</v>
      </c>
      <c r="E621">
        <f t="shared" si="40"/>
        <v>0.44</v>
      </c>
      <c r="F621">
        <f t="shared" si="39"/>
        <v>0.56000000000000005</v>
      </c>
      <c r="G621">
        <f t="shared" si="41"/>
        <v>1</v>
      </c>
      <c r="H621">
        <f t="shared" si="42"/>
        <v>0.43999999999999995</v>
      </c>
    </row>
    <row r="622" spans="1:8">
      <c r="A622">
        <f>COUNTIF(profile!$F$2:F622,"+")</f>
        <v>10</v>
      </c>
      <c r="B622">
        <f>COUNTIF(profile!$F622:F$1094,"-")</f>
        <v>473</v>
      </c>
      <c r="C622">
        <f>COUNTIF(profile!$F$2:F622,"-")</f>
        <v>611</v>
      </c>
      <c r="D622">
        <f>COUNTIF(profile!$F622:F$1094,"+")</f>
        <v>0</v>
      </c>
      <c r="E622">
        <f t="shared" si="40"/>
        <v>0.44</v>
      </c>
      <c r="F622">
        <f t="shared" si="39"/>
        <v>0.56000000000000005</v>
      </c>
      <c r="G622">
        <f t="shared" si="41"/>
        <v>1</v>
      </c>
      <c r="H622">
        <f t="shared" si="42"/>
        <v>0.43999999999999995</v>
      </c>
    </row>
    <row r="623" spans="1:8">
      <c r="A623">
        <f>COUNTIF(profile!$F$2:F623,"+")</f>
        <v>10</v>
      </c>
      <c r="B623">
        <f>COUNTIF(profile!$F623:F$1094,"-")</f>
        <v>472</v>
      </c>
      <c r="C623">
        <f>COUNTIF(profile!$F$2:F623,"-")</f>
        <v>612</v>
      </c>
      <c r="D623">
        <f>COUNTIF(profile!$F623:F$1094,"+")</f>
        <v>0</v>
      </c>
      <c r="E623">
        <f t="shared" si="40"/>
        <v>0.44</v>
      </c>
      <c r="F623">
        <f t="shared" si="39"/>
        <v>0.56000000000000005</v>
      </c>
      <c r="G623">
        <f t="shared" si="41"/>
        <v>1</v>
      </c>
      <c r="H623">
        <f t="shared" si="42"/>
        <v>0.43999999999999995</v>
      </c>
    </row>
    <row r="624" spans="1:8">
      <c r="A624">
        <f>COUNTIF(profile!$F$2:F624,"+")</f>
        <v>10</v>
      </c>
      <c r="B624">
        <f>COUNTIF(profile!$F624:F$1094,"-")</f>
        <v>471</v>
      </c>
      <c r="C624">
        <f>COUNTIF(profile!$F$2:F624,"-")</f>
        <v>613</v>
      </c>
      <c r="D624">
        <f>COUNTIF(profile!$F624:F$1094,"+")</f>
        <v>0</v>
      </c>
      <c r="E624">
        <f t="shared" si="40"/>
        <v>0.43</v>
      </c>
      <c r="F624">
        <f t="shared" si="39"/>
        <v>0.57000000000000006</v>
      </c>
      <c r="G624">
        <f t="shared" si="41"/>
        <v>1</v>
      </c>
      <c r="H624">
        <f t="shared" si="42"/>
        <v>0.42999999999999994</v>
      </c>
    </row>
    <row r="625" spans="1:8">
      <c r="A625">
        <f>COUNTIF(profile!$F$2:F625,"+")</f>
        <v>10</v>
      </c>
      <c r="B625">
        <f>COUNTIF(profile!$F625:F$1094,"-")</f>
        <v>470</v>
      </c>
      <c r="C625">
        <f>COUNTIF(profile!$F$2:F625,"-")</f>
        <v>614</v>
      </c>
      <c r="D625">
        <f>COUNTIF(profile!$F625:F$1094,"+")</f>
        <v>0</v>
      </c>
      <c r="E625">
        <f t="shared" si="40"/>
        <v>0.43</v>
      </c>
      <c r="F625">
        <f t="shared" si="39"/>
        <v>0.57000000000000006</v>
      </c>
      <c r="G625">
        <f t="shared" si="41"/>
        <v>1</v>
      </c>
      <c r="H625">
        <f t="shared" si="42"/>
        <v>0.42999999999999994</v>
      </c>
    </row>
    <row r="626" spans="1:8">
      <c r="A626">
        <f>COUNTIF(profile!$F$2:F626,"+")</f>
        <v>10</v>
      </c>
      <c r="B626">
        <f>COUNTIF(profile!$F626:F$1094,"-")</f>
        <v>469</v>
      </c>
      <c r="C626">
        <f>COUNTIF(profile!$F$2:F626,"-")</f>
        <v>615</v>
      </c>
      <c r="D626">
        <f>COUNTIF(profile!$F626:F$1094,"+")</f>
        <v>0</v>
      </c>
      <c r="E626">
        <f t="shared" si="40"/>
        <v>0.43</v>
      </c>
      <c r="F626">
        <f t="shared" si="39"/>
        <v>0.57000000000000006</v>
      </c>
      <c r="G626">
        <f t="shared" si="41"/>
        <v>1</v>
      </c>
      <c r="H626">
        <f t="shared" si="42"/>
        <v>0.42999999999999994</v>
      </c>
    </row>
    <row r="627" spans="1:8">
      <c r="A627">
        <f>COUNTIF(profile!$F$2:F627,"+")</f>
        <v>10</v>
      </c>
      <c r="B627">
        <f>COUNTIF(profile!$F627:F$1094,"-")</f>
        <v>468</v>
      </c>
      <c r="C627">
        <f>COUNTIF(profile!$F$2:F627,"-")</f>
        <v>616</v>
      </c>
      <c r="D627">
        <f>COUNTIF(profile!$F627:F$1094,"+")</f>
        <v>0</v>
      </c>
      <c r="E627">
        <f t="shared" si="40"/>
        <v>0.43</v>
      </c>
      <c r="F627">
        <f t="shared" si="39"/>
        <v>0.57000000000000006</v>
      </c>
      <c r="G627">
        <f t="shared" si="41"/>
        <v>1</v>
      </c>
      <c r="H627">
        <f t="shared" si="42"/>
        <v>0.42999999999999994</v>
      </c>
    </row>
    <row r="628" spans="1:8">
      <c r="A628">
        <f>COUNTIF(profile!$F$2:F628,"+")</f>
        <v>10</v>
      </c>
      <c r="B628">
        <f>COUNTIF(profile!$F628:F$1094,"-")</f>
        <v>467</v>
      </c>
      <c r="C628">
        <f>COUNTIF(profile!$F$2:F628,"-")</f>
        <v>617</v>
      </c>
      <c r="D628">
        <f>COUNTIF(profile!$F628:F$1094,"+")</f>
        <v>0</v>
      </c>
      <c r="E628">
        <f t="shared" si="40"/>
        <v>0.43</v>
      </c>
      <c r="F628">
        <f t="shared" si="39"/>
        <v>0.57000000000000006</v>
      </c>
      <c r="G628">
        <f t="shared" si="41"/>
        <v>1</v>
      </c>
      <c r="H628">
        <f t="shared" si="42"/>
        <v>0.42999999999999994</v>
      </c>
    </row>
    <row r="629" spans="1:8">
      <c r="A629">
        <f>COUNTIF(profile!$F$2:F629,"+")</f>
        <v>10</v>
      </c>
      <c r="B629">
        <f>COUNTIF(profile!$F629:F$1094,"-")</f>
        <v>466</v>
      </c>
      <c r="C629">
        <f>COUNTIF(profile!$F$2:F629,"-")</f>
        <v>618</v>
      </c>
      <c r="D629">
        <f>COUNTIF(profile!$F629:F$1094,"+")</f>
        <v>0</v>
      </c>
      <c r="E629">
        <f t="shared" si="40"/>
        <v>0.43</v>
      </c>
      <c r="F629">
        <f t="shared" si="39"/>
        <v>0.57000000000000006</v>
      </c>
      <c r="G629">
        <f t="shared" si="41"/>
        <v>1</v>
      </c>
      <c r="H629">
        <f t="shared" si="42"/>
        <v>0.42999999999999994</v>
      </c>
    </row>
    <row r="630" spans="1:8">
      <c r="A630">
        <f>COUNTIF(profile!$F$2:F630,"+")</f>
        <v>10</v>
      </c>
      <c r="B630">
        <f>COUNTIF(profile!$F630:F$1094,"-")</f>
        <v>465</v>
      </c>
      <c r="C630">
        <f>COUNTIF(profile!$F$2:F630,"-")</f>
        <v>619</v>
      </c>
      <c r="D630">
        <f>COUNTIF(profile!$F630:F$1094,"+")</f>
        <v>0</v>
      </c>
      <c r="E630">
        <f t="shared" si="40"/>
        <v>0.43</v>
      </c>
      <c r="F630">
        <f t="shared" si="39"/>
        <v>0.57000000000000006</v>
      </c>
      <c r="G630">
        <f t="shared" si="41"/>
        <v>1</v>
      </c>
      <c r="H630">
        <f t="shared" si="42"/>
        <v>0.42999999999999994</v>
      </c>
    </row>
    <row r="631" spans="1:8">
      <c r="A631">
        <f>COUNTIF(profile!$F$2:F631,"+")</f>
        <v>10</v>
      </c>
      <c r="B631">
        <f>COUNTIF(profile!$F631:F$1094,"-")</f>
        <v>464</v>
      </c>
      <c r="C631">
        <f>COUNTIF(profile!$F$2:F631,"-")</f>
        <v>620</v>
      </c>
      <c r="D631">
        <f>COUNTIF(profile!$F631:F$1094,"+")</f>
        <v>0</v>
      </c>
      <c r="E631">
        <f t="shared" si="40"/>
        <v>0.43</v>
      </c>
      <c r="F631">
        <f t="shared" si="39"/>
        <v>0.57000000000000006</v>
      </c>
      <c r="G631">
        <f t="shared" si="41"/>
        <v>1</v>
      </c>
      <c r="H631">
        <f t="shared" si="42"/>
        <v>0.42999999999999994</v>
      </c>
    </row>
    <row r="632" spans="1:8">
      <c r="A632">
        <f>COUNTIF(profile!$F$2:F632,"+")</f>
        <v>10</v>
      </c>
      <c r="B632">
        <f>COUNTIF(profile!$F632:F$1094,"-")</f>
        <v>463</v>
      </c>
      <c r="C632">
        <f>COUNTIF(profile!$F$2:F632,"-")</f>
        <v>621</v>
      </c>
      <c r="D632">
        <f>COUNTIF(profile!$F632:F$1094,"+")</f>
        <v>0</v>
      </c>
      <c r="E632">
        <f t="shared" si="40"/>
        <v>0.43</v>
      </c>
      <c r="F632">
        <f t="shared" si="39"/>
        <v>0.57000000000000006</v>
      </c>
      <c r="G632">
        <f t="shared" si="41"/>
        <v>1</v>
      </c>
      <c r="H632">
        <f t="shared" si="42"/>
        <v>0.42999999999999994</v>
      </c>
    </row>
    <row r="633" spans="1:8">
      <c r="A633">
        <f>COUNTIF(profile!$F$2:F633,"+")</f>
        <v>10</v>
      </c>
      <c r="B633">
        <f>COUNTIF(profile!$F633:F$1094,"-")</f>
        <v>462</v>
      </c>
      <c r="C633">
        <f>COUNTIF(profile!$F$2:F633,"-")</f>
        <v>622</v>
      </c>
      <c r="D633">
        <f>COUNTIF(profile!$F633:F$1094,"+")</f>
        <v>0</v>
      </c>
      <c r="E633">
        <f t="shared" si="40"/>
        <v>0.43</v>
      </c>
      <c r="F633">
        <f t="shared" si="39"/>
        <v>0.57000000000000006</v>
      </c>
      <c r="G633">
        <f t="shared" si="41"/>
        <v>1</v>
      </c>
      <c r="H633">
        <f t="shared" si="42"/>
        <v>0.42999999999999994</v>
      </c>
    </row>
    <row r="634" spans="1:8">
      <c r="A634">
        <f>COUNTIF(profile!$F$2:F634,"+")</f>
        <v>10</v>
      </c>
      <c r="B634">
        <f>COUNTIF(profile!$F634:F$1094,"-")</f>
        <v>461</v>
      </c>
      <c r="C634">
        <f>COUNTIF(profile!$F$2:F634,"-")</f>
        <v>623</v>
      </c>
      <c r="D634">
        <f>COUNTIF(profile!$F634:F$1094,"+")</f>
        <v>0</v>
      </c>
      <c r="E634">
        <f t="shared" si="40"/>
        <v>0.43</v>
      </c>
      <c r="F634">
        <f t="shared" si="39"/>
        <v>0.57000000000000006</v>
      </c>
      <c r="G634">
        <f t="shared" si="41"/>
        <v>1</v>
      </c>
      <c r="H634">
        <f t="shared" si="42"/>
        <v>0.42999999999999994</v>
      </c>
    </row>
    <row r="635" spans="1:8">
      <c r="A635">
        <f>COUNTIF(profile!$F$2:F635,"+")</f>
        <v>10</v>
      </c>
      <c r="B635">
        <f>COUNTIF(profile!$F635:F$1094,"-")</f>
        <v>460</v>
      </c>
      <c r="C635">
        <f>COUNTIF(profile!$F$2:F635,"-")</f>
        <v>624</v>
      </c>
      <c r="D635">
        <f>COUNTIF(profile!$F635:F$1094,"+")</f>
        <v>0</v>
      </c>
      <c r="E635">
        <f t="shared" si="40"/>
        <v>0.42</v>
      </c>
      <c r="F635">
        <f t="shared" si="39"/>
        <v>0.58000000000000007</v>
      </c>
      <c r="G635">
        <f t="shared" si="41"/>
        <v>1</v>
      </c>
      <c r="H635">
        <f t="shared" si="42"/>
        <v>0.41999999999999993</v>
      </c>
    </row>
    <row r="636" spans="1:8">
      <c r="A636">
        <f>COUNTIF(profile!$F$2:F636,"+")</f>
        <v>10</v>
      </c>
      <c r="B636">
        <f>COUNTIF(profile!$F636:F$1094,"-")</f>
        <v>459</v>
      </c>
      <c r="C636">
        <f>COUNTIF(profile!$F$2:F636,"-")</f>
        <v>625</v>
      </c>
      <c r="D636">
        <f>COUNTIF(profile!$F636:F$1094,"+")</f>
        <v>0</v>
      </c>
      <c r="E636">
        <f t="shared" si="40"/>
        <v>0.42</v>
      </c>
      <c r="F636">
        <f t="shared" si="39"/>
        <v>0.58000000000000007</v>
      </c>
      <c r="G636">
        <f t="shared" si="41"/>
        <v>1</v>
      </c>
      <c r="H636">
        <f t="shared" si="42"/>
        <v>0.41999999999999993</v>
      </c>
    </row>
    <row r="637" spans="1:8">
      <c r="A637">
        <f>COUNTIF(profile!$F$2:F637,"+")</f>
        <v>10</v>
      </c>
      <c r="B637">
        <f>COUNTIF(profile!$F637:F$1094,"-")</f>
        <v>458</v>
      </c>
      <c r="C637">
        <f>COUNTIF(profile!$F$2:F637,"-")</f>
        <v>626</v>
      </c>
      <c r="D637">
        <f>COUNTIF(profile!$F637:F$1094,"+")</f>
        <v>0</v>
      </c>
      <c r="E637">
        <f t="shared" si="40"/>
        <v>0.42</v>
      </c>
      <c r="F637">
        <f t="shared" si="39"/>
        <v>0.58000000000000007</v>
      </c>
      <c r="G637">
        <f t="shared" si="41"/>
        <v>1</v>
      </c>
      <c r="H637">
        <f t="shared" si="42"/>
        <v>0.41999999999999993</v>
      </c>
    </row>
    <row r="638" spans="1:8">
      <c r="A638">
        <f>COUNTIF(profile!$F$2:F638,"+")</f>
        <v>10</v>
      </c>
      <c r="B638">
        <f>COUNTIF(profile!$F638:F$1094,"-")</f>
        <v>457</v>
      </c>
      <c r="C638">
        <f>COUNTIF(profile!$F$2:F638,"-")</f>
        <v>627</v>
      </c>
      <c r="D638">
        <f>COUNTIF(profile!$F638:F$1094,"+")</f>
        <v>0</v>
      </c>
      <c r="E638">
        <f t="shared" si="40"/>
        <v>0.42</v>
      </c>
      <c r="F638">
        <f t="shared" si="39"/>
        <v>0.58000000000000007</v>
      </c>
      <c r="G638">
        <f t="shared" si="41"/>
        <v>1</v>
      </c>
      <c r="H638">
        <f t="shared" si="42"/>
        <v>0.41999999999999993</v>
      </c>
    </row>
    <row r="639" spans="1:8">
      <c r="A639">
        <f>COUNTIF(profile!$F$2:F639,"+")</f>
        <v>10</v>
      </c>
      <c r="B639">
        <f>COUNTIF(profile!$F639:F$1094,"-")</f>
        <v>456</v>
      </c>
      <c r="C639">
        <f>COUNTIF(profile!$F$2:F639,"-")</f>
        <v>628</v>
      </c>
      <c r="D639">
        <f>COUNTIF(profile!$F639:F$1094,"+")</f>
        <v>0</v>
      </c>
      <c r="E639">
        <f t="shared" si="40"/>
        <v>0.42</v>
      </c>
      <c r="F639">
        <f t="shared" si="39"/>
        <v>0.58000000000000007</v>
      </c>
      <c r="G639">
        <f t="shared" si="41"/>
        <v>1</v>
      </c>
      <c r="H639">
        <f t="shared" si="42"/>
        <v>0.41999999999999993</v>
      </c>
    </row>
    <row r="640" spans="1:8">
      <c r="A640">
        <f>COUNTIF(profile!$F$2:F640,"+")</f>
        <v>10</v>
      </c>
      <c r="B640">
        <f>COUNTIF(profile!$F640:F$1094,"-")</f>
        <v>455</v>
      </c>
      <c r="C640">
        <f>COUNTIF(profile!$F$2:F640,"-")</f>
        <v>629</v>
      </c>
      <c r="D640">
        <f>COUNTIF(profile!$F640:F$1094,"+")</f>
        <v>0</v>
      </c>
      <c r="E640">
        <f t="shared" si="40"/>
        <v>0.42</v>
      </c>
      <c r="F640">
        <f t="shared" si="39"/>
        <v>0.58000000000000007</v>
      </c>
      <c r="G640">
        <f t="shared" si="41"/>
        <v>1</v>
      </c>
      <c r="H640">
        <f t="shared" si="42"/>
        <v>0.41999999999999993</v>
      </c>
    </row>
    <row r="641" spans="1:8">
      <c r="A641">
        <f>COUNTIF(profile!$F$2:F641,"+")</f>
        <v>10</v>
      </c>
      <c r="B641">
        <f>COUNTIF(profile!$F641:F$1094,"-")</f>
        <v>454</v>
      </c>
      <c r="C641">
        <f>COUNTIF(profile!$F$2:F641,"-")</f>
        <v>630</v>
      </c>
      <c r="D641">
        <f>COUNTIF(profile!$F641:F$1094,"+")</f>
        <v>0</v>
      </c>
      <c r="E641">
        <f t="shared" si="40"/>
        <v>0.42</v>
      </c>
      <c r="F641">
        <f t="shared" si="39"/>
        <v>0.58000000000000007</v>
      </c>
      <c r="G641">
        <f t="shared" si="41"/>
        <v>1</v>
      </c>
      <c r="H641">
        <f t="shared" si="42"/>
        <v>0.41999999999999993</v>
      </c>
    </row>
    <row r="642" spans="1:8">
      <c r="A642">
        <f>COUNTIF(profile!$F$2:F642,"+")</f>
        <v>10</v>
      </c>
      <c r="B642">
        <f>COUNTIF(profile!$F642:F$1094,"-")</f>
        <v>453</v>
      </c>
      <c r="C642">
        <f>COUNTIF(profile!$F$2:F642,"-")</f>
        <v>631</v>
      </c>
      <c r="D642">
        <f>COUNTIF(profile!$F642:F$1094,"+")</f>
        <v>0</v>
      </c>
      <c r="E642">
        <f t="shared" si="40"/>
        <v>0.42</v>
      </c>
      <c r="F642">
        <f t="shared" si="39"/>
        <v>0.58000000000000007</v>
      </c>
      <c r="G642">
        <f t="shared" si="41"/>
        <v>1</v>
      </c>
      <c r="H642">
        <f t="shared" si="42"/>
        <v>0.41999999999999993</v>
      </c>
    </row>
    <row r="643" spans="1:8">
      <c r="A643">
        <f>COUNTIF(profile!$F$2:F643,"+")</f>
        <v>10</v>
      </c>
      <c r="B643">
        <f>COUNTIF(profile!$F643:F$1094,"-")</f>
        <v>452</v>
      </c>
      <c r="C643">
        <f>COUNTIF(profile!$F$2:F643,"-")</f>
        <v>632</v>
      </c>
      <c r="D643">
        <f>COUNTIF(profile!$F643:F$1094,"+")</f>
        <v>0</v>
      </c>
      <c r="E643">
        <f t="shared" si="40"/>
        <v>0.42</v>
      </c>
      <c r="F643">
        <f t="shared" ref="F643:F706" si="43">1-E643</f>
        <v>0.58000000000000007</v>
      </c>
      <c r="G643">
        <f t="shared" si="41"/>
        <v>1</v>
      </c>
      <c r="H643">
        <f t="shared" si="42"/>
        <v>0.41999999999999993</v>
      </c>
    </row>
    <row r="644" spans="1:8">
      <c r="A644">
        <f>COUNTIF(profile!$F$2:F644,"+")</f>
        <v>10</v>
      </c>
      <c r="B644">
        <f>COUNTIF(profile!$F644:F$1094,"-")</f>
        <v>451</v>
      </c>
      <c r="C644">
        <f>COUNTIF(profile!$F$2:F644,"-")</f>
        <v>633</v>
      </c>
      <c r="D644">
        <f>COUNTIF(profile!$F644:F$1094,"+")</f>
        <v>0</v>
      </c>
      <c r="E644">
        <f t="shared" si="40"/>
        <v>0.42</v>
      </c>
      <c r="F644">
        <f t="shared" si="43"/>
        <v>0.58000000000000007</v>
      </c>
      <c r="G644">
        <f t="shared" si="41"/>
        <v>1</v>
      </c>
      <c r="H644">
        <f t="shared" si="42"/>
        <v>0.41999999999999993</v>
      </c>
    </row>
    <row r="645" spans="1:8">
      <c r="A645">
        <f>COUNTIF(profile!$F$2:F645,"+")</f>
        <v>10</v>
      </c>
      <c r="B645">
        <f>COUNTIF(profile!$F645:F$1094,"-")</f>
        <v>450</v>
      </c>
      <c r="C645">
        <f>COUNTIF(profile!$F$2:F645,"-")</f>
        <v>634</v>
      </c>
      <c r="D645">
        <f>COUNTIF(profile!$F645:F$1094,"+")</f>
        <v>0</v>
      </c>
      <c r="E645">
        <f t="shared" si="40"/>
        <v>0.42</v>
      </c>
      <c r="F645">
        <f t="shared" si="43"/>
        <v>0.58000000000000007</v>
      </c>
      <c r="G645">
        <f t="shared" si="41"/>
        <v>1</v>
      </c>
      <c r="H645">
        <f t="shared" si="42"/>
        <v>0.41999999999999993</v>
      </c>
    </row>
    <row r="646" spans="1:8">
      <c r="A646">
        <f>COUNTIF(profile!$F$2:F646,"+")</f>
        <v>10</v>
      </c>
      <c r="B646">
        <f>COUNTIF(profile!$F646:F$1094,"-")</f>
        <v>449</v>
      </c>
      <c r="C646">
        <f>COUNTIF(profile!$F$2:F646,"-")</f>
        <v>635</v>
      </c>
      <c r="D646">
        <f>COUNTIF(profile!$F646:F$1094,"+")</f>
        <v>0</v>
      </c>
      <c r="E646">
        <f t="shared" si="40"/>
        <v>0.41</v>
      </c>
      <c r="F646">
        <f t="shared" si="43"/>
        <v>0.59000000000000008</v>
      </c>
      <c r="G646">
        <f t="shared" si="41"/>
        <v>1</v>
      </c>
      <c r="H646">
        <f t="shared" si="42"/>
        <v>0.40999999999999992</v>
      </c>
    </row>
    <row r="647" spans="1:8">
      <c r="A647">
        <f>COUNTIF(profile!$F$2:F647,"+")</f>
        <v>10</v>
      </c>
      <c r="B647">
        <f>COUNTIF(profile!$F647:F$1094,"-")</f>
        <v>448</v>
      </c>
      <c r="C647">
        <f>COUNTIF(profile!$F$2:F647,"-")</f>
        <v>636</v>
      </c>
      <c r="D647">
        <f>COUNTIF(profile!$F647:F$1094,"+")</f>
        <v>0</v>
      </c>
      <c r="E647">
        <f t="shared" si="40"/>
        <v>0.41</v>
      </c>
      <c r="F647">
        <f t="shared" si="43"/>
        <v>0.59000000000000008</v>
      </c>
      <c r="G647">
        <f t="shared" si="41"/>
        <v>1</v>
      </c>
      <c r="H647">
        <f t="shared" si="42"/>
        <v>0.40999999999999992</v>
      </c>
    </row>
    <row r="648" spans="1:8">
      <c r="A648">
        <f>COUNTIF(profile!$F$2:F648,"+")</f>
        <v>10</v>
      </c>
      <c r="B648">
        <f>COUNTIF(profile!$F648:F$1094,"-")</f>
        <v>447</v>
      </c>
      <c r="C648">
        <f>COUNTIF(profile!$F$2:F648,"-")</f>
        <v>637</v>
      </c>
      <c r="D648">
        <f>COUNTIF(profile!$F648:F$1094,"+")</f>
        <v>0</v>
      </c>
      <c r="E648">
        <f t="shared" si="40"/>
        <v>0.41</v>
      </c>
      <c r="F648">
        <f t="shared" si="43"/>
        <v>0.59000000000000008</v>
      </c>
      <c r="G648">
        <f t="shared" si="41"/>
        <v>1</v>
      </c>
      <c r="H648">
        <f t="shared" si="42"/>
        <v>0.40999999999999992</v>
      </c>
    </row>
    <row r="649" spans="1:8">
      <c r="A649">
        <f>COUNTIF(profile!$F$2:F649,"+")</f>
        <v>10</v>
      </c>
      <c r="B649">
        <f>COUNTIF(profile!$F649:F$1094,"-")</f>
        <v>446</v>
      </c>
      <c r="C649">
        <f>COUNTIF(profile!$F$2:F649,"-")</f>
        <v>638</v>
      </c>
      <c r="D649">
        <f>COUNTIF(profile!$F649:F$1094,"+")</f>
        <v>0</v>
      </c>
      <c r="E649">
        <f t="shared" si="40"/>
        <v>0.41</v>
      </c>
      <c r="F649">
        <f t="shared" si="43"/>
        <v>0.59000000000000008</v>
      </c>
      <c r="G649">
        <f t="shared" si="41"/>
        <v>1</v>
      </c>
      <c r="H649">
        <f t="shared" si="42"/>
        <v>0.40999999999999992</v>
      </c>
    </row>
    <row r="650" spans="1:8">
      <c r="A650">
        <f>COUNTIF(profile!$F$2:F650,"+")</f>
        <v>10</v>
      </c>
      <c r="B650">
        <f>COUNTIF(profile!$F650:F$1094,"-")</f>
        <v>445</v>
      </c>
      <c r="C650">
        <f>COUNTIF(profile!$F$2:F650,"-")</f>
        <v>639</v>
      </c>
      <c r="D650">
        <f>COUNTIF(profile!$F650:F$1094,"+")</f>
        <v>0</v>
      </c>
      <c r="E650">
        <f t="shared" si="40"/>
        <v>0.41</v>
      </c>
      <c r="F650">
        <f t="shared" si="43"/>
        <v>0.59000000000000008</v>
      </c>
      <c r="G650">
        <f t="shared" si="41"/>
        <v>1</v>
      </c>
      <c r="H650">
        <f t="shared" si="42"/>
        <v>0.40999999999999992</v>
      </c>
    </row>
    <row r="651" spans="1:8">
      <c r="A651">
        <f>COUNTIF(profile!$F$2:F651,"+")</f>
        <v>10</v>
      </c>
      <c r="B651">
        <f>COUNTIF(profile!$F651:F$1094,"-")</f>
        <v>444</v>
      </c>
      <c r="C651">
        <f>COUNTIF(profile!$F$2:F651,"-")</f>
        <v>640</v>
      </c>
      <c r="D651">
        <f>COUNTIF(profile!$F651:F$1094,"+")</f>
        <v>0</v>
      </c>
      <c r="E651">
        <f t="shared" si="40"/>
        <v>0.41</v>
      </c>
      <c r="F651">
        <f t="shared" si="43"/>
        <v>0.59000000000000008</v>
      </c>
      <c r="G651">
        <f t="shared" si="41"/>
        <v>1</v>
      </c>
      <c r="H651">
        <f t="shared" si="42"/>
        <v>0.40999999999999992</v>
      </c>
    </row>
    <row r="652" spans="1:8">
      <c r="A652">
        <f>COUNTIF(profile!$F$2:F652,"+")</f>
        <v>10</v>
      </c>
      <c r="B652">
        <f>COUNTIF(profile!$F652:F$1094,"-")</f>
        <v>443</v>
      </c>
      <c r="C652">
        <f>COUNTIF(profile!$F$2:F652,"-")</f>
        <v>641</v>
      </c>
      <c r="D652">
        <f>COUNTIF(profile!$F652:F$1094,"+")</f>
        <v>0</v>
      </c>
      <c r="E652">
        <f t="shared" si="40"/>
        <v>0.41</v>
      </c>
      <c r="F652">
        <f t="shared" si="43"/>
        <v>0.59000000000000008</v>
      </c>
      <c r="G652">
        <f t="shared" si="41"/>
        <v>1</v>
      </c>
      <c r="H652">
        <f t="shared" si="42"/>
        <v>0.40999999999999992</v>
      </c>
    </row>
    <row r="653" spans="1:8">
      <c r="A653">
        <f>COUNTIF(profile!$F$2:F653,"+")</f>
        <v>10</v>
      </c>
      <c r="B653">
        <f>COUNTIF(profile!$F653:F$1094,"-")</f>
        <v>442</v>
      </c>
      <c r="C653">
        <f>COUNTIF(profile!$F$2:F653,"-")</f>
        <v>642</v>
      </c>
      <c r="D653">
        <f>COUNTIF(profile!$F653:F$1094,"+")</f>
        <v>0</v>
      </c>
      <c r="E653">
        <f t="shared" ref="E653:E716" si="44">ROUND(B653/(B653+C653),2)</f>
        <v>0.41</v>
      </c>
      <c r="F653">
        <f t="shared" si="43"/>
        <v>0.59000000000000008</v>
      </c>
      <c r="G653">
        <f t="shared" ref="G653:G716" si="45">ROUND(A653/(A653+D653),3)</f>
        <v>1</v>
      </c>
      <c r="H653">
        <f t="shared" ref="H653:H716" si="46">G653-F653</f>
        <v>0.40999999999999992</v>
      </c>
    </row>
    <row r="654" spans="1:8">
      <c r="A654">
        <f>COUNTIF(profile!$F$2:F654,"+")</f>
        <v>10</v>
      </c>
      <c r="B654">
        <f>COUNTIF(profile!$F654:F$1094,"-")</f>
        <v>441</v>
      </c>
      <c r="C654">
        <f>COUNTIF(profile!$F$2:F654,"-")</f>
        <v>643</v>
      </c>
      <c r="D654">
        <f>COUNTIF(profile!$F654:F$1094,"+")</f>
        <v>0</v>
      </c>
      <c r="E654">
        <f t="shared" si="44"/>
        <v>0.41</v>
      </c>
      <c r="F654">
        <f t="shared" si="43"/>
        <v>0.59000000000000008</v>
      </c>
      <c r="G654">
        <f t="shared" si="45"/>
        <v>1</v>
      </c>
      <c r="H654">
        <f t="shared" si="46"/>
        <v>0.40999999999999992</v>
      </c>
    </row>
    <row r="655" spans="1:8">
      <c r="A655">
        <f>COUNTIF(profile!$F$2:F655,"+")</f>
        <v>10</v>
      </c>
      <c r="B655">
        <f>COUNTIF(profile!$F655:F$1094,"-")</f>
        <v>440</v>
      </c>
      <c r="C655">
        <f>COUNTIF(profile!$F$2:F655,"-")</f>
        <v>644</v>
      </c>
      <c r="D655">
        <f>COUNTIF(profile!$F655:F$1094,"+")</f>
        <v>0</v>
      </c>
      <c r="E655">
        <f t="shared" si="44"/>
        <v>0.41</v>
      </c>
      <c r="F655">
        <f t="shared" si="43"/>
        <v>0.59000000000000008</v>
      </c>
      <c r="G655">
        <f t="shared" si="45"/>
        <v>1</v>
      </c>
      <c r="H655">
        <f t="shared" si="46"/>
        <v>0.40999999999999992</v>
      </c>
    </row>
    <row r="656" spans="1:8">
      <c r="A656">
        <f>COUNTIF(profile!$F$2:F656,"+")</f>
        <v>10</v>
      </c>
      <c r="B656">
        <f>COUNTIF(profile!$F656:F$1094,"-")</f>
        <v>439</v>
      </c>
      <c r="C656">
        <f>COUNTIF(profile!$F$2:F656,"-")</f>
        <v>645</v>
      </c>
      <c r="D656">
        <f>COUNTIF(profile!$F656:F$1094,"+")</f>
        <v>0</v>
      </c>
      <c r="E656">
        <f t="shared" si="44"/>
        <v>0.4</v>
      </c>
      <c r="F656">
        <f t="shared" si="43"/>
        <v>0.6</v>
      </c>
      <c r="G656">
        <f t="shared" si="45"/>
        <v>1</v>
      </c>
      <c r="H656">
        <f t="shared" si="46"/>
        <v>0.4</v>
      </c>
    </row>
    <row r="657" spans="1:8">
      <c r="A657">
        <f>COUNTIF(profile!$F$2:F657,"+")</f>
        <v>10</v>
      </c>
      <c r="B657">
        <f>COUNTIF(profile!$F657:F$1094,"-")</f>
        <v>438</v>
      </c>
      <c r="C657">
        <f>COUNTIF(profile!$F$2:F657,"-")</f>
        <v>646</v>
      </c>
      <c r="D657">
        <f>COUNTIF(profile!$F657:F$1094,"+")</f>
        <v>0</v>
      </c>
      <c r="E657">
        <f t="shared" si="44"/>
        <v>0.4</v>
      </c>
      <c r="F657">
        <f t="shared" si="43"/>
        <v>0.6</v>
      </c>
      <c r="G657">
        <f t="shared" si="45"/>
        <v>1</v>
      </c>
      <c r="H657">
        <f t="shared" si="46"/>
        <v>0.4</v>
      </c>
    </row>
    <row r="658" spans="1:8">
      <c r="A658">
        <f>COUNTIF(profile!$F$2:F658,"+")</f>
        <v>10</v>
      </c>
      <c r="B658">
        <f>COUNTIF(profile!$F658:F$1094,"-")</f>
        <v>437</v>
      </c>
      <c r="C658">
        <f>COUNTIF(profile!$F$2:F658,"-")</f>
        <v>647</v>
      </c>
      <c r="D658">
        <f>COUNTIF(profile!$F658:F$1094,"+")</f>
        <v>0</v>
      </c>
      <c r="E658">
        <f t="shared" si="44"/>
        <v>0.4</v>
      </c>
      <c r="F658">
        <f t="shared" si="43"/>
        <v>0.6</v>
      </c>
      <c r="G658">
        <f t="shared" si="45"/>
        <v>1</v>
      </c>
      <c r="H658">
        <f t="shared" si="46"/>
        <v>0.4</v>
      </c>
    </row>
    <row r="659" spans="1:8">
      <c r="A659">
        <f>COUNTIF(profile!$F$2:F659,"+")</f>
        <v>10</v>
      </c>
      <c r="B659">
        <f>COUNTIF(profile!$F659:F$1094,"-")</f>
        <v>436</v>
      </c>
      <c r="C659">
        <f>COUNTIF(profile!$F$2:F659,"-")</f>
        <v>648</v>
      </c>
      <c r="D659">
        <f>COUNTIF(profile!$F659:F$1094,"+")</f>
        <v>0</v>
      </c>
      <c r="E659">
        <f t="shared" si="44"/>
        <v>0.4</v>
      </c>
      <c r="F659">
        <f t="shared" si="43"/>
        <v>0.6</v>
      </c>
      <c r="G659">
        <f t="shared" si="45"/>
        <v>1</v>
      </c>
      <c r="H659">
        <f t="shared" si="46"/>
        <v>0.4</v>
      </c>
    </row>
    <row r="660" spans="1:8">
      <c r="A660">
        <f>COUNTIF(profile!$F$2:F660,"+")</f>
        <v>10</v>
      </c>
      <c r="B660">
        <f>COUNTIF(profile!$F660:F$1094,"-")</f>
        <v>435</v>
      </c>
      <c r="C660">
        <f>COUNTIF(profile!$F$2:F660,"-")</f>
        <v>649</v>
      </c>
      <c r="D660">
        <f>COUNTIF(profile!$F660:F$1094,"+")</f>
        <v>0</v>
      </c>
      <c r="E660">
        <f t="shared" si="44"/>
        <v>0.4</v>
      </c>
      <c r="F660">
        <f t="shared" si="43"/>
        <v>0.6</v>
      </c>
      <c r="G660">
        <f t="shared" si="45"/>
        <v>1</v>
      </c>
      <c r="H660">
        <f t="shared" si="46"/>
        <v>0.4</v>
      </c>
    </row>
    <row r="661" spans="1:8">
      <c r="A661">
        <f>COUNTIF(profile!$F$2:F661,"+")</f>
        <v>10</v>
      </c>
      <c r="B661">
        <f>COUNTIF(profile!$F661:F$1094,"-")</f>
        <v>434</v>
      </c>
      <c r="C661">
        <f>COUNTIF(profile!$F$2:F661,"-")</f>
        <v>650</v>
      </c>
      <c r="D661">
        <f>COUNTIF(profile!$F661:F$1094,"+")</f>
        <v>0</v>
      </c>
      <c r="E661">
        <f t="shared" si="44"/>
        <v>0.4</v>
      </c>
      <c r="F661">
        <f t="shared" si="43"/>
        <v>0.6</v>
      </c>
      <c r="G661">
        <f t="shared" si="45"/>
        <v>1</v>
      </c>
      <c r="H661">
        <f t="shared" si="46"/>
        <v>0.4</v>
      </c>
    </row>
    <row r="662" spans="1:8">
      <c r="A662">
        <f>COUNTIF(profile!$F$2:F662,"+")</f>
        <v>10</v>
      </c>
      <c r="B662">
        <f>COUNTIF(profile!$F662:F$1094,"-")</f>
        <v>433</v>
      </c>
      <c r="C662">
        <f>COUNTIF(profile!$F$2:F662,"-")</f>
        <v>651</v>
      </c>
      <c r="D662">
        <f>COUNTIF(profile!$F662:F$1094,"+")</f>
        <v>0</v>
      </c>
      <c r="E662">
        <f t="shared" si="44"/>
        <v>0.4</v>
      </c>
      <c r="F662">
        <f t="shared" si="43"/>
        <v>0.6</v>
      </c>
      <c r="G662">
        <f t="shared" si="45"/>
        <v>1</v>
      </c>
      <c r="H662">
        <f t="shared" si="46"/>
        <v>0.4</v>
      </c>
    </row>
    <row r="663" spans="1:8">
      <c r="A663">
        <f>COUNTIF(profile!$F$2:F663,"+")</f>
        <v>10</v>
      </c>
      <c r="B663">
        <f>COUNTIF(profile!$F663:F$1094,"-")</f>
        <v>432</v>
      </c>
      <c r="C663">
        <f>COUNTIF(profile!$F$2:F663,"-")</f>
        <v>652</v>
      </c>
      <c r="D663">
        <f>COUNTIF(profile!$F663:F$1094,"+")</f>
        <v>0</v>
      </c>
      <c r="E663">
        <f t="shared" si="44"/>
        <v>0.4</v>
      </c>
      <c r="F663">
        <f t="shared" si="43"/>
        <v>0.6</v>
      </c>
      <c r="G663">
        <f t="shared" si="45"/>
        <v>1</v>
      </c>
      <c r="H663">
        <f t="shared" si="46"/>
        <v>0.4</v>
      </c>
    </row>
    <row r="664" spans="1:8">
      <c r="A664">
        <f>COUNTIF(profile!$F$2:F664,"+")</f>
        <v>10</v>
      </c>
      <c r="B664">
        <f>COUNTIF(profile!$F664:F$1094,"-")</f>
        <v>431</v>
      </c>
      <c r="C664">
        <f>COUNTIF(profile!$F$2:F664,"-")</f>
        <v>653</v>
      </c>
      <c r="D664">
        <f>COUNTIF(profile!$F664:F$1094,"+")</f>
        <v>0</v>
      </c>
      <c r="E664">
        <f t="shared" si="44"/>
        <v>0.4</v>
      </c>
      <c r="F664">
        <f t="shared" si="43"/>
        <v>0.6</v>
      </c>
      <c r="G664">
        <f t="shared" si="45"/>
        <v>1</v>
      </c>
      <c r="H664">
        <f t="shared" si="46"/>
        <v>0.4</v>
      </c>
    </row>
    <row r="665" spans="1:8">
      <c r="A665">
        <f>COUNTIF(profile!$F$2:F665,"+")</f>
        <v>10</v>
      </c>
      <c r="B665">
        <f>COUNTIF(profile!$F665:F$1094,"-")</f>
        <v>430</v>
      </c>
      <c r="C665">
        <f>COUNTIF(profile!$F$2:F665,"-")</f>
        <v>654</v>
      </c>
      <c r="D665">
        <f>COUNTIF(profile!$F665:F$1094,"+")</f>
        <v>0</v>
      </c>
      <c r="E665">
        <f t="shared" si="44"/>
        <v>0.4</v>
      </c>
      <c r="F665">
        <f t="shared" si="43"/>
        <v>0.6</v>
      </c>
      <c r="G665">
        <f t="shared" si="45"/>
        <v>1</v>
      </c>
      <c r="H665">
        <f t="shared" si="46"/>
        <v>0.4</v>
      </c>
    </row>
    <row r="666" spans="1:8">
      <c r="A666">
        <f>COUNTIF(profile!$F$2:F666,"+")</f>
        <v>10</v>
      </c>
      <c r="B666">
        <f>COUNTIF(profile!$F666:F$1094,"-")</f>
        <v>429</v>
      </c>
      <c r="C666">
        <f>COUNTIF(profile!$F$2:F666,"-")</f>
        <v>655</v>
      </c>
      <c r="D666">
        <f>COUNTIF(profile!$F666:F$1094,"+")</f>
        <v>0</v>
      </c>
      <c r="E666">
        <f t="shared" si="44"/>
        <v>0.4</v>
      </c>
      <c r="F666">
        <f t="shared" si="43"/>
        <v>0.6</v>
      </c>
      <c r="G666">
        <f t="shared" si="45"/>
        <v>1</v>
      </c>
      <c r="H666">
        <f t="shared" si="46"/>
        <v>0.4</v>
      </c>
    </row>
    <row r="667" spans="1:8">
      <c r="A667">
        <f>COUNTIF(profile!$F$2:F667,"+")</f>
        <v>10</v>
      </c>
      <c r="B667">
        <f>COUNTIF(profile!$F667:F$1094,"-")</f>
        <v>428</v>
      </c>
      <c r="C667">
        <f>COUNTIF(profile!$F$2:F667,"-")</f>
        <v>656</v>
      </c>
      <c r="D667">
        <f>COUNTIF(profile!$F667:F$1094,"+")</f>
        <v>0</v>
      </c>
      <c r="E667">
        <f t="shared" si="44"/>
        <v>0.39</v>
      </c>
      <c r="F667">
        <f t="shared" si="43"/>
        <v>0.61</v>
      </c>
      <c r="G667">
        <f t="shared" si="45"/>
        <v>1</v>
      </c>
      <c r="H667">
        <f t="shared" si="46"/>
        <v>0.39</v>
      </c>
    </row>
    <row r="668" spans="1:8">
      <c r="A668">
        <f>COUNTIF(profile!$F$2:F668,"+")</f>
        <v>10</v>
      </c>
      <c r="B668">
        <f>COUNTIF(profile!$F668:F$1094,"-")</f>
        <v>427</v>
      </c>
      <c r="C668">
        <f>COUNTIF(profile!$F$2:F668,"-")</f>
        <v>657</v>
      </c>
      <c r="D668">
        <f>COUNTIF(profile!$F668:F$1094,"+")</f>
        <v>0</v>
      </c>
      <c r="E668">
        <f t="shared" si="44"/>
        <v>0.39</v>
      </c>
      <c r="F668">
        <f t="shared" si="43"/>
        <v>0.61</v>
      </c>
      <c r="G668">
        <f t="shared" si="45"/>
        <v>1</v>
      </c>
      <c r="H668">
        <f t="shared" si="46"/>
        <v>0.39</v>
      </c>
    </row>
    <row r="669" spans="1:8">
      <c r="A669">
        <f>COUNTIF(profile!$F$2:F669,"+")</f>
        <v>10</v>
      </c>
      <c r="B669">
        <f>COUNTIF(profile!$F669:F$1094,"-")</f>
        <v>426</v>
      </c>
      <c r="C669">
        <f>COUNTIF(profile!$F$2:F669,"-")</f>
        <v>658</v>
      </c>
      <c r="D669">
        <f>COUNTIF(profile!$F669:F$1094,"+")</f>
        <v>0</v>
      </c>
      <c r="E669">
        <f t="shared" si="44"/>
        <v>0.39</v>
      </c>
      <c r="F669">
        <f t="shared" si="43"/>
        <v>0.61</v>
      </c>
      <c r="G669">
        <f t="shared" si="45"/>
        <v>1</v>
      </c>
      <c r="H669">
        <f t="shared" si="46"/>
        <v>0.39</v>
      </c>
    </row>
    <row r="670" spans="1:8">
      <c r="A670">
        <f>COUNTIF(profile!$F$2:F670,"+")</f>
        <v>10</v>
      </c>
      <c r="B670">
        <f>COUNTIF(profile!$F670:F$1094,"-")</f>
        <v>425</v>
      </c>
      <c r="C670">
        <f>COUNTIF(profile!$F$2:F670,"-")</f>
        <v>659</v>
      </c>
      <c r="D670">
        <f>COUNTIF(profile!$F670:F$1094,"+")</f>
        <v>0</v>
      </c>
      <c r="E670">
        <f t="shared" si="44"/>
        <v>0.39</v>
      </c>
      <c r="F670">
        <f t="shared" si="43"/>
        <v>0.61</v>
      </c>
      <c r="G670">
        <f t="shared" si="45"/>
        <v>1</v>
      </c>
      <c r="H670">
        <f t="shared" si="46"/>
        <v>0.39</v>
      </c>
    </row>
    <row r="671" spans="1:8">
      <c r="A671">
        <f>COUNTIF(profile!$F$2:F671,"+")</f>
        <v>10</v>
      </c>
      <c r="B671">
        <f>COUNTIF(profile!$F671:F$1094,"-")</f>
        <v>424</v>
      </c>
      <c r="C671">
        <f>COUNTIF(profile!$F$2:F671,"-")</f>
        <v>660</v>
      </c>
      <c r="D671">
        <f>COUNTIF(profile!$F671:F$1094,"+")</f>
        <v>0</v>
      </c>
      <c r="E671">
        <f t="shared" si="44"/>
        <v>0.39</v>
      </c>
      <c r="F671">
        <f t="shared" si="43"/>
        <v>0.61</v>
      </c>
      <c r="G671">
        <f t="shared" si="45"/>
        <v>1</v>
      </c>
      <c r="H671">
        <f t="shared" si="46"/>
        <v>0.39</v>
      </c>
    </row>
    <row r="672" spans="1:8">
      <c r="A672">
        <f>COUNTIF(profile!$F$2:F672,"+")</f>
        <v>10</v>
      </c>
      <c r="B672">
        <f>COUNTIF(profile!$F672:F$1094,"-")</f>
        <v>423</v>
      </c>
      <c r="C672">
        <f>COUNTIF(profile!$F$2:F672,"-")</f>
        <v>661</v>
      </c>
      <c r="D672">
        <f>COUNTIF(profile!$F672:F$1094,"+")</f>
        <v>0</v>
      </c>
      <c r="E672">
        <f t="shared" si="44"/>
        <v>0.39</v>
      </c>
      <c r="F672">
        <f t="shared" si="43"/>
        <v>0.61</v>
      </c>
      <c r="G672">
        <f t="shared" si="45"/>
        <v>1</v>
      </c>
      <c r="H672">
        <f t="shared" si="46"/>
        <v>0.39</v>
      </c>
    </row>
    <row r="673" spans="1:8">
      <c r="A673">
        <f>COUNTIF(profile!$F$2:F673,"+")</f>
        <v>10</v>
      </c>
      <c r="B673">
        <f>COUNTIF(profile!$F673:F$1094,"-")</f>
        <v>422</v>
      </c>
      <c r="C673">
        <f>COUNTIF(profile!$F$2:F673,"-")</f>
        <v>662</v>
      </c>
      <c r="D673">
        <f>COUNTIF(profile!$F673:F$1094,"+")</f>
        <v>0</v>
      </c>
      <c r="E673">
        <f t="shared" si="44"/>
        <v>0.39</v>
      </c>
      <c r="F673">
        <f t="shared" si="43"/>
        <v>0.61</v>
      </c>
      <c r="G673">
        <f t="shared" si="45"/>
        <v>1</v>
      </c>
      <c r="H673">
        <f t="shared" si="46"/>
        <v>0.39</v>
      </c>
    </row>
    <row r="674" spans="1:8">
      <c r="A674">
        <f>COUNTIF(profile!$F$2:F674,"+")</f>
        <v>10</v>
      </c>
      <c r="B674">
        <f>COUNTIF(profile!$F674:F$1094,"-")</f>
        <v>421</v>
      </c>
      <c r="C674">
        <f>COUNTIF(profile!$F$2:F674,"-")</f>
        <v>663</v>
      </c>
      <c r="D674">
        <f>COUNTIF(profile!$F674:F$1094,"+")</f>
        <v>0</v>
      </c>
      <c r="E674">
        <f t="shared" si="44"/>
        <v>0.39</v>
      </c>
      <c r="F674">
        <f t="shared" si="43"/>
        <v>0.61</v>
      </c>
      <c r="G674">
        <f t="shared" si="45"/>
        <v>1</v>
      </c>
      <c r="H674">
        <f t="shared" si="46"/>
        <v>0.39</v>
      </c>
    </row>
    <row r="675" spans="1:8">
      <c r="A675">
        <f>COUNTIF(profile!$F$2:F675,"+")</f>
        <v>10</v>
      </c>
      <c r="B675">
        <f>COUNTIF(profile!$F675:F$1094,"-")</f>
        <v>420</v>
      </c>
      <c r="C675">
        <f>COUNTIF(profile!$F$2:F675,"-")</f>
        <v>664</v>
      </c>
      <c r="D675">
        <f>COUNTIF(profile!$F675:F$1094,"+")</f>
        <v>0</v>
      </c>
      <c r="E675">
        <f t="shared" si="44"/>
        <v>0.39</v>
      </c>
      <c r="F675">
        <f t="shared" si="43"/>
        <v>0.61</v>
      </c>
      <c r="G675">
        <f t="shared" si="45"/>
        <v>1</v>
      </c>
      <c r="H675">
        <f t="shared" si="46"/>
        <v>0.39</v>
      </c>
    </row>
    <row r="676" spans="1:8">
      <c r="A676">
        <f>COUNTIF(profile!$F$2:F676,"+")</f>
        <v>10</v>
      </c>
      <c r="B676">
        <f>COUNTIF(profile!$F676:F$1094,"-")</f>
        <v>419</v>
      </c>
      <c r="C676">
        <f>COUNTIF(profile!$F$2:F676,"-")</f>
        <v>665</v>
      </c>
      <c r="D676">
        <f>COUNTIF(profile!$F676:F$1094,"+")</f>
        <v>0</v>
      </c>
      <c r="E676">
        <f t="shared" si="44"/>
        <v>0.39</v>
      </c>
      <c r="F676">
        <f t="shared" si="43"/>
        <v>0.61</v>
      </c>
      <c r="G676">
        <f t="shared" si="45"/>
        <v>1</v>
      </c>
      <c r="H676">
        <f t="shared" si="46"/>
        <v>0.39</v>
      </c>
    </row>
    <row r="677" spans="1:8">
      <c r="A677">
        <f>COUNTIF(profile!$F$2:F677,"+")</f>
        <v>10</v>
      </c>
      <c r="B677">
        <f>COUNTIF(profile!$F677:F$1094,"-")</f>
        <v>418</v>
      </c>
      <c r="C677">
        <f>COUNTIF(profile!$F$2:F677,"-")</f>
        <v>666</v>
      </c>
      <c r="D677">
        <f>COUNTIF(profile!$F677:F$1094,"+")</f>
        <v>0</v>
      </c>
      <c r="E677">
        <f t="shared" si="44"/>
        <v>0.39</v>
      </c>
      <c r="F677">
        <f t="shared" si="43"/>
        <v>0.61</v>
      </c>
      <c r="G677">
        <f t="shared" si="45"/>
        <v>1</v>
      </c>
      <c r="H677">
        <f t="shared" si="46"/>
        <v>0.39</v>
      </c>
    </row>
    <row r="678" spans="1:8">
      <c r="A678">
        <f>COUNTIF(profile!$F$2:F678,"+")</f>
        <v>10</v>
      </c>
      <c r="B678">
        <f>COUNTIF(profile!$F678:F$1094,"-")</f>
        <v>417</v>
      </c>
      <c r="C678">
        <f>COUNTIF(profile!$F$2:F678,"-")</f>
        <v>667</v>
      </c>
      <c r="D678">
        <f>COUNTIF(profile!$F678:F$1094,"+")</f>
        <v>0</v>
      </c>
      <c r="E678">
        <f t="shared" si="44"/>
        <v>0.38</v>
      </c>
      <c r="F678">
        <f t="shared" si="43"/>
        <v>0.62</v>
      </c>
      <c r="G678">
        <f t="shared" si="45"/>
        <v>1</v>
      </c>
      <c r="H678">
        <f t="shared" si="46"/>
        <v>0.38</v>
      </c>
    </row>
    <row r="679" spans="1:8">
      <c r="A679">
        <f>COUNTIF(profile!$F$2:F679,"+")</f>
        <v>10</v>
      </c>
      <c r="B679">
        <f>COUNTIF(profile!$F679:F$1094,"-")</f>
        <v>416</v>
      </c>
      <c r="C679">
        <f>COUNTIF(profile!$F$2:F679,"-")</f>
        <v>668</v>
      </c>
      <c r="D679">
        <f>COUNTIF(profile!$F679:F$1094,"+")</f>
        <v>0</v>
      </c>
      <c r="E679">
        <f t="shared" si="44"/>
        <v>0.38</v>
      </c>
      <c r="F679">
        <f t="shared" si="43"/>
        <v>0.62</v>
      </c>
      <c r="G679">
        <f t="shared" si="45"/>
        <v>1</v>
      </c>
      <c r="H679">
        <f t="shared" si="46"/>
        <v>0.38</v>
      </c>
    </row>
    <row r="680" spans="1:8">
      <c r="A680">
        <f>COUNTIF(profile!$F$2:F680,"+")</f>
        <v>10</v>
      </c>
      <c r="B680">
        <f>COUNTIF(profile!$F680:F$1094,"-")</f>
        <v>415</v>
      </c>
      <c r="C680">
        <f>COUNTIF(profile!$F$2:F680,"-")</f>
        <v>669</v>
      </c>
      <c r="D680">
        <f>COUNTIF(profile!$F680:F$1094,"+")</f>
        <v>0</v>
      </c>
      <c r="E680">
        <f t="shared" si="44"/>
        <v>0.38</v>
      </c>
      <c r="F680">
        <f t="shared" si="43"/>
        <v>0.62</v>
      </c>
      <c r="G680">
        <f t="shared" si="45"/>
        <v>1</v>
      </c>
      <c r="H680">
        <f t="shared" si="46"/>
        <v>0.38</v>
      </c>
    </row>
    <row r="681" spans="1:8">
      <c r="A681">
        <f>COUNTIF(profile!$F$2:F681,"+")</f>
        <v>10</v>
      </c>
      <c r="B681">
        <f>COUNTIF(profile!$F681:F$1094,"-")</f>
        <v>414</v>
      </c>
      <c r="C681">
        <f>COUNTIF(profile!$F$2:F681,"-")</f>
        <v>670</v>
      </c>
      <c r="D681">
        <f>COUNTIF(profile!$F681:F$1094,"+")</f>
        <v>0</v>
      </c>
      <c r="E681">
        <f t="shared" si="44"/>
        <v>0.38</v>
      </c>
      <c r="F681">
        <f t="shared" si="43"/>
        <v>0.62</v>
      </c>
      <c r="G681">
        <f t="shared" si="45"/>
        <v>1</v>
      </c>
      <c r="H681">
        <f t="shared" si="46"/>
        <v>0.38</v>
      </c>
    </row>
    <row r="682" spans="1:8">
      <c r="A682">
        <f>COUNTIF(profile!$F$2:F682,"+")</f>
        <v>10</v>
      </c>
      <c r="B682">
        <f>COUNTIF(profile!$F682:F$1094,"-")</f>
        <v>413</v>
      </c>
      <c r="C682">
        <f>COUNTIF(profile!$F$2:F682,"-")</f>
        <v>671</v>
      </c>
      <c r="D682">
        <f>COUNTIF(profile!$F682:F$1094,"+")</f>
        <v>0</v>
      </c>
      <c r="E682">
        <f t="shared" si="44"/>
        <v>0.38</v>
      </c>
      <c r="F682">
        <f t="shared" si="43"/>
        <v>0.62</v>
      </c>
      <c r="G682">
        <f t="shared" si="45"/>
        <v>1</v>
      </c>
      <c r="H682">
        <f t="shared" si="46"/>
        <v>0.38</v>
      </c>
    </row>
    <row r="683" spans="1:8">
      <c r="A683">
        <f>COUNTIF(profile!$F$2:F683,"+")</f>
        <v>10</v>
      </c>
      <c r="B683">
        <f>COUNTIF(profile!$F683:F$1094,"-")</f>
        <v>412</v>
      </c>
      <c r="C683">
        <f>COUNTIF(profile!$F$2:F683,"-")</f>
        <v>672</v>
      </c>
      <c r="D683">
        <f>COUNTIF(profile!$F683:F$1094,"+")</f>
        <v>0</v>
      </c>
      <c r="E683">
        <f t="shared" si="44"/>
        <v>0.38</v>
      </c>
      <c r="F683">
        <f t="shared" si="43"/>
        <v>0.62</v>
      </c>
      <c r="G683">
        <f t="shared" si="45"/>
        <v>1</v>
      </c>
      <c r="H683">
        <f t="shared" si="46"/>
        <v>0.38</v>
      </c>
    </row>
    <row r="684" spans="1:8">
      <c r="A684">
        <f>COUNTIF(profile!$F$2:F684,"+")</f>
        <v>10</v>
      </c>
      <c r="B684">
        <f>COUNTIF(profile!$F684:F$1094,"-")</f>
        <v>411</v>
      </c>
      <c r="C684">
        <f>COUNTIF(profile!$F$2:F684,"-")</f>
        <v>673</v>
      </c>
      <c r="D684">
        <f>COUNTIF(profile!$F684:F$1094,"+")</f>
        <v>0</v>
      </c>
      <c r="E684">
        <f t="shared" si="44"/>
        <v>0.38</v>
      </c>
      <c r="F684">
        <f t="shared" si="43"/>
        <v>0.62</v>
      </c>
      <c r="G684">
        <f t="shared" si="45"/>
        <v>1</v>
      </c>
      <c r="H684">
        <f t="shared" si="46"/>
        <v>0.38</v>
      </c>
    </row>
    <row r="685" spans="1:8">
      <c r="A685">
        <f>COUNTIF(profile!$F$2:F685,"+")</f>
        <v>10</v>
      </c>
      <c r="B685">
        <f>COUNTIF(profile!$F685:F$1094,"-")</f>
        <v>410</v>
      </c>
      <c r="C685">
        <f>COUNTIF(profile!$F$2:F685,"-")</f>
        <v>674</v>
      </c>
      <c r="D685">
        <f>COUNTIF(profile!$F685:F$1094,"+")</f>
        <v>0</v>
      </c>
      <c r="E685">
        <f t="shared" si="44"/>
        <v>0.38</v>
      </c>
      <c r="F685">
        <f t="shared" si="43"/>
        <v>0.62</v>
      </c>
      <c r="G685">
        <f t="shared" si="45"/>
        <v>1</v>
      </c>
      <c r="H685">
        <f t="shared" si="46"/>
        <v>0.38</v>
      </c>
    </row>
    <row r="686" spans="1:8">
      <c r="A686">
        <f>COUNTIF(profile!$F$2:F686,"+")</f>
        <v>10</v>
      </c>
      <c r="B686">
        <f>COUNTIF(profile!$F686:F$1094,"-")</f>
        <v>409</v>
      </c>
      <c r="C686">
        <f>COUNTIF(profile!$F$2:F686,"-")</f>
        <v>675</v>
      </c>
      <c r="D686">
        <f>COUNTIF(profile!$F686:F$1094,"+")</f>
        <v>0</v>
      </c>
      <c r="E686">
        <f t="shared" si="44"/>
        <v>0.38</v>
      </c>
      <c r="F686">
        <f t="shared" si="43"/>
        <v>0.62</v>
      </c>
      <c r="G686">
        <f t="shared" si="45"/>
        <v>1</v>
      </c>
      <c r="H686">
        <f t="shared" si="46"/>
        <v>0.38</v>
      </c>
    </row>
    <row r="687" spans="1:8">
      <c r="A687">
        <f>COUNTIF(profile!$F$2:F687,"+")</f>
        <v>10</v>
      </c>
      <c r="B687">
        <f>COUNTIF(profile!$F687:F$1094,"-")</f>
        <v>408</v>
      </c>
      <c r="C687">
        <f>COUNTIF(profile!$F$2:F687,"-")</f>
        <v>676</v>
      </c>
      <c r="D687">
        <f>COUNTIF(profile!$F687:F$1094,"+")</f>
        <v>0</v>
      </c>
      <c r="E687">
        <f t="shared" si="44"/>
        <v>0.38</v>
      </c>
      <c r="F687">
        <f t="shared" si="43"/>
        <v>0.62</v>
      </c>
      <c r="G687">
        <f t="shared" si="45"/>
        <v>1</v>
      </c>
      <c r="H687">
        <f t="shared" si="46"/>
        <v>0.38</v>
      </c>
    </row>
    <row r="688" spans="1:8">
      <c r="A688">
        <f>COUNTIF(profile!$F$2:F688,"+")</f>
        <v>10</v>
      </c>
      <c r="B688">
        <f>COUNTIF(profile!$F688:F$1094,"-")</f>
        <v>407</v>
      </c>
      <c r="C688">
        <f>COUNTIF(profile!$F$2:F688,"-")</f>
        <v>677</v>
      </c>
      <c r="D688">
        <f>COUNTIF(profile!$F688:F$1094,"+")</f>
        <v>0</v>
      </c>
      <c r="E688">
        <f t="shared" si="44"/>
        <v>0.38</v>
      </c>
      <c r="F688">
        <f t="shared" si="43"/>
        <v>0.62</v>
      </c>
      <c r="G688">
        <f t="shared" si="45"/>
        <v>1</v>
      </c>
      <c r="H688">
        <f t="shared" si="46"/>
        <v>0.38</v>
      </c>
    </row>
    <row r="689" spans="1:8">
      <c r="A689">
        <f>COUNTIF(profile!$F$2:F689,"+")</f>
        <v>10</v>
      </c>
      <c r="B689">
        <f>COUNTIF(profile!$F689:F$1094,"-")</f>
        <v>406</v>
      </c>
      <c r="C689">
        <f>COUNTIF(profile!$F$2:F689,"-")</f>
        <v>678</v>
      </c>
      <c r="D689">
        <f>COUNTIF(profile!$F689:F$1094,"+")</f>
        <v>0</v>
      </c>
      <c r="E689">
        <f t="shared" si="44"/>
        <v>0.37</v>
      </c>
      <c r="F689">
        <f t="shared" si="43"/>
        <v>0.63</v>
      </c>
      <c r="G689">
        <f t="shared" si="45"/>
        <v>1</v>
      </c>
      <c r="H689">
        <f t="shared" si="46"/>
        <v>0.37</v>
      </c>
    </row>
    <row r="690" spans="1:8">
      <c r="A690">
        <f>COUNTIF(profile!$F$2:F690,"+")</f>
        <v>10</v>
      </c>
      <c r="B690">
        <f>COUNTIF(profile!$F690:F$1094,"-")</f>
        <v>405</v>
      </c>
      <c r="C690">
        <f>COUNTIF(profile!$F$2:F690,"-")</f>
        <v>679</v>
      </c>
      <c r="D690">
        <f>COUNTIF(profile!$F690:F$1094,"+")</f>
        <v>0</v>
      </c>
      <c r="E690">
        <f t="shared" si="44"/>
        <v>0.37</v>
      </c>
      <c r="F690">
        <f t="shared" si="43"/>
        <v>0.63</v>
      </c>
      <c r="G690">
        <f t="shared" si="45"/>
        <v>1</v>
      </c>
      <c r="H690">
        <f t="shared" si="46"/>
        <v>0.37</v>
      </c>
    </row>
    <row r="691" spans="1:8">
      <c r="A691">
        <f>COUNTIF(profile!$F$2:F691,"+")</f>
        <v>10</v>
      </c>
      <c r="B691">
        <f>COUNTIF(profile!$F691:F$1094,"-")</f>
        <v>404</v>
      </c>
      <c r="C691">
        <f>COUNTIF(profile!$F$2:F691,"-")</f>
        <v>680</v>
      </c>
      <c r="D691">
        <f>COUNTIF(profile!$F691:F$1094,"+")</f>
        <v>0</v>
      </c>
      <c r="E691">
        <f t="shared" si="44"/>
        <v>0.37</v>
      </c>
      <c r="F691">
        <f t="shared" si="43"/>
        <v>0.63</v>
      </c>
      <c r="G691">
        <f t="shared" si="45"/>
        <v>1</v>
      </c>
      <c r="H691">
        <f t="shared" si="46"/>
        <v>0.37</v>
      </c>
    </row>
    <row r="692" spans="1:8">
      <c r="A692">
        <f>COUNTIF(profile!$F$2:F692,"+")</f>
        <v>10</v>
      </c>
      <c r="B692">
        <f>COUNTIF(profile!$F692:F$1094,"-")</f>
        <v>403</v>
      </c>
      <c r="C692">
        <f>COUNTIF(profile!$F$2:F692,"-")</f>
        <v>681</v>
      </c>
      <c r="D692">
        <f>COUNTIF(profile!$F692:F$1094,"+")</f>
        <v>0</v>
      </c>
      <c r="E692">
        <f t="shared" si="44"/>
        <v>0.37</v>
      </c>
      <c r="F692">
        <f t="shared" si="43"/>
        <v>0.63</v>
      </c>
      <c r="G692">
        <f t="shared" si="45"/>
        <v>1</v>
      </c>
      <c r="H692">
        <f t="shared" si="46"/>
        <v>0.37</v>
      </c>
    </row>
    <row r="693" spans="1:8">
      <c r="A693">
        <f>COUNTIF(profile!$F$2:F693,"+")</f>
        <v>10</v>
      </c>
      <c r="B693">
        <f>COUNTIF(profile!$F693:F$1094,"-")</f>
        <v>402</v>
      </c>
      <c r="C693">
        <f>COUNTIF(profile!$F$2:F693,"-")</f>
        <v>682</v>
      </c>
      <c r="D693">
        <f>COUNTIF(profile!$F693:F$1094,"+")</f>
        <v>0</v>
      </c>
      <c r="E693">
        <f t="shared" si="44"/>
        <v>0.37</v>
      </c>
      <c r="F693">
        <f t="shared" si="43"/>
        <v>0.63</v>
      </c>
      <c r="G693">
        <f t="shared" si="45"/>
        <v>1</v>
      </c>
      <c r="H693">
        <f t="shared" si="46"/>
        <v>0.37</v>
      </c>
    </row>
    <row r="694" spans="1:8">
      <c r="A694">
        <f>COUNTIF(profile!$F$2:F694,"+")</f>
        <v>10</v>
      </c>
      <c r="B694">
        <f>COUNTIF(profile!$F694:F$1094,"-")</f>
        <v>401</v>
      </c>
      <c r="C694">
        <f>COUNTIF(profile!$F$2:F694,"-")</f>
        <v>683</v>
      </c>
      <c r="D694">
        <f>COUNTIF(profile!$F694:F$1094,"+")</f>
        <v>0</v>
      </c>
      <c r="E694">
        <f t="shared" si="44"/>
        <v>0.37</v>
      </c>
      <c r="F694">
        <f t="shared" si="43"/>
        <v>0.63</v>
      </c>
      <c r="G694">
        <f t="shared" si="45"/>
        <v>1</v>
      </c>
      <c r="H694">
        <f t="shared" si="46"/>
        <v>0.37</v>
      </c>
    </row>
    <row r="695" spans="1:8">
      <c r="A695">
        <f>COUNTIF(profile!$F$2:F695,"+")</f>
        <v>10</v>
      </c>
      <c r="B695">
        <f>COUNTIF(profile!$F695:F$1094,"-")</f>
        <v>400</v>
      </c>
      <c r="C695">
        <f>COUNTIF(profile!$F$2:F695,"-")</f>
        <v>684</v>
      </c>
      <c r="D695">
        <f>COUNTIF(profile!$F695:F$1094,"+")</f>
        <v>0</v>
      </c>
      <c r="E695">
        <f t="shared" si="44"/>
        <v>0.37</v>
      </c>
      <c r="F695">
        <f t="shared" si="43"/>
        <v>0.63</v>
      </c>
      <c r="G695">
        <f t="shared" si="45"/>
        <v>1</v>
      </c>
      <c r="H695">
        <f t="shared" si="46"/>
        <v>0.37</v>
      </c>
    </row>
    <row r="696" spans="1:8">
      <c r="A696">
        <f>COUNTIF(profile!$F$2:F696,"+")</f>
        <v>10</v>
      </c>
      <c r="B696">
        <f>COUNTIF(profile!$F696:F$1094,"-")</f>
        <v>399</v>
      </c>
      <c r="C696">
        <f>COUNTIF(profile!$F$2:F696,"-")</f>
        <v>685</v>
      </c>
      <c r="D696">
        <f>COUNTIF(profile!$F696:F$1094,"+")</f>
        <v>0</v>
      </c>
      <c r="E696">
        <f t="shared" si="44"/>
        <v>0.37</v>
      </c>
      <c r="F696">
        <f t="shared" si="43"/>
        <v>0.63</v>
      </c>
      <c r="G696">
        <f t="shared" si="45"/>
        <v>1</v>
      </c>
      <c r="H696">
        <f t="shared" si="46"/>
        <v>0.37</v>
      </c>
    </row>
    <row r="697" spans="1:8">
      <c r="A697">
        <f>COUNTIF(profile!$F$2:F697,"+")</f>
        <v>10</v>
      </c>
      <c r="B697">
        <f>COUNTIF(profile!$F697:F$1094,"-")</f>
        <v>398</v>
      </c>
      <c r="C697">
        <f>COUNTIF(profile!$F$2:F697,"-")</f>
        <v>686</v>
      </c>
      <c r="D697">
        <f>COUNTIF(profile!$F697:F$1094,"+")</f>
        <v>0</v>
      </c>
      <c r="E697">
        <f t="shared" si="44"/>
        <v>0.37</v>
      </c>
      <c r="F697">
        <f t="shared" si="43"/>
        <v>0.63</v>
      </c>
      <c r="G697">
        <f t="shared" si="45"/>
        <v>1</v>
      </c>
      <c r="H697">
        <f t="shared" si="46"/>
        <v>0.37</v>
      </c>
    </row>
    <row r="698" spans="1:8">
      <c r="A698">
        <f>COUNTIF(profile!$F$2:F698,"+")</f>
        <v>10</v>
      </c>
      <c r="B698">
        <f>COUNTIF(profile!$F698:F$1094,"-")</f>
        <v>397</v>
      </c>
      <c r="C698">
        <f>COUNTIF(profile!$F$2:F698,"-")</f>
        <v>687</v>
      </c>
      <c r="D698">
        <f>COUNTIF(profile!$F698:F$1094,"+")</f>
        <v>0</v>
      </c>
      <c r="E698">
        <f t="shared" si="44"/>
        <v>0.37</v>
      </c>
      <c r="F698">
        <f t="shared" si="43"/>
        <v>0.63</v>
      </c>
      <c r="G698">
        <f t="shared" si="45"/>
        <v>1</v>
      </c>
      <c r="H698">
        <f t="shared" si="46"/>
        <v>0.37</v>
      </c>
    </row>
    <row r="699" spans="1:8">
      <c r="A699">
        <f>COUNTIF(profile!$F$2:F699,"+")</f>
        <v>10</v>
      </c>
      <c r="B699">
        <f>COUNTIF(profile!$F699:F$1094,"-")</f>
        <v>396</v>
      </c>
      <c r="C699">
        <f>COUNTIF(profile!$F$2:F699,"-")</f>
        <v>688</v>
      </c>
      <c r="D699">
        <f>COUNTIF(profile!$F699:F$1094,"+")</f>
        <v>0</v>
      </c>
      <c r="E699">
        <f t="shared" si="44"/>
        <v>0.37</v>
      </c>
      <c r="F699">
        <f t="shared" si="43"/>
        <v>0.63</v>
      </c>
      <c r="G699">
        <f t="shared" si="45"/>
        <v>1</v>
      </c>
      <c r="H699">
        <f t="shared" si="46"/>
        <v>0.37</v>
      </c>
    </row>
    <row r="700" spans="1:8">
      <c r="A700">
        <f>COUNTIF(profile!$F$2:F700,"+")</f>
        <v>10</v>
      </c>
      <c r="B700">
        <f>COUNTIF(profile!$F700:F$1094,"-")</f>
        <v>395</v>
      </c>
      <c r="C700">
        <f>COUNTIF(profile!$F$2:F700,"-")</f>
        <v>689</v>
      </c>
      <c r="D700">
        <f>COUNTIF(profile!$F700:F$1094,"+")</f>
        <v>0</v>
      </c>
      <c r="E700">
        <f t="shared" si="44"/>
        <v>0.36</v>
      </c>
      <c r="F700">
        <f t="shared" si="43"/>
        <v>0.64</v>
      </c>
      <c r="G700">
        <f t="shared" si="45"/>
        <v>1</v>
      </c>
      <c r="H700">
        <f t="shared" si="46"/>
        <v>0.36</v>
      </c>
    </row>
    <row r="701" spans="1:8">
      <c r="A701">
        <f>COUNTIF(profile!$F$2:F701,"+")</f>
        <v>10</v>
      </c>
      <c r="B701">
        <f>COUNTIF(profile!$F701:F$1094,"-")</f>
        <v>394</v>
      </c>
      <c r="C701">
        <f>COUNTIF(profile!$F$2:F701,"-")</f>
        <v>690</v>
      </c>
      <c r="D701">
        <f>COUNTIF(profile!$F701:F$1094,"+")</f>
        <v>0</v>
      </c>
      <c r="E701">
        <f t="shared" si="44"/>
        <v>0.36</v>
      </c>
      <c r="F701">
        <f t="shared" si="43"/>
        <v>0.64</v>
      </c>
      <c r="G701">
        <f t="shared" si="45"/>
        <v>1</v>
      </c>
      <c r="H701">
        <f t="shared" si="46"/>
        <v>0.36</v>
      </c>
    </row>
    <row r="702" spans="1:8">
      <c r="A702">
        <f>COUNTIF(profile!$F$2:F702,"+")</f>
        <v>10</v>
      </c>
      <c r="B702">
        <f>COUNTIF(profile!$F702:F$1094,"-")</f>
        <v>393</v>
      </c>
      <c r="C702">
        <f>COUNTIF(profile!$F$2:F702,"-")</f>
        <v>691</v>
      </c>
      <c r="D702">
        <f>COUNTIF(profile!$F702:F$1094,"+")</f>
        <v>0</v>
      </c>
      <c r="E702">
        <f t="shared" si="44"/>
        <v>0.36</v>
      </c>
      <c r="F702">
        <f t="shared" si="43"/>
        <v>0.64</v>
      </c>
      <c r="G702">
        <f t="shared" si="45"/>
        <v>1</v>
      </c>
      <c r="H702">
        <f t="shared" si="46"/>
        <v>0.36</v>
      </c>
    </row>
    <row r="703" spans="1:8">
      <c r="A703">
        <f>COUNTIF(profile!$F$2:F703,"+")</f>
        <v>10</v>
      </c>
      <c r="B703">
        <f>COUNTIF(profile!$F703:F$1094,"-")</f>
        <v>392</v>
      </c>
      <c r="C703">
        <f>COUNTIF(profile!$F$2:F703,"-")</f>
        <v>692</v>
      </c>
      <c r="D703">
        <f>COUNTIF(profile!$F703:F$1094,"+")</f>
        <v>0</v>
      </c>
      <c r="E703">
        <f t="shared" si="44"/>
        <v>0.36</v>
      </c>
      <c r="F703">
        <f t="shared" si="43"/>
        <v>0.64</v>
      </c>
      <c r="G703">
        <f t="shared" si="45"/>
        <v>1</v>
      </c>
      <c r="H703">
        <f t="shared" si="46"/>
        <v>0.36</v>
      </c>
    </row>
    <row r="704" spans="1:8">
      <c r="A704">
        <f>COUNTIF(profile!$F$2:F704,"+")</f>
        <v>10</v>
      </c>
      <c r="B704">
        <f>COUNTIF(profile!$F704:F$1094,"-")</f>
        <v>391</v>
      </c>
      <c r="C704">
        <f>COUNTIF(profile!$F$2:F704,"-")</f>
        <v>693</v>
      </c>
      <c r="D704">
        <f>COUNTIF(profile!$F704:F$1094,"+")</f>
        <v>0</v>
      </c>
      <c r="E704">
        <f t="shared" si="44"/>
        <v>0.36</v>
      </c>
      <c r="F704">
        <f t="shared" si="43"/>
        <v>0.64</v>
      </c>
      <c r="G704">
        <f t="shared" si="45"/>
        <v>1</v>
      </c>
      <c r="H704">
        <f t="shared" si="46"/>
        <v>0.36</v>
      </c>
    </row>
    <row r="705" spans="1:8">
      <c r="A705">
        <f>COUNTIF(profile!$F$2:F705,"+")</f>
        <v>10</v>
      </c>
      <c r="B705">
        <f>COUNTIF(profile!$F705:F$1094,"-")</f>
        <v>390</v>
      </c>
      <c r="C705">
        <f>COUNTIF(profile!$F$2:F705,"-")</f>
        <v>694</v>
      </c>
      <c r="D705">
        <f>COUNTIF(profile!$F705:F$1094,"+")</f>
        <v>0</v>
      </c>
      <c r="E705">
        <f t="shared" si="44"/>
        <v>0.36</v>
      </c>
      <c r="F705">
        <f t="shared" si="43"/>
        <v>0.64</v>
      </c>
      <c r="G705">
        <f t="shared" si="45"/>
        <v>1</v>
      </c>
      <c r="H705">
        <f t="shared" si="46"/>
        <v>0.36</v>
      </c>
    </row>
    <row r="706" spans="1:8">
      <c r="A706">
        <f>COUNTIF(profile!$F$2:F706,"+")</f>
        <v>10</v>
      </c>
      <c r="B706">
        <f>COUNTIF(profile!$F706:F$1094,"-")</f>
        <v>389</v>
      </c>
      <c r="C706">
        <f>COUNTIF(profile!$F$2:F706,"-")</f>
        <v>695</v>
      </c>
      <c r="D706">
        <f>COUNTIF(profile!$F706:F$1094,"+")</f>
        <v>0</v>
      </c>
      <c r="E706">
        <f t="shared" si="44"/>
        <v>0.36</v>
      </c>
      <c r="F706">
        <f t="shared" si="43"/>
        <v>0.64</v>
      </c>
      <c r="G706">
        <f t="shared" si="45"/>
        <v>1</v>
      </c>
      <c r="H706">
        <f t="shared" si="46"/>
        <v>0.36</v>
      </c>
    </row>
    <row r="707" spans="1:8">
      <c r="A707">
        <f>COUNTIF(profile!$F$2:F707,"+")</f>
        <v>10</v>
      </c>
      <c r="B707">
        <f>COUNTIF(profile!$F707:F$1094,"-")</f>
        <v>388</v>
      </c>
      <c r="C707">
        <f>COUNTIF(profile!$F$2:F707,"-")</f>
        <v>696</v>
      </c>
      <c r="D707">
        <f>COUNTIF(profile!$F707:F$1094,"+")</f>
        <v>0</v>
      </c>
      <c r="E707">
        <f t="shared" si="44"/>
        <v>0.36</v>
      </c>
      <c r="F707">
        <f t="shared" ref="F707:F770" si="47">1-E707</f>
        <v>0.64</v>
      </c>
      <c r="G707">
        <f t="shared" si="45"/>
        <v>1</v>
      </c>
      <c r="H707">
        <f t="shared" si="46"/>
        <v>0.36</v>
      </c>
    </row>
    <row r="708" spans="1:8">
      <c r="A708">
        <f>COUNTIF(profile!$F$2:F708,"+")</f>
        <v>10</v>
      </c>
      <c r="B708">
        <f>COUNTIF(profile!$F708:F$1094,"-")</f>
        <v>387</v>
      </c>
      <c r="C708">
        <f>COUNTIF(profile!$F$2:F708,"-")</f>
        <v>697</v>
      </c>
      <c r="D708">
        <f>COUNTIF(profile!$F708:F$1094,"+")</f>
        <v>0</v>
      </c>
      <c r="E708">
        <f t="shared" si="44"/>
        <v>0.36</v>
      </c>
      <c r="F708">
        <f t="shared" si="47"/>
        <v>0.64</v>
      </c>
      <c r="G708">
        <f t="shared" si="45"/>
        <v>1</v>
      </c>
      <c r="H708">
        <f t="shared" si="46"/>
        <v>0.36</v>
      </c>
    </row>
    <row r="709" spans="1:8">
      <c r="A709">
        <f>COUNTIF(profile!$F$2:F709,"+")</f>
        <v>10</v>
      </c>
      <c r="B709">
        <f>COUNTIF(profile!$F709:F$1094,"-")</f>
        <v>386</v>
      </c>
      <c r="C709">
        <f>COUNTIF(profile!$F$2:F709,"-")</f>
        <v>698</v>
      </c>
      <c r="D709">
        <f>COUNTIF(profile!$F709:F$1094,"+")</f>
        <v>0</v>
      </c>
      <c r="E709">
        <f t="shared" si="44"/>
        <v>0.36</v>
      </c>
      <c r="F709">
        <f t="shared" si="47"/>
        <v>0.64</v>
      </c>
      <c r="G709">
        <f t="shared" si="45"/>
        <v>1</v>
      </c>
      <c r="H709">
        <f t="shared" si="46"/>
        <v>0.36</v>
      </c>
    </row>
    <row r="710" spans="1:8">
      <c r="A710">
        <f>COUNTIF(profile!$F$2:F710,"+")</f>
        <v>10</v>
      </c>
      <c r="B710">
        <f>COUNTIF(profile!$F710:F$1094,"-")</f>
        <v>385</v>
      </c>
      <c r="C710">
        <f>COUNTIF(profile!$F$2:F710,"-")</f>
        <v>699</v>
      </c>
      <c r="D710">
        <f>COUNTIF(profile!$F710:F$1094,"+")</f>
        <v>0</v>
      </c>
      <c r="E710">
        <f t="shared" si="44"/>
        <v>0.36</v>
      </c>
      <c r="F710">
        <f t="shared" si="47"/>
        <v>0.64</v>
      </c>
      <c r="G710">
        <f t="shared" si="45"/>
        <v>1</v>
      </c>
      <c r="H710">
        <f t="shared" si="46"/>
        <v>0.36</v>
      </c>
    </row>
    <row r="711" spans="1:8">
      <c r="A711">
        <f>COUNTIF(profile!$F$2:F711,"+")</f>
        <v>10</v>
      </c>
      <c r="B711">
        <f>COUNTIF(profile!$F711:F$1094,"-")</f>
        <v>384</v>
      </c>
      <c r="C711">
        <f>COUNTIF(profile!$F$2:F711,"-")</f>
        <v>700</v>
      </c>
      <c r="D711">
        <f>COUNTIF(profile!$F711:F$1094,"+")</f>
        <v>0</v>
      </c>
      <c r="E711">
        <f t="shared" si="44"/>
        <v>0.35</v>
      </c>
      <c r="F711">
        <f t="shared" si="47"/>
        <v>0.65</v>
      </c>
      <c r="G711">
        <f t="shared" si="45"/>
        <v>1</v>
      </c>
      <c r="H711">
        <f t="shared" si="46"/>
        <v>0.35</v>
      </c>
    </row>
    <row r="712" spans="1:8">
      <c r="A712">
        <f>COUNTIF(profile!$F$2:F712,"+")</f>
        <v>10</v>
      </c>
      <c r="B712">
        <f>COUNTIF(profile!$F712:F$1094,"-")</f>
        <v>383</v>
      </c>
      <c r="C712">
        <f>COUNTIF(profile!$F$2:F712,"-")</f>
        <v>701</v>
      </c>
      <c r="D712">
        <f>COUNTIF(profile!$F712:F$1094,"+")</f>
        <v>0</v>
      </c>
      <c r="E712">
        <f t="shared" si="44"/>
        <v>0.35</v>
      </c>
      <c r="F712">
        <f t="shared" si="47"/>
        <v>0.65</v>
      </c>
      <c r="G712">
        <f t="shared" si="45"/>
        <v>1</v>
      </c>
      <c r="H712">
        <f t="shared" si="46"/>
        <v>0.35</v>
      </c>
    </row>
    <row r="713" spans="1:8">
      <c r="A713">
        <f>COUNTIF(profile!$F$2:F713,"+")</f>
        <v>10</v>
      </c>
      <c r="B713">
        <f>COUNTIF(profile!$F713:F$1094,"-")</f>
        <v>382</v>
      </c>
      <c r="C713">
        <f>COUNTIF(profile!$F$2:F713,"-")</f>
        <v>702</v>
      </c>
      <c r="D713">
        <f>COUNTIF(profile!$F713:F$1094,"+")</f>
        <v>0</v>
      </c>
      <c r="E713">
        <f t="shared" si="44"/>
        <v>0.35</v>
      </c>
      <c r="F713">
        <f t="shared" si="47"/>
        <v>0.65</v>
      </c>
      <c r="G713">
        <f t="shared" si="45"/>
        <v>1</v>
      </c>
      <c r="H713">
        <f t="shared" si="46"/>
        <v>0.35</v>
      </c>
    </row>
    <row r="714" spans="1:8">
      <c r="A714">
        <f>COUNTIF(profile!$F$2:F714,"+")</f>
        <v>10</v>
      </c>
      <c r="B714">
        <f>COUNTIF(profile!$F714:F$1094,"-")</f>
        <v>381</v>
      </c>
      <c r="C714">
        <f>COUNTIF(profile!$F$2:F714,"-")</f>
        <v>703</v>
      </c>
      <c r="D714">
        <f>COUNTIF(profile!$F714:F$1094,"+")</f>
        <v>0</v>
      </c>
      <c r="E714">
        <f t="shared" si="44"/>
        <v>0.35</v>
      </c>
      <c r="F714">
        <f t="shared" si="47"/>
        <v>0.65</v>
      </c>
      <c r="G714">
        <f t="shared" si="45"/>
        <v>1</v>
      </c>
      <c r="H714">
        <f t="shared" si="46"/>
        <v>0.35</v>
      </c>
    </row>
    <row r="715" spans="1:8">
      <c r="A715">
        <f>COUNTIF(profile!$F$2:F715,"+")</f>
        <v>10</v>
      </c>
      <c r="B715">
        <f>COUNTIF(profile!$F715:F$1094,"-")</f>
        <v>380</v>
      </c>
      <c r="C715">
        <f>COUNTIF(profile!$F$2:F715,"-")</f>
        <v>704</v>
      </c>
      <c r="D715">
        <f>COUNTIF(profile!$F715:F$1094,"+")</f>
        <v>0</v>
      </c>
      <c r="E715">
        <f t="shared" si="44"/>
        <v>0.35</v>
      </c>
      <c r="F715">
        <f t="shared" si="47"/>
        <v>0.65</v>
      </c>
      <c r="G715">
        <f t="shared" si="45"/>
        <v>1</v>
      </c>
      <c r="H715">
        <f t="shared" si="46"/>
        <v>0.35</v>
      </c>
    </row>
    <row r="716" spans="1:8">
      <c r="A716">
        <f>COUNTIF(profile!$F$2:F716,"+")</f>
        <v>10</v>
      </c>
      <c r="B716">
        <f>COUNTIF(profile!$F716:F$1094,"-")</f>
        <v>379</v>
      </c>
      <c r="C716">
        <f>COUNTIF(profile!$F$2:F716,"-")</f>
        <v>705</v>
      </c>
      <c r="D716">
        <f>COUNTIF(profile!$F716:F$1094,"+")</f>
        <v>0</v>
      </c>
      <c r="E716">
        <f t="shared" si="44"/>
        <v>0.35</v>
      </c>
      <c r="F716">
        <f t="shared" si="47"/>
        <v>0.65</v>
      </c>
      <c r="G716">
        <f t="shared" si="45"/>
        <v>1</v>
      </c>
      <c r="H716">
        <f t="shared" si="46"/>
        <v>0.35</v>
      </c>
    </row>
    <row r="717" spans="1:8">
      <c r="A717">
        <f>COUNTIF(profile!$F$2:F717,"+")</f>
        <v>10</v>
      </c>
      <c r="B717">
        <f>COUNTIF(profile!$F717:F$1094,"-")</f>
        <v>378</v>
      </c>
      <c r="C717">
        <f>COUNTIF(profile!$F$2:F717,"-")</f>
        <v>706</v>
      </c>
      <c r="D717">
        <f>COUNTIF(profile!$F717:F$1094,"+")</f>
        <v>0</v>
      </c>
      <c r="E717">
        <f t="shared" ref="E717:E780" si="48">ROUND(B717/(B717+C717),2)</f>
        <v>0.35</v>
      </c>
      <c r="F717">
        <f t="shared" si="47"/>
        <v>0.65</v>
      </c>
      <c r="G717">
        <f t="shared" ref="G717:G780" si="49">ROUND(A717/(A717+D717),3)</f>
        <v>1</v>
      </c>
      <c r="H717">
        <f t="shared" ref="H717:H780" si="50">G717-F717</f>
        <v>0.35</v>
      </c>
    </row>
    <row r="718" spans="1:8">
      <c r="A718">
        <f>COUNTIF(profile!$F$2:F718,"+")</f>
        <v>10</v>
      </c>
      <c r="B718">
        <f>COUNTIF(profile!$F718:F$1094,"-")</f>
        <v>377</v>
      </c>
      <c r="C718">
        <f>COUNTIF(profile!$F$2:F718,"-")</f>
        <v>707</v>
      </c>
      <c r="D718">
        <f>COUNTIF(profile!$F718:F$1094,"+")</f>
        <v>0</v>
      </c>
      <c r="E718">
        <f t="shared" si="48"/>
        <v>0.35</v>
      </c>
      <c r="F718">
        <f t="shared" si="47"/>
        <v>0.65</v>
      </c>
      <c r="G718">
        <f t="shared" si="49"/>
        <v>1</v>
      </c>
      <c r="H718">
        <f t="shared" si="50"/>
        <v>0.35</v>
      </c>
    </row>
    <row r="719" spans="1:8">
      <c r="A719">
        <f>COUNTIF(profile!$F$2:F719,"+")</f>
        <v>10</v>
      </c>
      <c r="B719">
        <f>COUNTIF(profile!$F719:F$1094,"-")</f>
        <v>376</v>
      </c>
      <c r="C719">
        <f>COUNTIF(profile!$F$2:F719,"-")</f>
        <v>708</v>
      </c>
      <c r="D719">
        <f>COUNTIF(profile!$F719:F$1094,"+")</f>
        <v>0</v>
      </c>
      <c r="E719">
        <f t="shared" si="48"/>
        <v>0.35</v>
      </c>
      <c r="F719">
        <f t="shared" si="47"/>
        <v>0.65</v>
      </c>
      <c r="G719">
        <f t="shared" si="49"/>
        <v>1</v>
      </c>
      <c r="H719">
        <f t="shared" si="50"/>
        <v>0.35</v>
      </c>
    </row>
    <row r="720" spans="1:8">
      <c r="A720">
        <f>COUNTIF(profile!$F$2:F720,"+")</f>
        <v>10</v>
      </c>
      <c r="B720">
        <f>COUNTIF(profile!$F720:F$1094,"-")</f>
        <v>375</v>
      </c>
      <c r="C720">
        <f>COUNTIF(profile!$F$2:F720,"-")</f>
        <v>709</v>
      </c>
      <c r="D720">
        <f>COUNTIF(profile!$F720:F$1094,"+")</f>
        <v>0</v>
      </c>
      <c r="E720">
        <f t="shared" si="48"/>
        <v>0.35</v>
      </c>
      <c r="F720">
        <f t="shared" si="47"/>
        <v>0.65</v>
      </c>
      <c r="G720">
        <f t="shared" si="49"/>
        <v>1</v>
      </c>
      <c r="H720">
        <f t="shared" si="50"/>
        <v>0.35</v>
      </c>
    </row>
    <row r="721" spans="1:8">
      <c r="A721">
        <f>COUNTIF(profile!$F$2:F721,"+")</f>
        <v>10</v>
      </c>
      <c r="B721">
        <f>COUNTIF(profile!$F721:F$1094,"-")</f>
        <v>374</v>
      </c>
      <c r="C721">
        <f>COUNTIF(profile!$F$2:F721,"-")</f>
        <v>710</v>
      </c>
      <c r="D721">
        <f>COUNTIF(profile!$F721:F$1094,"+")</f>
        <v>0</v>
      </c>
      <c r="E721">
        <f t="shared" si="48"/>
        <v>0.35</v>
      </c>
      <c r="F721">
        <f t="shared" si="47"/>
        <v>0.65</v>
      </c>
      <c r="G721">
        <f t="shared" si="49"/>
        <v>1</v>
      </c>
      <c r="H721">
        <f t="shared" si="50"/>
        <v>0.35</v>
      </c>
    </row>
    <row r="722" spans="1:8">
      <c r="A722">
        <f>COUNTIF(profile!$F$2:F722,"+")</f>
        <v>10</v>
      </c>
      <c r="B722">
        <f>COUNTIF(profile!$F722:F$1094,"-")</f>
        <v>373</v>
      </c>
      <c r="C722">
        <f>COUNTIF(profile!$F$2:F722,"-")</f>
        <v>711</v>
      </c>
      <c r="D722">
        <f>COUNTIF(profile!$F722:F$1094,"+")</f>
        <v>0</v>
      </c>
      <c r="E722">
        <f t="shared" si="48"/>
        <v>0.34</v>
      </c>
      <c r="F722">
        <f t="shared" si="47"/>
        <v>0.65999999999999992</v>
      </c>
      <c r="G722">
        <f t="shared" si="49"/>
        <v>1</v>
      </c>
      <c r="H722">
        <f t="shared" si="50"/>
        <v>0.34000000000000008</v>
      </c>
    </row>
    <row r="723" spans="1:8">
      <c r="A723">
        <f>COUNTIF(profile!$F$2:F723,"+")</f>
        <v>10</v>
      </c>
      <c r="B723">
        <f>COUNTIF(profile!$F723:F$1094,"-")</f>
        <v>372</v>
      </c>
      <c r="C723">
        <f>COUNTIF(profile!$F$2:F723,"-")</f>
        <v>712</v>
      </c>
      <c r="D723">
        <f>COUNTIF(profile!$F723:F$1094,"+")</f>
        <v>0</v>
      </c>
      <c r="E723">
        <f t="shared" si="48"/>
        <v>0.34</v>
      </c>
      <c r="F723">
        <f t="shared" si="47"/>
        <v>0.65999999999999992</v>
      </c>
      <c r="G723">
        <f t="shared" si="49"/>
        <v>1</v>
      </c>
      <c r="H723">
        <f t="shared" si="50"/>
        <v>0.34000000000000008</v>
      </c>
    </row>
    <row r="724" spans="1:8">
      <c r="A724">
        <f>COUNTIF(profile!$F$2:F724,"+")</f>
        <v>10</v>
      </c>
      <c r="B724">
        <f>COUNTIF(profile!$F724:F$1094,"-")</f>
        <v>371</v>
      </c>
      <c r="C724">
        <f>COUNTIF(profile!$F$2:F724,"-")</f>
        <v>713</v>
      </c>
      <c r="D724">
        <f>COUNTIF(profile!$F724:F$1094,"+")</f>
        <v>0</v>
      </c>
      <c r="E724">
        <f t="shared" si="48"/>
        <v>0.34</v>
      </c>
      <c r="F724">
        <f t="shared" si="47"/>
        <v>0.65999999999999992</v>
      </c>
      <c r="G724">
        <f t="shared" si="49"/>
        <v>1</v>
      </c>
      <c r="H724">
        <f t="shared" si="50"/>
        <v>0.34000000000000008</v>
      </c>
    </row>
    <row r="725" spans="1:8">
      <c r="A725">
        <f>COUNTIF(profile!$F$2:F725,"+")</f>
        <v>10</v>
      </c>
      <c r="B725">
        <f>COUNTIF(profile!$F725:F$1094,"-")</f>
        <v>370</v>
      </c>
      <c r="C725">
        <f>COUNTIF(profile!$F$2:F725,"-")</f>
        <v>714</v>
      </c>
      <c r="D725">
        <f>COUNTIF(profile!$F725:F$1094,"+")</f>
        <v>0</v>
      </c>
      <c r="E725">
        <f t="shared" si="48"/>
        <v>0.34</v>
      </c>
      <c r="F725">
        <f t="shared" si="47"/>
        <v>0.65999999999999992</v>
      </c>
      <c r="G725">
        <f t="shared" si="49"/>
        <v>1</v>
      </c>
      <c r="H725">
        <f t="shared" si="50"/>
        <v>0.34000000000000008</v>
      </c>
    </row>
    <row r="726" spans="1:8">
      <c r="A726">
        <f>COUNTIF(profile!$F$2:F726,"+")</f>
        <v>10</v>
      </c>
      <c r="B726">
        <f>COUNTIF(profile!$F726:F$1094,"-")</f>
        <v>369</v>
      </c>
      <c r="C726">
        <f>COUNTIF(profile!$F$2:F726,"-")</f>
        <v>715</v>
      </c>
      <c r="D726">
        <f>COUNTIF(profile!$F726:F$1094,"+")</f>
        <v>0</v>
      </c>
      <c r="E726">
        <f t="shared" si="48"/>
        <v>0.34</v>
      </c>
      <c r="F726">
        <f t="shared" si="47"/>
        <v>0.65999999999999992</v>
      </c>
      <c r="G726">
        <f t="shared" si="49"/>
        <v>1</v>
      </c>
      <c r="H726">
        <f t="shared" si="50"/>
        <v>0.34000000000000008</v>
      </c>
    </row>
    <row r="727" spans="1:8">
      <c r="A727">
        <f>COUNTIF(profile!$F$2:F727,"+")</f>
        <v>10</v>
      </c>
      <c r="B727">
        <f>COUNTIF(profile!$F727:F$1094,"-")</f>
        <v>368</v>
      </c>
      <c r="C727">
        <f>COUNTIF(profile!$F$2:F727,"-")</f>
        <v>716</v>
      </c>
      <c r="D727">
        <f>COUNTIF(profile!$F727:F$1094,"+")</f>
        <v>0</v>
      </c>
      <c r="E727">
        <f t="shared" si="48"/>
        <v>0.34</v>
      </c>
      <c r="F727">
        <f t="shared" si="47"/>
        <v>0.65999999999999992</v>
      </c>
      <c r="G727">
        <f t="shared" si="49"/>
        <v>1</v>
      </c>
      <c r="H727">
        <f t="shared" si="50"/>
        <v>0.34000000000000008</v>
      </c>
    </row>
    <row r="728" spans="1:8">
      <c r="A728">
        <f>COUNTIF(profile!$F$2:F728,"+")</f>
        <v>10</v>
      </c>
      <c r="B728">
        <f>COUNTIF(profile!$F728:F$1094,"-")</f>
        <v>367</v>
      </c>
      <c r="C728">
        <f>COUNTIF(profile!$F$2:F728,"-")</f>
        <v>717</v>
      </c>
      <c r="D728">
        <f>COUNTIF(profile!$F728:F$1094,"+")</f>
        <v>0</v>
      </c>
      <c r="E728">
        <f t="shared" si="48"/>
        <v>0.34</v>
      </c>
      <c r="F728">
        <f t="shared" si="47"/>
        <v>0.65999999999999992</v>
      </c>
      <c r="G728">
        <f t="shared" si="49"/>
        <v>1</v>
      </c>
      <c r="H728">
        <f t="shared" si="50"/>
        <v>0.34000000000000008</v>
      </c>
    </row>
    <row r="729" spans="1:8">
      <c r="A729">
        <f>COUNTIF(profile!$F$2:F729,"+")</f>
        <v>10</v>
      </c>
      <c r="B729">
        <f>COUNTIF(profile!$F729:F$1094,"-")</f>
        <v>366</v>
      </c>
      <c r="C729">
        <f>COUNTIF(profile!$F$2:F729,"-")</f>
        <v>718</v>
      </c>
      <c r="D729">
        <f>COUNTIF(profile!$F729:F$1094,"+")</f>
        <v>0</v>
      </c>
      <c r="E729">
        <f t="shared" si="48"/>
        <v>0.34</v>
      </c>
      <c r="F729">
        <f t="shared" si="47"/>
        <v>0.65999999999999992</v>
      </c>
      <c r="G729">
        <f t="shared" si="49"/>
        <v>1</v>
      </c>
      <c r="H729">
        <f t="shared" si="50"/>
        <v>0.34000000000000008</v>
      </c>
    </row>
    <row r="730" spans="1:8">
      <c r="A730">
        <f>COUNTIF(profile!$F$2:F730,"+")</f>
        <v>10</v>
      </c>
      <c r="B730">
        <f>COUNTIF(profile!$F730:F$1094,"-")</f>
        <v>365</v>
      </c>
      <c r="C730">
        <f>COUNTIF(profile!$F$2:F730,"-")</f>
        <v>719</v>
      </c>
      <c r="D730">
        <f>COUNTIF(profile!$F730:F$1094,"+")</f>
        <v>0</v>
      </c>
      <c r="E730">
        <f t="shared" si="48"/>
        <v>0.34</v>
      </c>
      <c r="F730">
        <f t="shared" si="47"/>
        <v>0.65999999999999992</v>
      </c>
      <c r="G730">
        <f t="shared" si="49"/>
        <v>1</v>
      </c>
      <c r="H730">
        <f t="shared" si="50"/>
        <v>0.34000000000000008</v>
      </c>
    </row>
    <row r="731" spans="1:8">
      <c r="A731">
        <f>COUNTIF(profile!$F$2:F731,"+")</f>
        <v>10</v>
      </c>
      <c r="B731">
        <f>COUNTIF(profile!$F731:F$1094,"-")</f>
        <v>364</v>
      </c>
      <c r="C731">
        <f>COUNTIF(profile!$F$2:F731,"-")</f>
        <v>720</v>
      </c>
      <c r="D731">
        <f>COUNTIF(profile!$F731:F$1094,"+")</f>
        <v>0</v>
      </c>
      <c r="E731">
        <f t="shared" si="48"/>
        <v>0.34</v>
      </c>
      <c r="F731">
        <f t="shared" si="47"/>
        <v>0.65999999999999992</v>
      </c>
      <c r="G731">
        <f t="shared" si="49"/>
        <v>1</v>
      </c>
      <c r="H731">
        <f t="shared" si="50"/>
        <v>0.34000000000000008</v>
      </c>
    </row>
    <row r="732" spans="1:8">
      <c r="A732">
        <f>COUNTIF(profile!$F$2:F732,"+")</f>
        <v>10</v>
      </c>
      <c r="B732">
        <f>COUNTIF(profile!$F732:F$1094,"-")</f>
        <v>363</v>
      </c>
      <c r="C732">
        <f>COUNTIF(profile!$F$2:F732,"-")</f>
        <v>721</v>
      </c>
      <c r="D732">
        <f>COUNTIF(profile!$F732:F$1094,"+")</f>
        <v>0</v>
      </c>
      <c r="E732">
        <f t="shared" si="48"/>
        <v>0.33</v>
      </c>
      <c r="F732">
        <f t="shared" si="47"/>
        <v>0.66999999999999993</v>
      </c>
      <c r="G732">
        <f t="shared" si="49"/>
        <v>1</v>
      </c>
      <c r="H732">
        <f t="shared" si="50"/>
        <v>0.33000000000000007</v>
      </c>
    </row>
    <row r="733" spans="1:8">
      <c r="A733">
        <f>COUNTIF(profile!$F$2:F733,"+")</f>
        <v>10</v>
      </c>
      <c r="B733">
        <f>COUNTIF(profile!$F733:F$1094,"-")</f>
        <v>362</v>
      </c>
      <c r="C733">
        <f>COUNTIF(profile!$F$2:F733,"-")</f>
        <v>722</v>
      </c>
      <c r="D733">
        <f>COUNTIF(profile!$F733:F$1094,"+")</f>
        <v>0</v>
      </c>
      <c r="E733">
        <f t="shared" si="48"/>
        <v>0.33</v>
      </c>
      <c r="F733">
        <f t="shared" si="47"/>
        <v>0.66999999999999993</v>
      </c>
      <c r="G733">
        <f t="shared" si="49"/>
        <v>1</v>
      </c>
      <c r="H733">
        <f t="shared" si="50"/>
        <v>0.33000000000000007</v>
      </c>
    </row>
    <row r="734" spans="1:8">
      <c r="A734">
        <f>COUNTIF(profile!$F$2:F734,"+")</f>
        <v>10</v>
      </c>
      <c r="B734">
        <f>COUNTIF(profile!$F734:F$1094,"-")</f>
        <v>361</v>
      </c>
      <c r="C734">
        <f>COUNTIF(profile!$F$2:F734,"-")</f>
        <v>723</v>
      </c>
      <c r="D734">
        <f>COUNTIF(profile!$F734:F$1094,"+")</f>
        <v>0</v>
      </c>
      <c r="E734">
        <f t="shared" si="48"/>
        <v>0.33</v>
      </c>
      <c r="F734">
        <f t="shared" si="47"/>
        <v>0.66999999999999993</v>
      </c>
      <c r="G734">
        <f t="shared" si="49"/>
        <v>1</v>
      </c>
      <c r="H734">
        <f t="shared" si="50"/>
        <v>0.33000000000000007</v>
      </c>
    </row>
    <row r="735" spans="1:8">
      <c r="A735">
        <f>COUNTIF(profile!$F$2:F735,"+")</f>
        <v>10</v>
      </c>
      <c r="B735">
        <f>COUNTIF(profile!$F735:F$1094,"-")</f>
        <v>360</v>
      </c>
      <c r="C735">
        <f>COUNTIF(profile!$F$2:F735,"-")</f>
        <v>724</v>
      </c>
      <c r="D735">
        <f>COUNTIF(profile!$F735:F$1094,"+")</f>
        <v>0</v>
      </c>
      <c r="E735">
        <f t="shared" si="48"/>
        <v>0.33</v>
      </c>
      <c r="F735">
        <f t="shared" si="47"/>
        <v>0.66999999999999993</v>
      </c>
      <c r="G735">
        <f t="shared" si="49"/>
        <v>1</v>
      </c>
      <c r="H735">
        <f t="shared" si="50"/>
        <v>0.33000000000000007</v>
      </c>
    </row>
    <row r="736" spans="1:8">
      <c r="A736">
        <f>COUNTIF(profile!$F$2:F736,"+")</f>
        <v>10</v>
      </c>
      <c r="B736">
        <f>COUNTIF(profile!$F736:F$1094,"-")</f>
        <v>359</v>
      </c>
      <c r="C736">
        <f>COUNTIF(profile!$F$2:F736,"-")</f>
        <v>725</v>
      </c>
      <c r="D736">
        <f>COUNTIF(profile!$F736:F$1094,"+")</f>
        <v>0</v>
      </c>
      <c r="E736">
        <f t="shared" si="48"/>
        <v>0.33</v>
      </c>
      <c r="F736">
        <f t="shared" si="47"/>
        <v>0.66999999999999993</v>
      </c>
      <c r="G736">
        <f t="shared" si="49"/>
        <v>1</v>
      </c>
      <c r="H736">
        <f t="shared" si="50"/>
        <v>0.33000000000000007</v>
      </c>
    </row>
    <row r="737" spans="1:8">
      <c r="A737">
        <f>COUNTIF(profile!$F$2:F737,"+")</f>
        <v>10</v>
      </c>
      <c r="B737">
        <f>COUNTIF(profile!$F737:F$1094,"-")</f>
        <v>358</v>
      </c>
      <c r="C737">
        <f>COUNTIF(profile!$F$2:F737,"-")</f>
        <v>726</v>
      </c>
      <c r="D737">
        <f>COUNTIF(profile!$F737:F$1094,"+")</f>
        <v>0</v>
      </c>
      <c r="E737">
        <f t="shared" si="48"/>
        <v>0.33</v>
      </c>
      <c r="F737">
        <f t="shared" si="47"/>
        <v>0.66999999999999993</v>
      </c>
      <c r="G737">
        <f t="shared" si="49"/>
        <v>1</v>
      </c>
      <c r="H737">
        <f t="shared" si="50"/>
        <v>0.33000000000000007</v>
      </c>
    </row>
    <row r="738" spans="1:8">
      <c r="A738">
        <f>COUNTIF(profile!$F$2:F738,"+")</f>
        <v>10</v>
      </c>
      <c r="B738">
        <f>COUNTIF(profile!$F738:F$1094,"-")</f>
        <v>357</v>
      </c>
      <c r="C738">
        <f>COUNTIF(profile!$F$2:F738,"-")</f>
        <v>727</v>
      </c>
      <c r="D738">
        <f>COUNTIF(profile!$F738:F$1094,"+")</f>
        <v>0</v>
      </c>
      <c r="E738">
        <f t="shared" si="48"/>
        <v>0.33</v>
      </c>
      <c r="F738">
        <f t="shared" si="47"/>
        <v>0.66999999999999993</v>
      </c>
      <c r="G738">
        <f t="shared" si="49"/>
        <v>1</v>
      </c>
      <c r="H738">
        <f t="shared" si="50"/>
        <v>0.33000000000000007</v>
      </c>
    </row>
    <row r="739" spans="1:8">
      <c r="A739">
        <f>COUNTIF(profile!$F$2:F739,"+")</f>
        <v>10</v>
      </c>
      <c r="B739">
        <f>COUNTIF(profile!$F739:F$1094,"-")</f>
        <v>356</v>
      </c>
      <c r="C739">
        <f>COUNTIF(profile!$F$2:F739,"-")</f>
        <v>728</v>
      </c>
      <c r="D739">
        <f>COUNTIF(profile!$F739:F$1094,"+")</f>
        <v>0</v>
      </c>
      <c r="E739">
        <f t="shared" si="48"/>
        <v>0.33</v>
      </c>
      <c r="F739">
        <f t="shared" si="47"/>
        <v>0.66999999999999993</v>
      </c>
      <c r="G739">
        <f t="shared" si="49"/>
        <v>1</v>
      </c>
      <c r="H739">
        <f t="shared" si="50"/>
        <v>0.33000000000000007</v>
      </c>
    </row>
    <row r="740" spans="1:8">
      <c r="A740">
        <f>COUNTIF(profile!$F$2:F740,"+")</f>
        <v>10</v>
      </c>
      <c r="B740">
        <f>COUNTIF(profile!$F740:F$1094,"-")</f>
        <v>355</v>
      </c>
      <c r="C740">
        <f>COUNTIF(profile!$F$2:F740,"-")</f>
        <v>729</v>
      </c>
      <c r="D740">
        <f>COUNTIF(profile!$F740:F$1094,"+")</f>
        <v>0</v>
      </c>
      <c r="E740">
        <f t="shared" si="48"/>
        <v>0.33</v>
      </c>
      <c r="F740">
        <f t="shared" si="47"/>
        <v>0.66999999999999993</v>
      </c>
      <c r="G740">
        <f t="shared" si="49"/>
        <v>1</v>
      </c>
      <c r="H740">
        <f t="shared" si="50"/>
        <v>0.33000000000000007</v>
      </c>
    </row>
    <row r="741" spans="1:8">
      <c r="A741">
        <f>COUNTIF(profile!$F$2:F741,"+")</f>
        <v>10</v>
      </c>
      <c r="B741">
        <f>COUNTIF(profile!$F741:F$1094,"-")</f>
        <v>354</v>
      </c>
      <c r="C741">
        <f>COUNTIF(profile!$F$2:F741,"-")</f>
        <v>730</v>
      </c>
      <c r="D741">
        <f>COUNTIF(profile!$F741:F$1094,"+")</f>
        <v>0</v>
      </c>
      <c r="E741">
        <f t="shared" si="48"/>
        <v>0.33</v>
      </c>
      <c r="F741">
        <f t="shared" si="47"/>
        <v>0.66999999999999993</v>
      </c>
      <c r="G741">
        <f t="shared" si="49"/>
        <v>1</v>
      </c>
      <c r="H741">
        <f t="shared" si="50"/>
        <v>0.33000000000000007</v>
      </c>
    </row>
    <row r="742" spans="1:8">
      <c r="A742">
        <f>COUNTIF(profile!$F$2:F742,"+")</f>
        <v>10</v>
      </c>
      <c r="B742">
        <f>COUNTIF(profile!$F742:F$1094,"-")</f>
        <v>353</v>
      </c>
      <c r="C742">
        <f>COUNTIF(profile!$F$2:F742,"-")</f>
        <v>731</v>
      </c>
      <c r="D742">
        <f>COUNTIF(profile!$F742:F$1094,"+")</f>
        <v>0</v>
      </c>
      <c r="E742">
        <f t="shared" si="48"/>
        <v>0.33</v>
      </c>
      <c r="F742">
        <f t="shared" si="47"/>
        <v>0.66999999999999993</v>
      </c>
      <c r="G742">
        <f t="shared" si="49"/>
        <v>1</v>
      </c>
      <c r="H742">
        <f t="shared" si="50"/>
        <v>0.33000000000000007</v>
      </c>
    </row>
    <row r="743" spans="1:8">
      <c r="A743">
        <f>COUNTIF(profile!$F$2:F743,"+")</f>
        <v>10</v>
      </c>
      <c r="B743">
        <f>COUNTIF(profile!$F743:F$1094,"-")</f>
        <v>352</v>
      </c>
      <c r="C743">
        <f>COUNTIF(profile!$F$2:F743,"-")</f>
        <v>732</v>
      </c>
      <c r="D743">
        <f>COUNTIF(profile!$F743:F$1094,"+")</f>
        <v>0</v>
      </c>
      <c r="E743">
        <f t="shared" si="48"/>
        <v>0.32</v>
      </c>
      <c r="F743">
        <f t="shared" si="47"/>
        <v>0.67999999999999994</v>
      </c>
      <c r="G743">
        <f t="shared" si="49"/>
        <v>1</v>
      </c>
      <c r="H743">
        <f t="shared" si="50"/>
        <v>0.32000000000000006</v>
      </c>
    </row>
    <row r="744" spans="1:8">
      <c r="A744">
        <f>COUNTIF(profile!$F$2:F744,"+")</f>
        <v>10</v>
      </c>
      <c r="B744">
        <f>COUNTIF(profile!$F744:F$1094,"-")</f>
        <v>351</v>
      </c>
      <c r="C744">
        <f>COUNTIF(profile!$F$2:F744,"-")</f>
        <v>733</v>
      </c>
      <c r="D744">
        <f>COUNTIF(profile!$F744:F$1094,"+")</f>
        <v>0</v>
      </c>
      <c r="E744">
        <f t="shared" si="48"/>
        <v>0.32</v>
      </c>
      <c r="F744">
        <f t="shared" si="47"/>
        <v>0.67999999999999994</v>
      </c>
      <c r="G744">
        <f t="shared" si="49"/>
        <v>1</v>
      </c>
      <c r="H744">
        <f t="shared" si="50"/>
        <v>0.32000000000000006</v>
      </c>
    </row>
    <row r="745" spans="1:8">
      <c r="A745">
        <f>COUNTIF(profile!$F$2:F745,"+")</f>
        <v>10</v>
      </c>
      <c r="B745">
        <f>COUNTIF(profile!$F745:F$1094,"-")</f>
        <v>350</v>
      </c>
      <c r="C745">
        <f>COUNTIF(profile!$F$2:F745,"-")</f>
        <v>734</v>
      </c>
      <c r="D745">
        <f>COUNTIF(profile!$F745:F$1094,"+")</f>
        <v>0</v>
      </c>
      <c r="E745">
        <f t="shared" si="48"/>
        <v>0.32</v>
      </c>
      <c r="F745">
        <f t="shared" si="47"/>
        <v>0.67999999999999994</v>
      </c>
      <c r="G745">
        <f t="shared" si="49"/>
        <v>1</v>
      </c>
      <c r="H745">
        <f t="shared" si="50"/>
        <v>0.32000000000000006</v>
      </c>
    </row>
    <row r="746" spans="1:8">
      <c r="A746">
        <f>COUNTIF(profile!$F$2:F746,"+")</f>
        <v>10</v>
      </c>
      <c r="B746">
        <f>COUNTIF(profile!$F746:F$1094,"-")</f>
        <v>349</v>
      </c>
      <c r="C746">
        <f>COUNTIF(profile!$F$2:F746,"-")</f>
        <v>735</v>
      </c>
      <c r="D746">
        <f>COUNTIF(profile!$F746:F$1094,"+")</f>
        <v>0</v>
      </c>
      <c r="E746">
        <f t="shared" si="48"/>
        <v>0.32</v>
      </c>
      <c r="F746">
        <f t="shared" si="47"/>
        <v>0.67999999999999994</v>
      </c>
      <c r="G746">
        <f t="shared" si="49"/>
        <v>1</v>
      </c>
      <c r="H746">
        <f t="shared" si="50"/>
        <v>0.32000000000000006</v>
      </c>
    </row>
    <row r="747" spans="1:8">
      <c r="A747">
        <f>COUNTIF(profile!$F$2:F747,"+")</f>
        <v>10</v>
      </c>
      <c r="B747">
        <f>COUNTIF(profile!$F747:F$1094,"-")</f>
        <v>348</v>
      </c>
      <c r="C747">
        <f>COUNTIF(profile!$F$2:F747,"-")</f>
        <v>736</v>
      </c>
      <c r="D747">
        <f>COUNTIF(profile!$F747:F$1094,"+")</f>
        <v>0</v>
      </c>
      <c r="E747">
        <f t="shared" si="48"/>
        <v>0.32</v>
      </c>
      <c r="F747">
        <f t="shared" si="47"/>
        <v>0.67999999999999994</v>
      </c>
      <c r="G747">
        <f t="shared" si="49"/>
        <v>1</v>
      </c>
      <c r="H747">
        <f t="shared" si="50"/>
        <v>0.32000000000000006</v>
      </c>
    </row>
    <row r="748" spans="1:8">
      <c r="A748">
        <f>COUNTIF(profile!$F$2:F748,"+")</f>
        <v>10</v>
      </c>
      <c r="B748">
        <f>COUNTIF(profile!$F748:F$1094,"-")</f>
        <v>347</v>
      </c>
      <c r="C748">
        <f>COUNTIF(profile!$F$2:F748,"-")</f>
        <v>737</v>
      </c>
      <c r="D748">
        <f>COUNTIF(profile!$F748:F$1094,"+")</f>
        <v>0</v>
      </c>
      <c r="E748">
        <f t="shared" si="48"/>
        <v>0.32</v>
      </c>
      <c r="F748">
        <f t="shared" si="47"/>
        <v>0.67999999999999994</v>
      </c>
      <c r="G748">
        <f t="shared" si="49"/>
        <v>1</v>
      </c>
      <c r="H748">
        <f t="shared" si="50"/>
        <v>0.32000000000000006</v>
      </c>
    </row>
    <row r="749" spans="1:8">
      <c r="A749">
        <f>COUNTIF(profile!$F$2:F749,"+")</f>
        <v>10</v>
      </c>
      <c r="B749">
        <f>COUNTIF(profile!$F749:F$1094,"-")</f>
        <v>346</v>
      </c>
      <c r="C749">
        <f>COUNTIF(profile!$F$2:F749,"-")</f>
        <v>738</v>
      </c>
      <c r="D749">
        <f>COUNTIF(profile!$F749:F$1094,"+")</f>
        <v>0</v>
      </c>
      <c r="E749">
        <f t="shared" si="48"/>
        <v>0.32</v>
      </c>
      <c r="F749">
        <f t="shared" si="47"/>
        <v>0.67999999999999994</v>
      </c>
      <c r="G749">
        <f t="shared" si="49"/>
        <v>1</v>
      </c>
      <c r="H749">
        <f t="shared" si="50"/>
        <v>0.32000000000000006</v>
      </c>
    </row>
    <row r="750" spans="1:8">
      <c r="A750">
        <f>COUNTIF(profile!$F$2:F750,"+")</f>
        <v>10</v>
      </c>
      <c r="B750">
        <f>COUNTIF(profile!$F750:F$1094,"-")</f>
        <v>345</v>
      </c>
      <c r="C750">
        <f>COUNTIF(profile!$F$2:F750,"-")</f>
        <v>739</v>
      </c>
      <c r="D750">
        <f>COUNTIF(profile!$F750:F$1094,"+")</f>
        <v>0</v>
      </c>
      <c r="E750">
        <f t="shared" si="48"/>
        <v>0.32</v>
      </c>
      <c r="F750">
        <f t="shared" si="47"/>
        <v>0.67999999999999994</v>
      </c>
      <c r="G750">
        <f t="shared" si="49"/>
        <v>1</v>
      </c>
      <c r="H750">
        <f t="shared" si="50"/>
        <v>0.32000000000000006</v>
      </c>
    </row>
    <row r="751" spans="1:8">
      <c r="A751">
        <f>COUNTIF(profile!$F$2:F751,"+")</f>
        <v>10</v>
      </c>
      <c r="B751">
        <f>COUNTIF(profile!$F751:F$1094,"-")</f>
        <v>344</v>
      </c>
      <c r="C751">
        <f>COUNTIF(profile!$F$2:F751,"-")</f>
        <v>740</v>
      </c>
      <c r="D751">
        <f>COUNTIF(profile!$F751:F$1094,"+")</f>
        <v>0</v>
      </c>
      <c r="E751">
        <f t="shared" si="48"/>
        <v>0.32</v>
      </c>
      <c r="F751">
        <f t="shared" si="47"/>
        <v>0.67999999999999994</v>
      </c>
      <c r="G751">
        <f t="shared" si="49"/>
        <v>1</v>
      </c>
      <c r="H751">
        <f t="shared" si="50"/>
        <v>0.32000000000000006</v>
      </c>
    </row>
    <row r="752" spans="1:8">
      <c r="A752">
        <f>COUNTIF(profile!$F$2:F752,"+")</f>
        <v>10</v>
      </c>
      <c r="B752">
        <f>COUNTIF(profile!$F752:F$1094,"-")</f>
        <v>343</v>
      </c>
      <c r="C752">
        <f>COUNTIF(profile!$F$2:F752,"-")</f>
        <v>741</v>
      </c>
      <c r="D752">
        <f>COUNTIF(profile!$F752:F$1094,"+")</f>
        <v>0</v>
      </c>
      <c r="E752">
        <f t="shared" si="48"/>
        <v>0.32</v>
      </c>
      <c r="F752">
        <f t="shared" si="47"/>
        <v>0.67999999999999994</v>
      </c>
      <c r="G752">
        <f t="shared" si="49"/>
        <v>1</v>
      </c>
      <c r="H752">
        <f t="shared" si="50"/>
        <v>0.32000000000000006</v>
      </c>
    </row>
    <row r="753" spans="1:8">
      <c r="A753">
        <f>COUNTIF(profile!$F$2:F753,"+")</f>
        <v>10</v>
      </c>
      <c r="B753">
        <f>COUNTIF(profile!$F753:F$1094,"-")</f>
        <v>342</v>
      </c>
      <c r="C753">
        <f>COUNTIF(profile!$F$2:F753,"-")</f>
        <v>742</v>
      </c>
      <c r="D753">
        <f>COUNTIF(profile!$F753:F$1094,"+")</f>
        <v>0</v>
      </c>
      <c r="E753">
        <f t="shared" si="48"/>
        <v>0.32</v>
      </c>
      <c r="F753">
        <f t="shared" si="47"/>
        <v>0.67999999999999994</v>
      </c>
      <c r="G753">
        <f t="shared" si="49"/>
        <v>1</v>
      </c>
      <c r="H753">
        <f t="shared" si="50"/>
        <v>0.32000000000000006</v>
      </c>
    </row>
    <row r="754" spans="1:8">
      <c r="A754">
        <f>COUNTIF(profile!$F$2:F754,"+")</f>
        <v>10</v>
      </c>
      <c r="B754">
        <f>COUNTIF(profile!$F754:F$1094,"-")</f>
        <v>341</v>
      </c>
      <c r="C754">
        <f>COUNTIF(profile!$F$2:F754,"-")</f>
        <v>743</v>
      </c>
      <c r="D754">
        <f>COUNTIF(profile!$F754:F$1094,"+")</f>
        <v>0</v>
      </c>
      <c r="E754">
        <f t="shared" si="48"/>
        <v>0.31</v>
      </c>
      <c r="F754">
        <f t="shared" si="47"/>
        <v>0.69</v>
      </c>
      <c r="G754">
        <f t="shared" si="49"/>
        <v>1</v>
      </c>
      <c r="H754">
        <f t="shared" si="50"/>
        <v>0.31000000000000005</v>
      </c>
    </row>
    <row r="755" spans="1:8">
      <c r="A755">
        <f>COUNTIF(profile!$F$2:F755,"+")</f>
        <v>10</v>
      </c>
      <c r="B755">
        <f>COUNTIF(profile!$F755:F$1094,"-")</f>
        <v>340</v>
      </c>
      <c r="C755">
        <f>COUNTIF(profile!$F$2:F755,"-")</f>
        <v>744</v>
      </c>
      <c r="D755">
        <f>COUNTIF(profile!$F755:F$1094,"+")</f>
        <v>0</v>
      </c>
      <c r="E755">
        <f t="shared" si="48"/>
        <v>0.31</v>
      </c>
      <c r="F755">
        <f t="shared" si="47"/>
        <v>0.69</v>
      </c>
      <c r="G755">
        <f t="shared" si="49"/>
        <v>1</v>
      </c>
      <c r="H755">
        <f t="shared" si="50"/>
        <v>0.31000000000000005</v>
      </c>
    </row>
    <row r="756" spans="1:8">
      <c r="A756">
        <f>COUNTIF(profile!$F$2:F756,"+")</f>
        <v>10</v>
      </c>
      <c r="B756">
        <f>COUNTIF(profile!$F756:F$1094,"-")</f>
        <v>339</v>
      </c>
      <c r="C756">
        <f>COUNTIF(profile!$F$2:F756,"-")</f>
        <v>745</v>
      </c>
      <c r="D756">
        <f>COUNTIF(profile!$F756:F$1094,"+")</f>
        <v>0</v>
      </c>
      <c r="E756">
        <f t="shared" si="48"/>
        <v>0.31</v>
      </c>
      <c r="F756">
        <f t="shared" si="47"/>
        <v>0.69</v>
      </c>
      <c r="G756">
        <f t="shared" si="49"/>
        <v>1</v>
      </c>
      <c r="H756">
        <f t="shared" si="50"/>
        <v>0.31000000000000005</v>
      </c>
    </row>
    <row r="757" spans="1:8">
      <c r="A757">
        <f>COUNTIF(profile!$F$2:F757,"+")</f>
        <v>10</v>
      </c>
      <c r="B757">
        <f>COUNTIF(profile!$F757:F$1094,"-")</f>
        <v>338</v>
      </c>
      <c r="C757">
        <f>COUNTIF(profile!$F$2:F757,"-")</f>
        <v>746</v>
      </c>
      <c r="D757">
        <f>COUNTIF(profile!$F757:F$1094,"+")</f>
        <v>0</v>
      </c>
      <c r="E757">
        <f t="shared" si="48"/>
        <v>0.31</v>
      </c>
      <c r="F757">
        <f t="shared" si="47"/>
        <v>0.69</v>
      </c>
      <c r="G757">
        <f t="shared" si="49"/>
        <v>1</v>
      </c>
      <c r="H757">
        <f t="shared" si="50"/>
        <v>0.31000000000000005</v>
      </c>
    </row>
    <row r="758" spans="1:8">
      <c r="A758">
        <f>COUNTIF(profile!$F$2:F758,"+")</f>
        <v>10</v>
      </c>
      <c r="B758">
        <f>COUNTIF(profile!$F758:F$1094,"-")</f>
        <v>337</v>
      </c>
      <c r="C758">
        <f>COUNTIF(profile!$F$2:F758,"-")</f>
        <v>747</v>
      </c>
      <c r="D758">
        <f>COUNTIF(profile!$F758:F$1094,"+")</f>
        <v>0</v>
      </c>
      <c r="E758">
        <f t="shared" si="48"/>
        <v>0.31</v>
      </c>
      <c r="F758">
        <f t="shared" si="47"/>
        <v>0.69</v>
      </c>
      <c r="G758">
        <f t="shared" si="49"/>
        <v>1</v>
      </c>
      <c r="H758">
        <f t="shared" si="50"/>
        <v>0.31000000000000005</v>
      </c>
    </row>
    <row r="759" spans="1:8">
      <c r="A759">
        <f>COUNTIF(profile!$F$2:F759,"+")</f>
        <v>10</v>
      </c>
      <c r="B759">
        <f>COUNTIF(profile!$F759:F$1094,"-")</f>
        <v>336</v>
      </c>
      <c r="C759">
        <f>COUNTIF(profile!$F$2:F759,"-")</f>
        <v>748</v>
      </c>
      <c r="D759">
        <f>COUNTIF(profile!$F759:F$1094,"+")</f>
        <v>0</v>
      </c>
      <c r="E759">
        <f t="shared" si="48"/>
        <v>0.31</v>
      </c>
      <c r="F759">
        <f t="shared" si="47"/>
        <v>0.69</v>
      </c>
      <c r="G759">
        <f t="shared" si="49"/>
        <v>1</v>
      </c>
      <c r="H759">
        <f t="shared" si="50"/>
        <v>0.31000000000000005</v>
      </c>
    </row>
    <row r="760" spans="1:8">
      <c r="A760">
        <f>COUNTIF(profile!$F$2:F760,"+")</f>
        <v>10</v>
      </c>
      <c r="B760">
        <f>COUNTIF(profile!$F760:F$1094,"-")</f>
        <v>335</v>
      </c>
      <c r="C760">
        <f>COUNTIF(profile!$F$2:F760,"-")</f>
        <v>749</v>
      </c>
      <c r="D760">
        <f>COUNTIF(profile!$F760:F$1094,"+")</f>
        <v>0</v>
      </c>
      <c r="E760">
        <f t="shared" si="48"/>
        <v>0.31</v>
      </c>
      <c r="F760">
        <f t="shared" si="47"/>
        <v>0.69</v>
      </c>
      <c r="G760">
        <f t="shared" si="49"/>
        <v>1</v>
      </c>
      <c r="H760">
        <f t="shared" si="50"/>
        <v>0.31000000000000005</v>
      </c>
    </row>
    <row r="761" spans="1:8">
      <c r="A761">
        <f>COUNTIF(profile!$F$2:F761,"+")</f>
        <v>10</v>
      </c>
      <c r="B761">
        <f>COUNTIF(profile!$F761:F$1094,"-")</f>
        <v>334</v>
      </c>
      <c r="C761">
        <f>COUNTIF(profile!$F$2:F761,"-")</f>
        <v>750</v>
      </c>
      <c r="D761">
        <f>COUNTIF(profile!$F761:F$1094,"+")</f>
        <v>0</v>
      </c>
      <c r="E761">
        <f t="shared" si="48"/>
        <v>0.31</v>
      </c>
      <c r="F761">
        <f t="shared" si="47"/>
        <v>0.69</v>
      </c>
      <c r="G761">
        <f t="shared" si="49"/>
        <v>1</v>
      </c>
      <c r="H761">
        <f t="shared" si="50"/>
        <v>0.31000000000000005</v>
      </c>
    </row>
    <row r="762" spans="1:8">
      <c r="A762">
        <f>COUNTIF(profile!$F$2:F762,"+")</f>
        <v>10</v>
      </c>
      <c r="B762">
        <f>COUNTIF(profile!$F762:F$1094,"-")</f>
        <v>333</v>
      </c>
      <c r="C762">
        <f>COUNTIF(profile!$F$2:F762,"-")</f>
        <v>751</v>
      </c>
      <c r="D762">
        <f>COUNTIF(profile!$F762:F$1094,"+")</f>
        <v>0</v>
      </c>
      <c r="E762">
        <f t="shared" si="48"/>
        <v>0.31</v>
      </c>
      <c r="F762">
        <f t="shared" si="47"/>
        <v>0.69</v>
      </c>
      <c r="G762">
        <f t="shared" si="49"/>
        <v>1</v>
      </c>
      <c r="H762">
        <f t="shared" si="50"/>
        <v>0.31000000000000005</v>
      </c>
    </row>
    <row r="763" spans="1:8">
      <c r="A763">
        <f>COUNTIF(profile!$F$2:F763,"+")</f>
        <v>10</v>
      </c>
      <c r="B763">
        <f>COUNTIF(profile!$F763:F$1094,"-")</f>
        <v>332</v>
      </c>
      <c r="C763">
        <f>COUNTIF(profile!$F$2:F763,"-")</f>
        <v>752</v>
      </c>
      <c r="D763">
        <f>COUNTIF(profile!$F763:F$1094,"+")</f>
        <v>0</v>
      </c>
      <c r="E763">
        <f t="shared" si="48"/>
        <v>0.31</v>
      </c>
      <c r="F763">
        <f t="shared" si="47"/>
        <v>0.69</v>
      </c>
      <c r="G763">
        <f t="shared" si="49"/>
        <v>1</v>
      </c>
      <c r="H763">
        <f t="shared" si="50"/>
        <v>0.31000000000000005</v>
      </c>
    </row>
    <row r="764" spans="1:8">
      <c r="A764">
        <f>COUNTIF(profile!$F$2:F764,"+")</f>
        <v>10</v>
      </c>
      <c r="B764">
        <f>COUNTIF(profile!$F764:F$1094,"-")</f>
        <v>331</v>
      </c>
      <c r="C764">
        <f>COUNTIF(profile!$F$2:F764,"-")</f>
        <v>753</v>
      </c>
      <c r="D764">
        <f>COUNTIF(profile!$F764:F$1094,"+")</f>
        <v>0</v>
      </c>
      <c r="E764">
        <f t="shared" si="48"/>
        <v>0.31</v>
      </c>
      <c r="F764">
        <f t="shared" si="47"/>
        <v>0.69</v>
      </c>
      <c r="G764">
        <f t="shared" si="49"/>
        <v>1</v>
      </c>
      <c r="H764">
        <f t="shared" si="50"/>
        <v>0.31000000000000005</v>
      </c>
    </row>
    <row r="765" spans="1:8">
      <c r="A765">
        <f>COUNTIF(profile!$F$2:F765,"+")</f>
        <v>10</v>
      </c>
      <c r="B765">
        <f>COUNTIF(profile!$F765:F$1094,"-")</f>
        <v>330</v>
      </c>
      <c r="C765">
        <f>COUNTIF(profile!$F$2:F765,"-")</f>
        <v>754</v>
      </c>
      <c r="D765">
        <f>COUNTIF(profile!$F765:F$1094,"+")</f>
        <v>0</v>
      </c>
      <c r="E765">
        <f t="shared" si="48"/>
        <v>0.3</v>
      </c>
      <c r="F765">
        <f t="shared" si="47"/>
        <v>0.7</v>
      </c>
      <c r="G765">
        <f t="shared" si="49"/>
        <v>1</v>
      </c>
      <c r="H765">
        <f t="shared" si="50"/>
        <v>0.30000000000000004</v>
      </c>
    </row>
    <row r="766" spans="1:8">
      <c r="A766">
        <f>COUNTIF(profile!$F$2:F766,"+")</f>
        <v>10</v>
      </c>
      <c r="B766">
        <f>COUNTIF(profile!$F766:F$1094,"-")</f>
        <v>329</v>
      </c>
      <c r="C766">
        <f>COUNTIF(profile!$F$2:F766,"-")</f>
        <v>755</v>
      </c>
      <c r="D766">
        <f>COUNTIF(profile!$F766:F$1094,"+")</f>
        <v>0</v>
      </c>
      <c r="E766">
        <f t="shared" si="48"/>
        <v>0.3</v>
      </c>
      <c r="F766">
        <f t="shared" si="47"/>
        <v>0.7</v>
      </c>
      <c r="G766">
        <f t="shared" si="49"/>
        <v>1</v>
      </c>
      <c r="H766">
        <f t="shared" si="50"/>
        <v>0.30000000000000004</v>
      </c>
    </row>
    <row r="767" spans="1:8">
      <c r="A767">
        <f>COUNTIF(profile!$F$2:F767,"+")</f>
        <v>10</v>
      </c>
      <c r="B767">
        <f>COUNTIF(profile!$F767:F$1094,"-")</f>
        <v>328</v>
      </c>
      <c r="C767">
        <f>COUNTIF(profile!$F$2:F767,"-")</f>
        <v>756</v>
      </c>
      <c r="D767">
        <f>COUNTIF(profile!$F767:F$1094,"+")</f>
        <v>0</v>
      </c>
      <c r="E767">
        <f t="shared" si="48"/>
        <v>0.3</v>
      </c>
      <c r="F767">
        <f t="shared" si="47"/>
        <v>0.7</v>
      </c>
      <c r="G767">
        <f t="shared" si="49"/>
        <v>1</v>
      </c>
      <c r="H767">
        <f t="shared" si="50"/>
        <v>0.30000000000000004</v>
      </c>
    </row>
    <row r="768" spans="1:8">
      <c r="A768">
        <f>COUNTIF(profile!$F$2:F768,"+")</f>
        <v>10</v>
      </c>
      <c r="B768">
        <f>COUNTIF(profile!$F768:F$1094,"-")</f>
        <v>327</v>
      </c>
      <c r="C768">
        <f>COUNTIF(profile!$F$2:F768,"-")</f>
        <v>757</v>
      </c>
      <c r="D768">
        <f>COUNTIF(profile!$F768:F$1094,"+")</f>
        <v>0</v>
      </c>
      <c r="E768">
        <f t="shared" si="48"/>
        <v>0.3</v>
      </c>
      <c r="F768">
        <f t="shared" si="47"/>
        <v>0.7</v>
      </c>
      <c r="G768">
        <f t="shared" si="49"/>
        <v>1</v>
      </c>
      <c r="H768">
        <f t="shared" si="50"/>
        <v>0.30000000000000004</v>
      </c>
    </row>
    <row r="769" spans="1:8">
      <c r="A769">
        <f>COUNTIF(profile!$F$2:F769,"+")</f>
        <v>10</v>
      </c>
      <c r="B769">
        <f>COUNTIF(profile!$F769:F$1094,"-")</f>
        <v>326</v>
      </c>
      <c r="C769">
        <f>COUNTIF(profile!$F$2:F769,"-")</f>
        <v>758</v>
      </c>
      <c r="D769">
        <f>COUNTIF(profile!$F769:F$1094,"+")</f>
        <v>0</v>
      </c>
      <c r="E769">
        <f t="shared" si="48"/>
        <v>0.3</v>
      </c>
      <c r="F769">
        <f t="shared" si="47"/>
        <v>0.7</v>
      </c>
      <c r="G769">
        <f t="shared" si="49"/>
        <v>1</v>
      </c>
      <c r="H769">
        <f t="shared" si="50"/>
        <v>0.30000000000000004</v>
      </c>
    </row>
    <row r="770" spans="1:8">
      <c r="A770">
        <f>COUNTIF(profile!$F$2:F770,"+")</f>
        <v>10</v>
      </c>
      <c r="B770">
        <f>COUNTIF(profile!$F770:F$1094,"-")</f>
        <v>325</v>
      </c>
      <c r="C770">
        <f>COUNTIF(profile!$F$2:F770,"-")</f>
        <v>759</v>
      </c>
      <c r="D770">
        <f>COUNTIF(profile!$F770:F$1094,"+")</f>
        <v>0</v>
      </c>
      <c r="E770">
        <f t="shared" si="48"/>
        <v>0.3</v>
      </c>
      <c r="F770">
        <f t="shared" si="47"/>
        <v>0.7</v>
      </c>
      <c r="G770">
        <f t="shared" si="49"/>
        <v>1</v>
      </c>
      <c r="H770">
        <f t="shared" si="50"/>
        <v>0.30000000000000004</v>
      </c>
    </row>
    <row r="771" spans="1:8">
      <c r="A771">
        <f>COUNTIF(profile!$F$2:F771,"+")</f>
        <v>10</v>
      </c>
      <c r="B771">
        <f>COUNTIF(profile!$F771:F$1094,"-")</f>
        <v>324</v>
      </c>
      <c r="C771">
        <f>COUNTIF(profile!$F$2:F771,"-")</f>
        <v>760</v>
      </c>
      <c r="D771">
        <f>COUNTIF(profile!$F771:F$1094,"+")</f>
        <v>0</v>
      </c>
      <c r="E771">
        <f t="shared" si="48"/>
        <v>0.3</v>
      </c>
      <c r="F771">
        <f t="shared" ref="F771:F834" si="51">1-E771</f>
        <v>0.7</v>
      </c>
      <c r="G771">
        <f t="shared" si="49"/>
        <v>1</v>
      </c>
      <c r="H771">
        <f t="shared" si="50"/>
        <v>0.30000000000000004</v>
      </c>
    </row>
    <row r="772" spans="1:8">
      <c r="A772">
        <f>COUNTIF(profile!$F$2:F772,"+")</f>
        <v>10</v>
      </c>
      <c r="B772">
        <f>COUNTIF(profile!$F772:F$1094,"-")</f>
        <v>323</v>
      </c>
      <c r="C772">
        <f>COUNTIF(profile!$F$2:F772,"-")</f>
        <v>761</v>
      </c>
      <c r="D772">
        <f>COUNTIF(profile!$F772:F$1094,"+")</f>
        <v>0</v>
      </c>
      <c r="E772">
        <f t="shared" si="48"/>
        <v>0.3</v>
      </c>
      <c r="F772">
        <f t="shared" si="51"/>
        <v>0.7</v>
      </c>
      <c r="G772">
        <f t="shared" si="49"/>
        <v>1</v>
      </c>
      <c r="H772">
        <f t="shared" si="50"/>
        <v>0.30000000000000004</v>
      </c>
    </row>
    <row r="773" spans="1:8">
      <c r="A773">
        <f>COUNTIF(profile!$F$2:F773,"+")</f>
        <v>10</v>
      </c>
      <c r="B773">
        <f>COUNTIF(profile!$F773:F$1094,"-")</f>
        <v>322</v>
      </c>
      <c r="C773">
        <f>COUNTIF(profile!$F$2:F773,"-")</f>
        <v>762</v>
      </c>
      <c r="D773">
        <f>COUNTIF(profile!$F773:F$1094,"+")</f>
        <v>0</v>
      </c>
      <c r="E773">
        <f t="shared" si="48"/>
        <v>0.3</v>
      </c>
      <c r="F773">
        <f t="shared" si="51"/>
        <v>0.7</v>
      </c>
      <c r="G773">
        <f t="shared" si="49"/>
        <v>1</v>
      </c>
      <c r="H773">
        <f t="shared" si="50"/>
        <v>0.30000000000000004</v>
      </c>
    </row>
    <row r="774" spans="1:8">
      <c r="A774">
        <f>COUNTIF(profile!$F$2:F774,"+")</f>
        <v>10</v>
      </c>
      <c r="B774">
        <f>COUNTIF(profile!$F774:F$1094,"-")</f>
        <v>321</v>
      </c>
      <c r="C774">
        <f>COUNTIF(profile!$F$2:F774,"-")</f>
        <v>763</v>
      </c>
      <c r="D774">
        <f>COUNTIF(profile!$F774:F$1094,"+")</f>
        <v>0</v>
      </c>
      <c r="E774">
        <f t="shared" si="48"/>
        <v>0.3</v>
      </c>
      <c r="F774">
        <f t="shared" si="51"/>
        <v>0.7</v>
      </c>
      <c r="G774">
        <f t="shared" si="49"/>
        <v>1</v>
      </c>
      <c r="H774">
        <f t="shared" si="50"/>
        <v>0.30000000000000004</v>
      </c>
    </row>
    <row r="775" spans="1:8">
      <c r="A775">
        <f>COUNTIF(profile!$F$2:F775,"+")</f>
        <v>10</v>
      </c>
      <c r="B775">
        <f>COUNTIF(profile!$F775:F$1094,"-")</f>
        <v>320</v>
      </c>
      <c r="C775">
        <f>COUNTIF(profile!$F$2:F775,"-")</f>
        <v>764</v>
      </c>
      <c r="D775">
        <f>COUNTIF(profile!$F775:F$1094,"+")</f>
        <v>0</v>
      </c>
      <c r="E775">
        <f t="shared" si="48"/>
        <v>0.3</v>
      </c>
      <c r="F775">
        <f t="shared" si="51"/>
        <v>0.7</v>
      </c>
      <c r="G775">
        <f t="shared" si="49"/>
        <v>1</v>
      </c>
      <c r="H775">
        <f t="shared" si="50"/>
        <v>0.30000000000000004</v>
      </c>
    </row>
    <row r="776" spans="1:8">
      <c r="A776">
        <f>COUNTIF(profile!$F$2:F776,"+")</f>
        <v>10</v>
      </c>
      <c r="B776">
        <f>COUNTIF(profile!$F776:F$1094,"-")</f>
        <v>319</v>
      </c>
      <c r="C776">
        <f>COUNTIF(profile!$F$2:F776,"-")</f>
        <v>765</v>
      </c>
      <c r="D776">
        <f>COUNTIF(profile!$F776:F$1094,"+")</f>
        <v>0</v>
      </c>
      <c r="E776">
        <f t="shared" si="48"/>
        <v>0.28999999999999998</v>
      </c>
      <c r="F776">
        <f t="shared" si="51"/>
        <v>0.71</v>
      </c>
      <c r="G776">
        <f t="shared" si="49"/>
        <v>1</v>
      </c>
      <c r="H776">
        <f t="shared" si="50"/>
        <v>0.29000000000000004</v>
      </c>
    </row>
    <row r="777" spans="1:8">
      <c r="A777">
        <f>COUNTIF(profile!$F$2:F777,"+")</f>
        <v>10</v>
      </c>
      <c r="B777">
        <f>COUNTIF(profile!$F777:F$1094,"-")</f>
        <v>318</v>
      </c>
      <c r="C777">
        <f>COUNTIF(profile!$F$2:F777,"-")</f>
        <v>766</v>
      </c>
      <c r="D777">
        <f>COUNTIF(profile!$F777:F$1094,"+")</f>
        <v>0</v>
      </c>
      <c r="E777">
        <f t="shared" si="48"/>
        <v>0.28999999999999998</v>
      </c>
      <c r="F777">
        <f t="shared" si="51"/>
        <v>0.71</v>
      </c>
      <c r="G777">
        <f t="shared" si="49"/>
        <v>1</v>
      </c>
      <c r="H777">
        <f t="shared" si="50"/>
        <v>0.29000000000000004</v>
      </c>
    </row>
    <row r="778" spans="1:8">
      <c r="A778">
        <f>COUNTIF(profile!$F$2:F778,"+")</f>
        <v>10</v>
      </c>
      <c r="B778">
        <f>COUNTIF(profile!$F778:F$1094,"-")</f>
        <v>317</v>
      </c>
      <c r="C778">
        <f>COUNTIF(profile!$F$2:F778,"-")</f>
        <v>767</v>
      </c>
      <c r="D778">
        <f>COUNTIF(profile!$F778:F$1094,"+")</f>
        <v>0</v>
      </c>
      <c r="E778">
        <f t="shared" si="48"/>
        <v>0.28999999999999998</v>
      </c>
      <c r="F778">
        <f t="shared" si="51"/>
        <v>0.71</v>
      </c>
      <c r="G778">
        <f t="shared" si="49"/>
        <v>1</v>
      </c>
      <c r="H778">
        <f t="shared" si="50"/>
        <v>0.29000000000000004</v>
      </c>
    </row>
    <row r="779" spans="1:8">
      <c r="A779">
        <f>COUNTIF(profile!$F$2:F779,"+")</f>
        <v>10</v>
      </c>
      <c r="B779">
        <f>COUNTIF(profile!$F779:F$1094,"-")</f>
        <v>316</v>
      </c>
      <c r="C779">
        <f>COUNTIF(profile!$F$2:F779,"-")</f>
        <v>768</v>
      </c>
      <c r="D779">
        <f>COUNTIF(profile!$F779:F$1094,"+")</f>
        <v>0</v>
      </c>
      <c r="E779">
        <f t="shared" si="48"/>
        <v>0.28999999999999998</v>
      </c>
      <c r="F779">
        <f t="shared" si="51"/>
        <v>0.71</v>
      </c>
      <c r="G779">
        <f t="shared" si="49"/>
        <v>1</v>
      </c>
      <c r="H779">
        <f t="shared" si="50"/>
        <v>0.29000000000000004</v>
      </c>
    </row>
    <row r="780" spans="1:8">
      <c r="A780">
        <f>COUNTIF(profile!$F$2:F780,"+")</f>
        <v>10</v>
      </c>
      <c r="B780">
        <f>COUNTIF(profile!$F780:F$1094,"-")</f>
        <v>315</v>
      </c>
      <c r="C780">
        <f>COUNTIF(profile!$F$2:F780,"-")</f>
        <v>769</v>
      </c>
      <c r="D780">
        <f>COUNTIF(profile!$F780:F$1094,"+")</f>
        <v>0</v>
      </c>
      <c r="E780">
        <f t="shared" si="48"/>
        <v>0.28999999999999998</v>
      </c>
      <c r="F780">
        <f t="shared" si="51"/>
        <v>0.71</v>
      </c>
      <c r="G780">
        <f t="shared" si="49"/>
        <v>1</v>
      </c>
      <c r="H780">
        <f t="shared" si="50"/>
        <v>0.29000000000000004</v>
      </c>
    </row>
    <row r="781" spans="1:8">
      <c r="A781">
        <f>COUNTIF(profile!$F$2:F781,"+")</f>
        <v>10</v>
      </c>
      <c r="B781">
        <f>COUNTIF(profile!$F781:F$1094,"-")</f>
        <v>314</v>
      </c>
      <c r="C781">
        <f>COUNTIF(profile!$F$2:F781,"-")</f>
        <v>770</v>
      </c>
      <c r="D781">
        <f>COUNTIF(profile!$F781:F$1094,"+")</f>
        <v>0</v>
      </c>
      <c r="E781">
        <f t="shared" ref="E781:E844" si="52">ROUND(B781/(B781+C781),2)</f>
        <v>0.28999999999999998</v>
      </c>
      <c r="F781">
        <f t="shared" si="51"/>
        <v>0.71</v>
      </c>
      <c r="G781">
        <f t="shared" ref="G781:G844" si="53">ROUND(A781/(A781+D781),3)</f>
        <v>1</v>
      </c>
      <c r="H781">
        <f t="shared" ref="H781:H844" si="54">G781-F781</f>
        <v>0.29000000000000004</v>
      </c>
    </row>
    <row r="782" spans="1:8">
      <c r="A782">
        <f>COUNTIF(profile!$F$2:F782,"+")</f>
        <v>10</v>
      </c>
      <c r="B782">
        <f>COUNTIF(profile!$F782:F$1094,"-")</f>
        <v>313</v>
      </c>
      <c r="C782">
        <f>COUNTIF(profile!$F$2:F782,"-")</f>
        <v>771</v>
      </c>
      <c r="D782">
        <f>COUNTIF(profile!$F782:F$1094,"+")</f>
        <v>0</v>
      </c>
      <c r="E782">
        <f t="shared" si="52"/>
        <v>0.28999999999999998</v>
      </c>
      <c r="F782">
        <f t="shared" si="51"/>
        <v>0.71</v>
      </c>
      <c r="G782">
        <f t="shared" si="53"/>
        <v>1</v>
      </c>
      <c r="H782">
        <f t="shared" si="54"/>
        <v>0.29000000000000004</v>
      </c>
    </row>
    <row r="783" spans="1:8">
      <c r="A783">
        <f>COUNTIF(profile!$F$2:F783,"+")</f>
        <v>10</v>
      </c>
      <c r="B783">
        <f>COUNTIF(profile!$F783:F$1094,"-")</f>
        <v>312</v>
      </c>
      <c r="C783">
        <f>COUNTIF(profile!$F$2:F783,"-")</f>
        <v>772</v>
      </c>
      <c r="D783">
        <f>COUNTIF(profile!$F783:F$1094,"+")</f>
        <v>0</v>
      </c>
      <c r="E783">
        <f t="shared" si="52"/>
        <v>0.28999999999999998</v>
      </c>
      <c r="F783">
        <f t="shared" si="51"/>
        <v>0.71</v>
      </c>
      <c r="G783">
        <f t="shared" si="53"/>
        <v>1</v>
      </c>
      <c r="H783">
        <f t="shared" si="54"/>
        <v>0.29000000000000004</v>
      </c>
    </row>
    <row r="784" spans="1:8">
      <c r="A784">
        <f>COUNTIF(profile!$F$2:F784,"+")</f>
        <v>10</v>
      </c>
      <c r="B784">
        <f>COUNTIF(profile!$F784:F$1094,"-")</f>
        <v>311</v>
      </c>
      <c r="C784">
        <f>COUNTIF(profile!$F$2:F784,"-")</f>
        <v>773</v>
      </c>
      <c r="D784">
        <f>COUNTIF(profile!$F784:F$1094,"+")</f>
        <v>0</v>
      </c>
      <c r="E784">
        <f t="shared" si="52"/>
        <v>0.28999999999999998</v>
      </c>
      <c r="F784">
        <f t="shared" si="51"/>
        <v>0.71</v>
      </c>
      <c r="G784">
        <f t="shared" si="53"/>
        <v>1</v>
      </c>
      <c r="H784">
        <f t="shared" si="54"/>
        <v>0.29000000000000004</v>
      </c>
    </row>
    <row r="785" spans="1:8">
      <c r="A785">
        <f>COUNTIF(profile!$F$2:F785,"+")</f>
        <v>10</v>
      </c>
      <c r="B785">
        <f>COUNTIF(profile!$F785:F$1094,"-")</f>
        <v>310</v>
      </c>
      <c r="C785">
        <f>COUNTIF(profile!$F$2:F785,"-")</f>
        <v>774</v>
      </c>
      <c r="D785">
        <f>COUNTIF(profile!$F785:F$1094,"+")</f>
        <v>0</v>
      </c>
      <c r="E785">
        <f t="shared" si="52"/>
        <v>0.28999999999999998</v>
      </c>
      <c r="F785">
        <f t="shared" si="51"/>
        <v>0.71</v>
      </c>
      <c r="G785">
        <f t="shared" si="53"/>
        <v>1</v>
      </c>
      <c r="H785">
        <f t="shared" si="54"/>
        <v>0.29000000000000004</v>
      </c>
    </row>
    <row r="786" spans="1:8">
      <c r="A786">
        <f>COUNTIF(profile!$F$2:F786,"+")</f>
        <v>10</v>
      </c>
      <c r="B786">
        <f>COUNTIF(profile!$F786:F$1094,"-")</f>
        <v>309</v>
      </c>
      <c r="C786">
        <f>COUNTIF(profile!$F$2:F786,"-")</f>
        <v>775</v>
      </c>
      <c r="D786">
        <f>COUNTIF(profile!$F786:F$1094,"+")</f>
        <v>0</v>
      </c>
      <c r="E786">
        <f t="shared" si="52"/>
        <v>0.28999999999999998</v>
      </c>
      <c r="F786">
        <f t="shared" si="51"/>
        <v>0.71</v>
      </c>
      <c r="G786">
        <f t="shared" si="53"/>
        <v>1</v>
      </c>
      <c r="H786">
        <f t="shared" si="54"/>
        <v>0.29000000000000004</v>
      </c>
    </row>
    <row r="787" spans="1:8">
      <c r="A787">
        <f>COUNTIF(profile!$F$2:F787,"+")</f>
        <v>10</v>
      </c>
      <c r="B787">
        <f>COUNTIF(profile!$F787:F$1094,"-")</f>
        <v>308</v>
      </c>
      <c r="C787">
        <f>COUNTIF(profile!$F$2:F787,"-")</f>
        <v>776</v>
      </c>
      <c r="D787">
        <f>COUNTIF(profile!$F787:F$1094,"+")</f>
        <v>0</v>
      </c>
      <c r="E787">
        <f t="shared" si="52"/>
        <v>0.28000000000000003</v>
      </c>
      <c r="F787">
        <f t="shared" si="51"/>
        <v>0.72</v>
      </c>
      <c r="G787">
        <f t="shared" si="53"/>
        <v>1</v>
      </c>
      <c r="H787">
        <f t="shared" si="54"/>
        <v>0.28000000000000003</v>
      </c>
    </row>
    <row r="788" spans="1:8">
      <c r="A788">
        <f>COUNTIF(profile!$F$2:F788,"+")</f>
        <v>10</v>
      </c>
      <c r="B788">
        <f>COUNTIF(profile!$F788:F$1094,"-")</f>
        <v>307</v>
      </c>
      <c r="C788">
        <f>COUNTIF(profile!$F$2:F788,"-")</f>
        <v>777</v>
      </c>
      <c r="D788">
        <f>COUNTIF(profile!$F788:F$1094,"+")</f>
        <v>0</v>
      </c>
      <c r="E788">
        <f t="shared" si="52"/>
        <v>0.28000000000000003</v>
      </c>
      <c r="F788">
        <f t="shared" si="51"/>
        <v>0.72</v>
      </c>
      <c r="G788">
        <f t="shared" si="53"/>
        <v>1</v>
      </c>
      <c r="H788">
        <f t="shared" si="54"/>
        <v>0.28000000000000003</v>
      </c>
    </row>
    <row r="789" spans="1:8">
      <c r="A789">
        <f>COUNTIF(profile!$F$2:F789,"+")</f>
        <v>10</v>
      </c>
      <c r="B789">
        <f>COUNTIF(profile!$F789:F$1094,"-")</f>
        <v>306</v>
      </c>
      <c r="C789">
        <f>COUNTIF(profile!$F$2:F789,"-")</f>
        <v>778</v>
      </c>
      <c r="D789">
        <f>COUNTIF(profile!$F789:F$1094,"+")</f>
        <v>0</v>
      </c>
      <c r="E789">
        <f t="shared" si="52"/>
        <v>0.28000000000000003</v>
      </c>
      <c r="F789">
        <f t="shared" si="51"/>
        <v>0.72</v>
      </c>
      <c r="G789">
        <f t="shared" si="53"/>
        <v>1</v>
      </c>
      <c r="H789">
        <f t="shared" si="54"/>
        <v>0.28000000000000003</v>
      </c>
    </row>
    <row r="790" spans="1:8">
      <c r="A790">
        <f>COUNTIF(profile!$F$2:F790,"+")</f>
        <v>10</v>
      </c>
      <c r="B790">
        <f>COUNTIF(profile!$F790:F$1094,"-")</f>
        <v>305</v>
      </c>
      <c r="C790">
        <f>COUNTIF(profile!$F$2:F790,"-")</f>
        <v>779</v>
      </c>
      <c r="D790">
        <f>COUNTIF(profile!$F790:F$1094,"+")</f>
        <v>0</v>
      </c>
      <c r="E790">
        <f t="shared" si="52"/>
        <v>0.28000000000000003</v>
      </c>
      <c r="F790">
        <f t="shared" si="51"/>
        <v>0.72</v>
      </c>
      <c r="G790">
        <f t="shared" si="53"/>
        <v>1</v>
      </c>
      <c r="H790">
        <f t="shared" si="54"/>
        <v>0.28000000000000003</v>
      </c>
    </row>
    <row r="791" spans="1:8">
      <c r="A791">
        <f>COUNTIF(profile!$F$2:F791,"+")</f>
        <v>10</v>
      </c>
      <c r="B791">
        <f>COUNTIF(profile!$F791:F$1094,"-")</f>
        <v>304</v>
      </c>
      <c r="C791">
        <f>COUNTIF(profile!$F$2:F791,"-")</f>
        <v>780</v>
      </c>
      <c r="D791">
        <f>COUNTIF(profile!$F791:F$1094,"+")</f>
        <v>0</v>
      </c>
      <c r="E791">
        <f t="shared" si="52"/>
        <v>0.28000000000000003</v>
      </c>
      <c r="F791">
        <f t="shared" si="51"/>
        <v>0.72</v>
      </c>
      <c r="G791">
        <f t="shared" si="53"/>
        <v>1</v>
      </c>
      <c r="H791">
        <f t="shared" si="54"/>
        <v>0.28000000000000003</v>
      </c>
    </row>
    <row r="792" spans="1:8">
      <c r="A792">
        <f>COUNTIF(profile!$F$2:F792,"+")</f>
        <v>10</v>
      </c>
      <c r="B792">
        <f>COUNTIF(profile!$F792:F$1094,"-")</f>
        <v>303</v>
      </c>
      <c r="C792">
        <f>COUNTIF(profile!$F$2:F792,"-")</f>
        <v>781</v>
      </c>
      <c r="D792">
        <f>COUNTIF(profile!$F792:F$1094,"+")</f>
        <v>0</v>
      </c>
      <c r="E792">
        <f t="shared" si="52"/>
        <v>0.28000000000000003</v>
      </c>
      <c r="F792">
        <f t="shared" si="51"/>
        <v>0.72</v>
      </c>
      <c r="G792">
        <f t="shared" si="53"/>
        <v>1</v>
      </c>
      <c r="H792">
        <f t="shared" si="54"/>
        <v>0.28000000000000003</v>
      </c>
    </row>
    <row r="793" spans="1:8">
      <c r="A793">
        <f>COUNTIF(profile!$F$2:F793,"+")</f>
        <v>10</v>
      </c>
      <c r="B793">
        <f>COUNTIF(profile!$F793:F$1094,"-")</f>
        <v>302</v>
      </c>
      <c r="C793">
        <f>COUNTIF(profile!$F$2:F793,"-")</f>
        <v>782</v>
      </c>
      <c r="D793">
        <f>COUNTIF(profile!$F793:F$1094,"+")</f>
        <v>0</v>
      </c>
      <c r="E793">
        <f t="shared" si="52"/>
        <v>0.28000000000000003</v>
      </c>
      <c r="F793">
        <f t="shared" si="51"/>
        <v>0.72</v>
      </c>
      <c r="G793">
        <f t="shared" si="53"/>
        <v>1</v>
      </c>
      <c r="H793">
        <f t="shared" si="54"/>
        <v>0.28000000000000003</v>
      </c>
    </row>
    <row r="794" spans="1:8">
      <c r="A794">
        <f>COUNTIF(profile!$F$2:F794,"+")</f>
        <v>10</v>
      </c>
      <c r="B794">
        <f>COUNTIF(profile!$F794:F$1094,"-")</f>
        <v>301</v>
      </c>
      <c r="C794">
        <f>COUNTIF(profile!$F$2:F794,"-")</f>
        <v>783</v>
      </c>
      <c r="D794">
        <f>COUNTIF(profile!$F794:F$1094,"+")</f>
        <v>0</v>
      </c>
      <c r="E794">
        <f t="shared" si="52"/>
        <v>0.28000000000000003</v>
      </c>
      <c r="F794">
        <f t="shared" si="51"/>
        <v>0.72</v>
      </c>
      <c r="G794">
        <f t="shared" si="53"/>
        <v>1</v>
      </c>
      <c r="H794">
        <f t="shared" si="54"/>
        <v>0.28000000000000003</v>
      </c>
    </row>
    <row r="795" spans="1:8">
      <c r="A795">
        <f>COUNTIF(profile!$F$2:F795,"+")</f>
        <v>10</v>
      </c>
      <c r="B795">
        <f>COUNTIF(profile!$F795:F$1094,"-")</f>
        <v>300</v>
      </c>
      <c r="C795">
        <f>COUNTIF(profile!$F$2:F795,"-")</f>
        <v>784</v>
      </c>
      <c r="D795">
        <f>COUNTIF(profile!$F795:F$1094,"+")</f>
        <v>0</v>
      </c>
      <c r="E795">
        <f t="shared" si="52"/>
        <v>0.28000000000000003</v>
      </c>
      <c r="F795">
        <f t="shared" si="51"/>
        <v>0.72</v>
      </c>
      <c r="G795">
        <f t="shared" si="53"/>
        <v>1</v>
      </c>
      <c r="H795">
        <f t="shared" si="54"/>
        <v>0.28000000000000003</v>
      </c>
    </row>
    <row r="796" spans="1:8">
      <c r="A796">
        <f>COUNTIF(profile!$F$2:F796,"+")</f>
        <v>10</v>
      </c>
      <c r="B796">
        <f>COUNTIF(profile!$F796:F$1094,"-")</f>
        <v>299</v>
      </c>
      <c r="C796">
        <f>COUNTIF(profile!$F$2:F796,"-")</f>
        <v>785</v>
      </c>
      <c r="D796">
        <f>COUNTIF(profile!$F796:F$1094,"+")</f>
        <v>0</v>
      </c>
      <c r="E796">
        <f t="shared" si="52"/>
        <v>0.28000000000000003</v>
      </c>
      <c r="F796">
        <f t="shared" si="51"/>
        <v>0.72</v>
      </c>
      <c r="G796">
        <f t="shared" si="53"/>
        <v>1</v>
      </c>
      <c r="H796">
        <f t="shared" si="54"/>
        <v>0.28000000000000003</v>
      </c>
    </row>
    <row r="797" spans="1:8">
      <c r="A797">
        <f>COUNTIF(profile!$F$2:F797,"+")</f>
        <v>10</v>
      </c>
      <c r="B797">
        <f>COUNTIF(profile!$F797:F$1094,"-")</f>
        <v>298</v>
      </c>
      <c r="C797">
        <f>COUNTIF(profile!$F$2:F797,"-")</f>
        <v>786</v>
      </c>
      <c r="D797">
        <f>COUNTIF(profile!$F797:F$1094,"+")</f>
        <v>0</v>
      </c>
      <c r="E797">
        <f t="shared" si="52"/>
        <v>0.27</v>
      </c>
      <c r="F797">
        <f t="shared" si="51"/>
        <v>0.73</v>
      </c>
      <c r="G797">
        <f t="shared" si="53"/>
        <v>1</v>
      </c>
      <c r="H797">
        <f t="shared" si="54"/>
        <v>0.27</v>
      </c>
    </row>
    <row r="798" spans="1:8">
      <c r="A798">
        <f>COUNTIF(profile!$F$2:F798,"+")</f>
        <v>10</v>
      </c>
      <c r="B798">
        <f>COUNTIF(profile!$F798:F$1094,"-")</f>
        <v>297</v>
      </c>
      <c r="C798">
        <f>COUNTIF(profile!$F$2:F798,"-")</f>
        <v>787</v>
      </c>
      <c r="D798">
        <f>COUNTIF(profile!$F798:F$1094,"+")</f>
        <v>0</v>
      </c>
      <c r="E798">
        <f t="shared" si="52"/>
        <v>0.27</v>
      </c>
      <c r="F798">
        <f t="shared" si="51"/>
        <v>0.73</v>
      </c>
      <c r="G798">
        <f t="shared" si="53"/>
        <v>1</v>
      </c>
      <c r="H798">
        <f t="shared" si="54"/>
        <v>0.27</v>
      </c>
    </row>
    <row r="799" spans="1:8">
      <c r="A799">
        <f>COUNTIF(profile!$F$2:F799,"+")</f>
        <v>10</v>
      </c>
      <c r="B799">
        <f>COUNTIF(profile!$F799:F$1094,"-")</f>
        <v>296</v>
      </c>
      <c r="C799">
        <f>COUNTIF(profile!$F$2:F799,"-")</f>
        <v>788</v>
      </c>
      <c r="D799">
        <f>COUNTIF(profile!$F799:F$1094,"+")</f>
        <v>0</v>
      </c>
      <c r="E799">
        <f t="shared" si="52"/>
        <v>0.27</v>
      </c>
      <c r="F799">
        <f t="shared" si="51"/>
        <v>0.73</v>
      </c>
      <c r="G799">
        <f t="shared" si="53"/>
        <v>1</v>
      </c>
      <c r="H799">
        <f t="shared" si="54"/>
        <v>0.27</v>
      </c>
    </row>
    <row r="800" spans="1:8">
      <c r="A800">
        <f>COUNTIF(profile!$F$2:F800,"+")</f>
        <v>10</v>
      </c>
      <c r="B800">
        <f>COUNTIF(profile!$F800:F$1094,"-")</f>
        <v>295</v>
      </c>
      <c r="C800">
        <f>COUNTIF(profile!$F$2:F800,"-")</f>
        <v>789</v>
      </c>
      <c r="D800">
        <f>COUNTIF(profile!$F800:F$1094,"+")</f>
        <v>0</v>
      </c>
      <c r="E800">
        <f t="shared" si="52"/>
        <v>0.27</v>
      </c>
      <c r="F800">
        <f t="shared" si="51"/>
        <v>0.73</v>
      </c>
      <c r="G800">
        <f t="shared" si="53"/>
        <v>1</v>
      </c>
      <c r="H800">
        <f t="shared" si="54"/>
        <v>0.27</v>
      </c>
    </row>
    <row r="801" spans="1:8">
      <c r="A801">
        <f>COUNTIF(profile!$F$2:F801,"+")</f>
        <v>10</v>
      </c>
      <c r="B801">
        <f>COUNTIF(profile!$F801:F$1094,"-")</f>
        <v>294</v>
      </c>
      <c r="C801">
        <f>COUNTIF(profile!$F$2:F801,"-")</f>
        <v>790</v>
      </c>
      <c r="D801">
        <f>COUNTIF(profile!$F801:F$1094,"+")</f>
        <v>0</v>
      </c>
      <c r="E801">
        <f t="shared" si="52"/>
        <v>0.27</v>
      </c>
      <c r="F801">
        <f t="shared" si="51"/>
        <v>0.73</v>
      </c>
      <c r="G801">
        <f t="shared" si="53"/>
        <v>1</v>
      </c>
      <c r="H801">
        <f t="shared" si="54"/>
        <v>0.27</v>
      </c>
    </row>
    <row r="802" spans="1:8">
      <c r="A802">
        <f>COUNTIF(profile!$F$2:F802,"+")</f>
        <v>10</v>
      </c>
      <c r="B802">
        <f>COUNTIF(profile!$F802:F$1094,"-")</f>
        <v>293</v>
      </c>
      <c r="C802">
        <f>COUNTIF(profile!$F$2:F802,"-")</f>
        <v>791</v>
      </c>
      <c r="D802">
        <f>COUNTIF(profile!$F802:F$1094,"+")</f>
        <v>0</v>
      </c>
      <c r="E802">
        <f t="shared" si="52"/>
        <v>0.27</v>
      </c>
      <c r="F802">
        <f t="shared" si="51"/>
        <v>0.73</v>
      </c>
      <c r="G802">
        <f t="shared" si="53"/>
        <v>1</v>
      </c>
      <c r="H802">
        <f t="shared" si="54"/>
        <v>0.27</v>
      </c>
    </row>
    <row r="803" spans="1:8">
      <c r="A803">
        <f>COUNTIF(profile!$F$2:F803,"+")</f>
        <v>10</v>
      </c>
      <c r="B803">
        <f>COUNTIF(profile!$F803:F$1094,"-")</f>
        <v>292</v>
      </c>
      <c r="C803">
        <f>COUNTIF(profile!$F$2:F803,"-")</f>
        <v>792</v>
      </c>
      <c r="D803">
        <f>COUNTIF(profile!$F803:F$1094,"+")</f>
        <v>0</v>
      </c>
      <c r="E803">
        <f t="shared" si="52"/>
        <v>0.27</v>
      </c>
      <c r="F803">
        <f t="shared" si="51"/>
        <v>0.73</v>
      </c>
      <c r="G803">
        <f t="shared" si="53"/>
        <v>1</v>
      </c>
      <c r="H803">
        <f t="shared" si="54"/>
        <v>0.27</v>
      </c>
    </row>
    <row r="804" spans="1:8">
      <c r="A804">
        <f>COUNTIF(profile!$F$2:F804,"+")</f>
        <v>10</v>
      </c>
      <c r="B804">
        <f>COUNTIF(profile!$F804:F$1094,"-")</f>
        <v>291</v>
      </c>
      <c r="C804">
        <f>COUNTIF(profile!$F$2:F804,"-")</f>
        <v>793</v>
      </c>
      <c r="D804">
        <f>COUNTIF(profile!$F804:F$1094,"+")</f>
        <v>0</v>
      </c>
      <c r="E804">
        <f t="shared" si="52"/>
        <v>0.27</v>
      </c>
      <c r="F804">
        <f t="shared" si="51"/>
        <v>0.73</v>
      </c>
      <c r="G804">
        <f t="shared" si="53"/>
        <v>1</v>
      </c>
      <c r="H804">
        <f t="shared" si="54"/>
        <v>0.27</v>
      </c>
    </row>
    <row r="805" spans="1:8">
      <c r="A805">
        <f>COUNTIF(profile!$F$2:F805,"+")</f>
        <v>10</v>
      </c>
      <c r="B805">
        <f>COUNTIF(profile!$F805:F$1094,"-")</f>
        <v>290</v>
      </c>
      <c r="C805">
        <f>COUNTIF(profile!$F$2:F805,"-")</f>
        <v>794</v>
      </c>
      <c r="D805">
        <f>COUNTIF(profile!$F805:F$1094,"+")</f>
        <v>0</v>
      </c>
      <c r="E805">
        <f t="shared" si="52"/>
        <v>0.27</v>
      </c>
      <c r="F805">
        <f t="shared" si="51"/>
        <v>0.73</v>
      </c>
      <c r="G805">
        <f t="shared" si="53"/>
        <v>1</v>
      </c>
      <c r="H805">
        <f t="shared" si="54"/>
        <v>0.27</v>
      </c>
    </row>
    <row r="806" spans="1:8">
      <c r="A806">
        <f>COUNTIF(profile!$F$2:F806,"+")</f>
        <v>10</v>
      </c>
      <c r="B806">
        <f>COUNTIF(profile!$F806:F$1094,"-")</f>
        <v>289</v>
      </c>
      <c r="C806">
        <f>COUNTIF(profile!$F$2:F806,"-")</f>
        <v>795</v>
      </c>
      <c r="D806">
        <f>COUNTIF(profile!$F806:F$1094,"+")</f>
        <v>0</v>
      </c>
      <c r="E806">
        <f t="shared" si="52"/>
        <v>0.27</v>
      </c>
      <c r="F806">
        <f t="shared" si="51"/>
        <v>0.73</v>
      </c>
      <c r="G806">
        <f t="shared" si="53"/>
        <v>1</v>
      </c>
      <c r="H806">
        <f t="shared" si="54"/>
        <v>0.27</v>
      </c>
    </row>
    <row r="807" spans="1:8">
      <c r="A807">
        <f>COUNTIF(profile!$F$2:F807,"+")</f>
        <v>10</v>
      </c>
      <c r="B807">
        <f>COUNTIF(profile!$F807:F$1094,"-")</f>
        <v>288</v>
      </c>
      <c r="C807">
        <f>COUNTIF(profile!$F$2:F807,"-")</f>
        <v>796</v>
      </c>
      <c r="D807">
        <f>COUNTIF(profile!$F807:F$1094,"+")</f>
        <v>0</v>
      </c>
      <c r="E807">
        <f t="shared" si="52"/>
        <v>0.27</v>
      </c>
      <c r="F807">
        <f t="shared" si="51"/>
        <v>0.73</v>
      </c>
      <c r="G807">
        <f t="shared" si="53"/>
        <v>1</v>
      </c>
      <c r="H807">
        <f t="shared" si="54"/>
        <v>0.27</v>
      </c>
    </row>
    <row r="808" spans="1:8">
      <c r="A808">
        <f>COUNTIF(profile!$F$2:F808,"+")</f>
        <v>10</v>
      </c>
      <c r="B808">
        <f>COUNTIF(profile!$F808:F$1094,"-")</f>
        <v>287</v>
      </c>
      <c r="C808">
        <f>COUNTIF(profile!$F$2:F808,"-")</f>
        <v>797</v>
      </c>
      <c r="D808">
        <f>COUNTIF(profile!$F808:F$1094,"+")</f>
        <v>0</v>
      </c>
      <c r="E808">
        <f t="shared" si="52"/>
        <v>0.26</v>
      </c>
      <c r="F808">
        <f t="shared" si="51"/>
        <v>0.74</v>
      </c>
      <c r="G808">
        <f t="shared" si="53"/>
        <v>1</v>
      </c>
      <c r="H808">
        <f t="shared" si="54"/>
        <v>0.26</v>
      </c>
    </row>
    <row r="809" spans="1:8">
      <c r="A809">
        <f>COUNTIF(profile!$F$2:F809,"+")</f>
        <v>10</v>
      </c>
      <c r="B809">
        <f>COUNTIF(profile!$F809:F$1094,"-")</f>
        <v>286</v>
      </c>
      <c r="C809">
        <f>COUNTIF(profile!$F$2:F809,"-")</f>
        <v>798</v>
      </c>
      <c r="D809">
        <f>COUNTIF(profile!$F809:F$1094,"+")</f>
        <v>0</v>
      </c>
      <c r="E809">
        <f t="shared" si="52"/>
        <v>0.26</v>
      </c>
      <c r="F809">
        <f t="shared" si="51"/>
        <v>0.74</v>
      </c>
      <c r="G809">
        <f t="shared" si="53"/>
        <v>1</v>
      </c>
      <c r="H809">
        <f t="shared" si="54"/>
        <v>0.26</v>
      </c>
    </row>
    <row r="810" spans="1:8">
      <c r="A810">
        <f>COUNTIF(profile!$F$2:F810,"+")</f>
        <v>10</v>
      </c>
      <c r="B810">
        <f>COUNTIF(profile!$F810:F$1094,"-")</f>
        <v>285</v>
      </c>
      <c r="C810">
        <f>COUNTIF(profile!$F$2:F810,"-")</f>
        <v>799</v>
      </c>
      <c r="D810">
        <f>COUNTIF(profile!$F810:F$1094,"+")</f>
        <v>0</v>
      </c>
      <c r="E810">
        <f t="shared" si="52"/>
        <v>0.26</v>
      </c>
      <c r="F810">
        <f t="shared" si="51"/>
        <v>0.74</v>
      </c>
      <c r="G810">
        <f t="shared" si="53"/>
        <v>1</v>
      </c>
      <c r="H810">
        <f t="shared" si="54"/>
        <v>0.26</v>
      </c>
    </row>
    <row r="811" spans="1:8">
      <c r="A811">
        <f>COUNTIF(profile!$F$2:F811,"+")</f>
        <v>10</v>
      </c>
      <c r="B811">
        <f>COUNTIF(profile!$F811:F$1094,"-")</f>
        <v>284</v>
      </c>
      <c r="C811">
        <f>COUNTIF(profile!$F$2:F811,"-")</f>
        <v>800</v>
      </c>
      <c r="D811">
        <f>COUNTIF(profile!$F811:F$1094,"+")</f>
        <v>0</v>
      </c>
      <c r="E811">
        <f t="shared" si="52"/>
        <v>0.26</v>
      </c>
      <c r="F811">
        <f t="shared" si="51"/>
        <v>0.74</v>
      </c>
      <c r="G811">
        <f t="shared" si="53"/>
        <v>1</v>
      </c>
      <c r="H811">
        <f t="shared" si="54"/>
        <v>0.26</v>
      </c>
    </row>
    <row r="812" spans="1:8">
      <c r="A812">
        <f>COUNTIF(profile!$F$2:F812,"+")</f>
        <v>10</v>
      </c>
      <c r="B812">
        <f>COUNTIF(profile!$F812:F$1094,"-")</f>
        <v>283</v>
      </c>
      <c r="C812">
        <f>COUNTIF(profile!$F$2:F812,"-")</f>
        <v>801</v>
      </c>
      <c r="D812">
        <f>COUNTIF(profile!$F812:F$1094,"+")</f>
        <v>0</v>
      </c>
      <c r="E812">
        <f t="shared" si="52"/>
        <v>0.26</v>
      </c>
      <c r="F812">
        <f t="shared" si="51"/>
        <v>0.74</v>
      </c>
      <c r="G812">
        <f t="shared" si="53"/>
        <v>1</v>
      </c>
      <c r="H812">
        <f t="shared" si="54"/>
        <v>0.26</v>
      </c>
    </row>
    <row r="813" spans="1:8">
      <c r="A813">
        <f>COUNTIF(profile!$F$2:F813,"+")</f>
        <v>10</v>
      </c>
      <c r="B813">
        <f>COUNTIF(profile!$F813:F$1094,"-")</f>
        <v>282</v>
      </c>
      <c r="C813">
        <f>COUNTIF(profile!$F$2:F813,"-")</f>
        <v>802</v>
      </c>
      <c r="D813">
        <f>COUNTIF(profile!$F813:F$1094,"+")</f>
        <v>0</v>
      </c>
      <c r="E813">
        <f t="shared" si="52"/>
        <v>0.26</v>
      </c>
      <c r="F813">
        <f t="shared" si="51"/>
        <v>0.74</v>
      </c>
      <c r="G813">
        <f t="shared" si="53"/>
        <v>1</v>
      </c>
      <c r="H813">
        <f t="shared" si="54"/>
        <v>0.26</v>
      </c>
    </row>
    <row r="814" spans="1:8">
      <c r="A814">
        <f>COUNTIF(profile!$F$2:F814,"+")</f>
        <v>10</v>
      </c>
      <c r="B814">
        <f>COUNTIF(profile!$F814:F$1094,"-")</f>
        <v>281</v>
      </c>
      <c r="C814">
        <f>COUNTIF(profile!$F$2:F814,"-")</f>
        <v>803</v>
      </c>
      <c r="D814">
        <f>COUNTIF(profile!$F814:F$1094,"+")</f>
        <v>0</v>
      </c>
      <c r="E814">
        <f t="shared" si="52"/>
        <v>0.26</v>
      </c>
      <c r="F814">
        <f t="shared" si="51"/>
        <v>0.74</v>
      </c>
      <c r="G814">
        <f t="shared" si="53"/>
        <v>1</v>
      </c>
      <c r="H814">
        <f t="shared" si="54"/>
        <v>0.26</v>
      </c>
    </row>
    <row r="815" spans="1:8">
      <c r="A815">
        <f>COUNTIF(profile!$F$2:F815,"+")</f>
        <v>10</v>
      </c>
      <c r="B815">
        <f>COUNTIF(profile!$F815:F$1094,"-")</f>
        <v>280</v>
      </c>
      <c r="C815">
        <f>COUNTIF(profile!$F$2:F815,"-")</f>
        <v>804</v>
      </c>
      <c r="D815">
        <f>COUNTIF(profile!$F815:F$1094,"+")</f>
        <v>0</v>
      </c>
      <c r="E815">
        <f t="shared" si="52"/>
        <v>0.26</v>
      </c>
      <c r="F815">
        <f t="shared" si="51"/>
        <v>0.74</v>
      </c>
      <c r="G815">
        <f t="shared" si="53"/>
        <v>1</v>
      </c>
      <c r="H815">
        <f t="shared" si="54"/>
        <v>0.26</v>
      </c>
    </row>
    <row r="816" spans="1:8">
      <c r="A816">
        <f>COUNTIF(profile!$F$2:F816,"+")</f>
        <v>10</v>
      </c>
      <c r="B816">
        <f>COUNTIF(profile!$F816:F$1094,"-")</f>
        <v>279</v>
      </c>
      <c r="C816">
        <f>COUNTIF(profile!$F$2:F816,"-")</f>
        <v>805</v>
      </c>
      <c r="D816">
        <f>COUNTIF(profile!$F816:F$1094,"+")</f>
        <v>0</v>
      </c>
      <c r="E816">
        <f t="shared" si="52"/>
        <v>0.26</v>
      </c>
      <c r="F816">
        <f t="shared" si="51"/>
        <v>0.74</v>
      </c>
      <c r="G816">
        <f t="shared" si="53"/>
        <v>1</v>
      </c>
      <c r="H816">
        <f t="shared" si="54"/>
        <v>0.26</v>
      </c>
    </row>
    <row r="817" spans="1:8">
      <c r="A817">
        <f>COUNTIF(profile!$F$2:F817,"+")</f>
        <v>10</v>
      </c>
      <c r="B817">
        <f>COUNTIF(profile!$F817:F$1094,"-")</f>
        <v>278</v>
      </c>
      <c r="C817">
        <f>COUNTIF(profile!$F$2:F817,"-")</f>
        <v>806</v>
      </c>
      <c r="D817">
        <f>COUNTIF(profile!$F817:F$1094,"+")</f>
        <v>0</v>
      </c>
      <c r="E817">
        <f t="shared" si="52"/>
        <v>0.26</v>
      </c>
      <c r="F817">
        <f t="shared" si="51"/>
        <v>0.74</v>
      </c>
      <c r="G817">
        <f t="shared" si="53"/>
        <v>1</v>
      </c>
      <c r="H817">
        <f t="shared" si="54"/>
        <v>0.26</v>
      </c>
    </row>
    <row r="818" spans="1:8">
      <c r="A818">
        <f>COUNTIF(profile!$F$2:F818,"+")</f>
        <v>10</v>
      </c>
      <c r="B818">
        <f>COUNTIF(profile!$F818:F$1094,"-")</f>
        <v>277</v>
      </c>
      <c r="C818">
        <f>COUNTIF(profile!$F$2:F818,"-")</f>
        <v>807</v>
      </c>
      <c r="D818">
        <f>COUNTIF(profile!$F818:F$1094,"+")</f>
        <v>0</v>
      </c>
      <c r="E818">
        <f t="shared" si="52"/>
        <v>0.26</v>
      </c>
      <c r="F818">
        <f t="shared" si="51"/>
        <v>0.74</v>
      </c>
      <c r="G818">
        <f t="shared" si="53"/>
        <v>1</v>
      </c>
      <c r="H818">
        <f t="shared" si="54"/>
        <v>0.26</v>
      </c>
    </row>
    <row r="819" spans="1:8">
      <c r="A819">
        <f>COUNTIF(profile!$F$2:F819,"+")</f>
        <v>10</v>
      </c>
      <c r="B819">
        <f>COUNTIF(profile!$F819:F$1094,"-")</f>
        <v>276</v>
      </c>
      <c r="C819">
        <f>COUNTIF(profile!$F$2:F819,"-")</f>
        <v>808</v>
      </c>
      <c r="D819">
        <f>COUNTIF(profile!$F819:F$1094,"+")</f>
        <v>0</v>
      </c>
      <c r="E819">
        <f t="shared" si="52"/>
        <v>0.25</v>
      </c>
      <c r="F819">
        <f t="shared" si="51"/>
        <v>0.75</v>
      </c>
      <c r="G819">
        <f t="shared" si="53"/>
        <v>1</v>
      </c>
      <c r="H819">
        <f t="shared" si="54"/>
        <v>0.25</v>
      </c>
    </row>
    <row r="820" spans="1:8">
      <c r="A820">
        <f>COUNTIF(profile!$F$2:F820,"+")</f>
        <v>10</v>
      </c>
      <c r="B820">
        <f>COUNTIF(profile!$F820:F$1094,"-")</f>
        <v>275</v>
      </c>
      <c r="C820">
        <f>COUNTIF(profile!$F$2:F820,"-")</f>
        <v>809</v>
      </c>
      <c r="D820">
        <f>COUNTIF(profile!$F820:F$1094,"+")</f>
        <v>0</v>
      </c>
      <c r="E820">
        <f t="shared" si="52"/>
        <v>0.25</v>
      </c>
      <c r="F820">
        <f t="shared" si="51"/>
        <v>0.75</v>
      </c>
      <c r="G820">
        <f t="shared" si="53"/>
        <v>1</v>
      </c>
      <c r="H820">
        <f t="shared" si="54"/>
        <v>0.25</v>
      </c>
    </row>
    <row r="821" spans="1:8">
      <c r="A821">
        <f>COUNTIF(profile!$F$2:F821,"+")</f>
        <v>10</v>
      </c>
      <c r="B821">
        <f>COUNTIF(profile!$F821:F$1094,"-")</f>
        <v>274</v>
      </c>
      <c r="C821">
        <f>COUNTIF(profile!$F$2:F821,"-")</f>
        <v>810</v>
      </c>
      <c r="D821">
        <f>COUNTIF(profile!$F821:F$1094,"+")</f>
        <v>0</v>
      </c>
      <c r="E821">
        <f t="shared" si="52"/>
        <v>0.25</v>
      </c>
      <c r="F821">
        <f t="shared" si="51"/>
        <v>0.75</v>
      </c>
      <c r="G821">
        <f t="shared" si="53"/>
        <v>1</v>
      </c>
      <c r="H821">
        <f t="shared" si="54"/>
        <v>0.25</v>
      </c>
    </row>
    <row r="822" spans="1:8">
      <c r="A822">
        <f>COUNTIF(profile!$F$2:F822,"+")</f>
        <v>10</v>
      </c>
      <c r="B822">
        <f>COUNTIF(profile!$F822:F$1094,"-")</f>
        <v>273</v>
      </c>
      <c r="C822">
        <f>COUNTIF(profile!$F$2:F822,"-")</f>
        <v>811</v>
      </c>
      <c r="D822">
        <f>COUNTIF(profile!$F822:F$1094,"+")</f>
        <v>0</v>
      </c>
      <c r="E822">
        <f t="shared" si="52"/>
        <v>0.25</v>
      </c>
      <c r="F822">
        <f t="shared" si="51"/>
        <v>0.75</v>
      </c>
      <c r="G822">
        <f t="shared" si="53"/>
        <v>1</v>
      </c>
      <c r="H822">
        <f t="shared" si="54"/>
        <v>0.25</v>
      </c>
    </row>
    <row r="823" spans="1:8">
      <c r="A823">
        <f>COUNTIF(profile!$F$2:F823,"+")</f>
        <v>10</v>
      </c>
      <c r="B823">
        <f>COUNTIF(profile!$F823:F$1094,"-")</f>
        <v>272</v>
      </c>
      <c r="C823">
        <f>COUNTIF(profile!$F$2:F823,"-")</f>
        <v>812</v>
      </c>
      <c r="D823">
        <f>COUNTIF(profile!$F823:F$1094,"+")</f>
        <v>0</v>
      </c>
      <c r="E823">
        <f t="shared" si="52"/>
        <v>0.25</v>
      </c>
      <c r="F823">
        <f t="shared" si="51"/>
        <v>0.75</v>
      </c>
      <c r="G823">
        <f t="shared" si="53"/>
        <v>1</v>
      </c>
      <c r="H823">
        <f t="shared" si="54"/>
        <v>0.25</v>
      </c>
    </row>
    <row r="824" spans="1:8">
      <c r="A824">
        <f>COUNTIF(profile!$F$2:F824,"+")</f>
        <v>10</v>
      </c>
      <c r="B824">
        <f>COUNTIF(profile!$F824:F$1094,"-")</f>
        <v>271</v>
      </c>
      <c r="C824">
        <f>COUNTIF(profile!$F$2:F824,"-")</f>
        <v>813</v>
      </c>
      <c r="D824">
        <f>COUNTIF(profile!$F824:F$1094,"+")</f>
        <v>0</v>
      </c>
      <c r="E824">
        <f t="shared" si="52"/>
        <v>0.25</v>
      </c>
      <c r="F824">
        <f t="shared" si="51"/>
        <v>0.75</v>
      </c>
      <c r="G824">
        <f t="shared" si="53"/>
        <v>1</v>
      </c>
      <c r="H824">
        <f t="shared" si="54"/>
        <v>0.25</v>
      </c>
    </row>
    <row r="825" spans="1:8">
      <c r="A825">
        <f>COUNTIF(profile!$F$2:F825,"+")</f>
        <v>10</v>
      </c>
      <c r="B825">
        <f>COUNTIF(profile!$F825:F$1094,"-")</f>
        <v>270</v>
      </c>
      <c r="C825">
        <f>COUNTIF(profile!$F$2:F825,"-")</f>
        <v>814</v>
      </c>
      <c r="D825">
        <f>COUNTIF(profile!$F825:F$1094,"+")</f>
        <v>0</v>
      </c>
      <c r="E825">
        <f t="shared" si="52"/>
        <v>0.25</v>
      </c>
      <c r="F825">
        <f t="shared" si="51"/>
        <v>0.75</v>
      </c>
      <c r="G825">
        <f t="shared" si="53"/>
        <v>1</v>
      </c>
      <c r="H825">
        <f t="shared" si="54"/>
        <v>0.25</v>
      </c>
    </row>
    <row r="826" spans="1:8">
      <c r="A826">
        <f>COUNTIF(profile!$F$2:F826,"+")</f>
        <v>10</v>
      </c>
      <c r="B826">
        <f>COUNTIF(profile!$F826:F$1094,"-")</f>
        <v>269</v>
      </c>
      <c r="C826">
        <f>COUNTIF(profile!$F$2:F826,"-")</f>
        <v>815</v>
      </c>
      <c r="D826">
        <f>COUNTIF(profile!$F826:F$1094,"+")</f>
        <v>0</v>
      </c>
      <c r="E826">
        <f t="shared" si="52"/>
        <v>0.25</v>
      </c>
      <c r="F826">
        <f t="shared" si="51"/>
        <v>0.75</v>
      </c>
      <c r="G826">
        <f t="shared" si="53"/>
        <v>1</v>
      </c>
      <c r="H826">
        <f t="shared" si="54"/>
        <v>0.25</v>
      </c>
    </row>
    <row r="827" spans="1:8">
      <c r="A827">
        <f>COUNTIF(profile!$F$2:F827,"+")</f>
        <v>10</v>
      </c>
      <c r="B827">
        <f>COUNTIF(profile!$F827:F$1094,"-")</f>
        <v>268</v>
      </c>
      <c r="C827">
        <f>COUNTIF(profile!$F$2:F827,"-")</f>
        <v>816</v>
      </c>
      <c r="D827">
        <f>COUNTIF(profile!$F827:F$1094,"+")</f>
        <v>0</v>
      </c>
      <c r="E827">
        <f t="shared" si="52"/>
        <v>0.25</v>
      </c>
      <c r="F827">
        <f t="shared" si="51"/>
        <v>0.75</v>
      </c>
      <c r="G827">
        <f t="shared" si="53"/>
        <v>1</v>
      </c>
      <c r="H827">
        <f t="shared" si="54"/>
        <v>0.25</v>
      </c>
    </row>
    <row r="828" spans="1:8">
      <c r="A828">
        <f>COUNTIF(profile!$F$2:F828,"+")</f>
        <v>10</v>
      </c>
      <c r="B828">
        <f>COUNTIF(profile!$F828:F$1094,"-")</f>
        <v>267</v>
      </c>
      <c r="C828">
        <f>COUNTIF(profile!$F$2:F828,"-")</f>
        <v>817</v>
      </c>
      <c r="D828">
        <f>COUNTIF(profile!$F828:F$1094,"+")</f>
        <v>0</v>
      </c>
      <c r="E828">
        <f t="shared" si="52"/>
        <v>0.25</v>
      </c>
      <c r="F828">
        <f t="shared" si="51"/>
        <v>0.75</v>
      </c>
      <c r="G828">
        <f t="shared" si="53"/>
        <v>1</v>
      </c>
      <c r="H828">
        <f t="shared" si="54"/>
        <v>0.25</v>
      </c>
    </row>
    <row r="829" spans="1:8">
      <c r="A829">
        <f>COUNTIF(profile!$F$2:F829,"+")</f>
        <v>10</v>
      </c>
      <c r="B829">
        <f>COUNTIF(profile!$F829:F$1094,"-")</f>
        <v>266</v>
      </c>
      <c r="C829">
        <f>COUNTIF(profile!$F$2:F829,"-")</f>
        <v>818</v>
      </c>
      <c r="D829">
        <f>COUNTIF(profile!$F829:F$1094,"+")</f>
        <v>0</v>
      </c>
      <c r="E829">
        <f t="shared" si="52"/>
        <v>0.25</v>
      </c>
      <c r="F829">
        <f t="shared" si="51"/>
        <v>0.75</v>
      </c>
      <c r="G829">
        <f t="shared" si="53"/>
        <v>1</v>
      </c>
      <c r="H829">
        <f t="shared" si="54"/>
        <v>0.25</v>
      </c>
    </row>
    <row r="830" spans="1:8">
      <c r="A830">
        <f>COUNTIF(profile!$F$2:F830,"+")</f>
        <v>10</v>
      </c>
      <c r="B830">
        <f>COUNTIF(profile!$F830:F$1094,"-")</f>
        <v>265</v>
      </c>
      <c r="C830">
        <f>COUNTIF(profile!$F$2:F830,"-")</f>
        <v>819</v>
      </c>
      <c r="D830">
        <f>COUNTIF(profile!$F830:F$1094,"+")</f>
        <v>0</v>
      </c>
      <c r="E830">
        <f t="shared" si="52"/>
        <v>0.24</v>
      </c>
      <c r="F830">
        <f t="shared" si="51"/>
        <v>0.76</v>
      </c>
      <c r="G830">
        <f t="shared" si="53"/>
        <v>1</v>
      </c>
      <c r="H830">
        <f t="shared" si="54"/>
        <v>0.24</v>
      </c>
    </row>
    <row r="831" spans="1:8">
      <c r="A831">
        <f>COUNTIF(profile!$F$2:F831,"+")</f>
        <v>10</v>
      </c>
      <c r="B831">
        <f>COUNTIF(profile!$F831:F$1094,"-")</f>
        <v>264</v>
      </c>
      <c r="C831">
        <f>COUNTIF(profile!$F$2:F831,"-")</f>
        <v>820</v>
      </c>
      <c r="D831">
        <f>COUNTIF(profile!$F831:F$1094,"+")</f>
        <v>0</v>
      </c>
      <c r="E831">
        <f t="shared" si="52"/>
        <v>0.24</v>
      </c>
      <c r="F831">
        <f t="shared" si="51"/>
        <v>0.76</v>
      </c>
      <c r="G831">
        <f t="shared" si="53"/>
        <v>1</v>
      </c>
      <c r="H831">
        <f t="shared" si="54"/>
        <v>0.24</v>
      </c>
    </row>
    <row r="832" spans="1:8">
      <c r="A832">
        <f>COUNTIF(profile!$F$2:F832,"+")</f>
        <v>10</v>
      </c>
      <c r="B832">
        <f>COUNTIF(profile!$F832:F$1094,"-")</f>
        <v>263</v>
      </c>
      <c r="C832">
        <f>COUNTIF(profile!$F$2:F832,"-")</f>
        <v>821</v>
      </c>
      <c r="D832">
        <f>COUNTIF(profile!$F832:F$1094,"+")</f>
        <v>0</v>
      </c>
      <c r="E832">
        <f t="shared" si="52"/>
        <v>0.24</v>
      </c>
      <c r="F832">
        <f t="shared" si="51"/>
        <v>0.76</v>
      </c>
      <c r="G832">
        <f t="shared" si="53"/>
        <v>1</v>
      </c>
      <c r="H832">
        <f t="shared" si="54"/>
        <v>0.24</v>
      </c>
    </row>
    <row r="833" spans="1:8">
      <c r="A833">
        <f>COUNTIF(profile!$F$2:F833,"+")</f>
        <v>10</v>
      </c>
      <c r="B833">
        <f>COUNTIF(profile!$F833:F$1094,"-")</f>
        <v>262</v>
      </c>
      <c r="C833">
        <f>COUNTIF(profile!$F$2:F833,"-")</f>
        <v>822</v>
      </c>
      <c r="D833">
        <f>COUNTIF(profile!$F833:F$1094,"+")</f>
        <v>0</v>
      </c>
      <c r="E833">
        <f t="shared" si="52"/>
        <v>0.24</v>
      </c>
      <c r="F833">
        <f t="shared" si="51"/>
        <v>0.76</v>
      </c>
      <c r="G833">
        <f t="shared" si="53"/>
        <v>1</v>
      </c>
      <c r="H833">
        <f t="shared" si="54"/>
        <v>0.24</v>
      </c>
    </row>
    <row r="834" spans="1:8">
      <c r="A834">
        <f>COUNTIF(profile!$F$2:F834,"+")</f>
        <v>10</v>
      </c>
      <c r="B834">
        <f>COUNTIF(profile!$F834:F$1094,"-")</f>
        <v>261</v>
      </c>
      <c r="C834">
        <f>COUNTIF(profile!$F$2:F834,"-")</f>
        <v>823</v>
      </c>
      <c r="D834">
        <f>COUNTIF(profile!$F834:F$1094,"+")</f>
        <v>0</v>
      </c>
      <c r="E834">
        <f t="shared" si="52"/>
        <v>0.24</v>
      </c>
      <c r="F834">
        <f t="shared" si="51"/>
        <v>0.76</v>
      </c>
      <c r="G834">
        <f t="shared" si="53"/>
        <v>1</v>
      </c>
      <c r="H834">
        <f t="shared" si="54"/>
        <v>0.24</v>
      </c>
    </row>
    <row r="835" spans="1:8">
      <c r="A835">
        <f>COUNTIF(profile!$F$2:F835,"+")</f>
        <v>10</v>
      </c>
      <c r="B835">
        <f>COUNTIF(profile!$F835:F$1094,"-")</f>
        <v>260</v>
      </c>
      <c r="C835">
        <f>COUNTIF(profile!$F$2:F835,"-")</f>
        <v>824</v>
      </c>
      <c r="D835">
        <f>COUNTIF(profile!$F835:F$1094,"+")</f>
        <v>0</v>
      </c>
      <c r="E835">
        <f t="shared" si="52"/>
        <v>0.24</v>
      </c>
      <c r="F835">
        <f t="shared" ref="F835:F898" si="55">1-E835</f>
        <v>0.76</v>
      </c>
      <c r="G835">
        <f t="shared" si="53"/>
        <v>1</v>
      </c>
      <c r="H835">
        <f t="shared" si="54"/>
        <v>0.24</v>
      </c>
    </row>
    <row r="836" spans="1:8">
      <c r="A836">
        <f>COUNTIF(profile!$F$2:F836,"+")</f>
        <v>10</v>
      </c>
      <c r="B836">
        <f>COUNTIF(profile!$F836:F$1094,"-")</f>
        <v>259</v>
      </c>
      <c r="C836">
        <f>COUNTIF(profile!$F$2:F836,"-")</f>
        <v>825</v>
      </c>
      <c r="D836">
        <f>COUNTIF(profile!$F836:F$1094,"+")</f>
        <v>0</v>
      </c>
      <c r="E836">
        <f t="shared" si="52"/>
        <v>0.24</v>
      </c>
      <c r="F836">
        <f t="shared" si="55"/>
        <v>0.76</v>
      </c>
      <c r="G836">
        <f t="shared" si="53"/>
        <v>1</v>
      </c>
      <c r="H836">
        <f t="shared" si="54"/>
        <v>0.24</v>
      </c>
    </row>
    <row r="837" spans="1:8">
      <c r="A837">
        <f>COUNTIF(profile!$F$2:F837,"+")</f>
        <v>10</v>
      </c>
      <c r="B837">
        <f>COUNTIF(profile!$F837:F$1094,"-")</f>
        <v>258</v>
      </c>
      <c r="C837">
        <f>COUNTIF(profile!$F$2:F837,"-")</f>
        <v>826</v>
      </c>
      <c r="D837">
        <f>COUNTIF(profile!$F837:F$1094,"+")</f>
        <v>0</v>
      </c>
      <c r="E837">
        <f t="shared" si="52"/>
        <v>0.24</v>
      </c>
      <c r="F837">
        <f t="shared" si="55"/>
        <v>0.76</v>
      </c>
      <c r="G837">
        <f t="shared" si="53"/>
        <v>1</v>
      </c>
      <c r="H837">
        <f t="shared" si="54"/>
        <v>0.24</v>
      </c>
    </row>
    <row r="838" spans="1:8">
      <c r="A838">
        <f>COUNTIF(profile!$F$2:F838,"+")</f>
        <v>10</v>
      </c>
      <c r="B838">
        <f>COUNTIF(profile!$F838:F$1094,"-")</f>
        <v>257</v>
      </c>
      <c r="C838">
        <f>COUNTIF(profile!$F$2:F838,"-")</f>
        <v>827</v>
      </c>
      <c r="D838">
        <f>COUNTIF(profile!$F838:F$1094,"+")</f>
        <v>0</v>
      </c>
      <c r="E838">
        <f t="shared" si="52"/>
        <v>0.24</v>
      </c>
      <c r="F838">
        <f t="shared" si="55"/>
        <v>0.76</v>
      </c>
      <c r="G838">
        <f t="shared" si="53"/>
        <v>1</v>
      </c>
      <c r="H838">
        <f t="shared" si="54"/>
        <v>0.24</v>
      </c>
    </row>
    <row r="839" spans="1:8">
      <c r="A839">
        <f>COUNTIF(profile!$F$2:F839,"+")</f>
        <v>10</v>
      </c>
      <c r="B839">
        <f>COUNTIF(profile!$F839:F$1094,"-")</f>
        <v>256</v>
      </c>
      <c r="C839">
        <f>COUNTIF(profile!$F$2:F839,"-")</f>
        <v>828</v>
      </c>
      <c r="D839">
        <f>COUNTIF(profile!$F839:F$1094,"+")</f>
        <v>0</v>
      </c>
      <c r="E839">
        <f t="shared" si="52"/>
        <v>0.24</v>
      </c>
      <c r="F839">
        <f t="shared" si="55"/>
        <v>0.76</v>
      </c>
      <c r="G839">
        <f t="shared" si="53"/>
        <v>1</v>
      </c>
      <c r="H839">
        <f t="shared" si="54"/>
        <v>0.24</v>
      </c>
    </row>
    <row r="840" spans="1:8">
      <c r="A840">
        <f>COUNTIF(profile!$F$2:F840,"+")</f>
        <v>10</v>
      </c>
      <c r="B840">
        <f>COUNTIF(profile!$F840:F$1094,"-")</f>
        <v>255</v>
      </c>
      <c r="C840">
        <f>COUNTIF(profile!$F$2:F840,"-")</f>
        <v>829</v>
      </c>
      <c r="D840">
        <f>COUNTIF(profile!$F840:F$1094,"+")</f>
        <v>0</v>
      </c>
      <c r="E840">
        <f t="shared" si="52"/>
        <v>0.24</v>
      </c>
      <c r="F840">
        <f t="shared" si="55"/>
        <v>0.76</v>
      </c>
      <c r="G840">
        <f t="shared" si="53"/>
        <v>1</v>
      </c>
      <c r="H840">
        <f t="shared" si="54"/>
        <v>0.24</v>
      </c>
    </row>
    <row r="841" spans="1:8">
      <c r="A841">
        <f>COUNTIF(profile!$F$2:F841,"+")</f>
        <v>10</v>
      </c>
      <c r="B841">
        <f>COUNTIF(profile!$F841:F$1094,"-")</f>
        <v>254</v>
      </c>
      <c r="C841">
        <f>COUNTIF(profile!$F$2:F841,"-")</f>
        <v>830</v>
      </c>
      <c r="D841">
        <f>COUNTIF(profile!$F841:F$1094,"+")</f>
        <v>0</v>
      </c>
      <c r="E841">
        <f t="shared" si="52"/>
        <v>0.23</v>
      </c>
      <c r="F841">
        <f t="shared" si="55"/>
        <v>0.77</v>
      </c>
      <c r="G841">
        <f t="shared" si="53"/>
        <v>1</v>
      </c>
      <c r="H841">
        <f t="shared" si="54"/>
        <v>0.22999999999999998</v>
      </c>
    </row>
    <row r="842" spans="1:8">
      <c r="A842">
        <f>COUNTIF(profile!$F$2:F842,"+")</f>
        <v>10</v>
      </c>
      <c r="B842">
        <f>COUNTIF(profile!$F842:F$1094,"-")</f>
        <v>253</v>
      </c>
      <c r="C842">
        <f>COUNTIF(profile!$F$2:F842,"-")</f>
        <v>831</v>
      </c>
      <c r="D842">
        <f>COUNTIF(profile!$F842:F$1094,"+")</f>
        <v>0</v>
      </c>
      <c r="E842">
        <f t="shared" si="52"/>
        <v>0.23</v>
      </c>
      <c r="F842">
        <f t="shared" si="55"/>
        <v>0.77</v>
      </c>
      <c r="G842">
        <f t="shared" si="53"/>
        <v>1</v>
      </c>
      <c r="H842">
        <f t="shared" si="54"/>
        <v>0.22999999999999998</v>
      </c>
    </row>
    <row r="843" spans="1:8">
      <c r="A843">
        <f>COUNTIF(profile!$F$2:F843,"+")</f>
        <v>10</v>
      </c>
      <c r="B843">
        <f>COUNTIF(profile!$F843:F$1094,"-")</f>
        <v>252</v>
      </c>
      <c r="C843">
        <f>COUNTIF(profile!$F$2:F843,"-")</f>
        <v>832</v>
      </c>
      <c r="D843">
        <f>COUNTIF(profile!$F843:F$1094,"+")</f>
        <v>0</v>
      </c>
      <c r="E843">
        <f t="shared" si="52"/>
        <v>0.23</v>
      </c>
      <c r="F843">
        <f t="shared" si="55"/>
        <v>0.77</v>
      </c>
      <c r="G843">
        <f t="shared" si="53"/>
        <v>1</v>
      </c>
      <c r="H843">
        <f t="shared" si="54"/>
        <v>0.22999999999999998</v>
      </c>
    </row>
    <row r="844" spans="1:8">
      <c r="A844">
        <f>COUNTIF(profile!$F$2:F844,"+")</f>
        <v>10</v>
      </c>
      <c r="B844">
        <f>COUNTIF(profile!$F844:F$1094,"-")</f>
        <v>251</v>
      </c>
      <c r="C844">
        <f>COUNTIF(profile!$F$2:F844,"-")</f>
        <v>833</v>
      </c>
      <c r="D844">
        <f>COUNTIF(profile!$F844:F$1094,"+")</f>
        <v>0</v>
      </c>
      <c r="E844">
        <f t="shared" si="52"/>
        <v>0.23</v>
      </c>
      <c r="F844">
        <f t="shared" si="55"/>
        <v>0.77</v>
      </c>
      <c r="G844">
        <f t="shared" si="53"/>
        <v>1</v>
      </c>
      <c r="H844">
        <f t="shared" si="54"/>
        <v>0.22999999999999998</v>
      </c>
    </row>
    <row r="845" spans="1:8">
      <c r="A845">
        <f>COUNTIF(profile!$F$2:F845,"+")</f>
        <v>10</v>
      </c>
      <c r="B845">
        <f>COUNTIF(profile!$F845:F$1094,"-")</f>
        <v>250</v>
      </c>
      <c r="C845">
        <f>COUNTIF(profile!$F$2:F845,"-")</f>
        <v>834</v>
      </c>
      <c r="D845">
        <f>COUNTIF(profile!$F845:F$1094,"+")</f>
        <v>0</v>
      </c>
      <c r="E845">
        <f t="shared" ref="E845:E908" si="56">ROUND(B845/(B845+C845),2)</f>
        <v>0.23</v>
      </c>
      <c r="F845">
        <f t="shared" si="55"/>
        <v>0.77</v>
      </c>
      <c r="G845">
        <f t="shared" ref="G845:G908" si="57">ROUND(A845/(A845+D845),3)</f>
        <v>1</v>
      </c>
      <c r="H845">
        <f t="shared" ref="H845:H908" si="58">G845-F845</f>
        <v>0.22999999999999998</v>
      </c>
    </row>
    <row r="846" spans="1:8">
      <c r="A846">
        <f>COUNTIF(profile!$F$2:F846,"+")</f>
        <v>10</v>
      </c>
      <c r="B846">
        <f>COUNTIF(profile!$F846:F$1094,"-")</f>
        <v>249</v>
      </c>
      <c r="C846">
        <f>COUNTIF(profile!$F$2:F846,"-")</f>
        <v>835</v>
      </c>
      <c r="D846">
        <f>COUNTIF(profile!$F846:F$1094,"+")</f>
        <v>0</v>
      </c>
      <c r="E846">
        <f t="shared" si="56"/>
        <v>0.23</v>
      </c>
      <c r="F846">
        <f t="shared" si="55"/>
        <v>0.77</v>
      </c>
      <c r="G846">
        <f t="shared" si="57"/>
        <v>1</v>
      </c>
      <c r="H846">
        <f t="shared" si="58"/>
        <v>0.22999999999999998</v>
      </c>
    </row>
    <row r="847" spans="1:8">
      <c r="A847">
        <f>COUNTIF(profile!$F$2:F847,"+")</f>
        <v>10</v>
      </c>
      <c r="B847">
        <f>COUNTIF(profile!$F847:F$1094,"-")</f>
        <v>248</v>
      </c>
      <c r="C847">
        <f>COUNTIF(profile!$F$2:F847,"-")</f>
        <v>836</v>
      </c>
      <c r="D847">
        <f>COUNTIF(profile!$F847:F$1094,"+")</f>
        <v>0</v>
      </c>
      <c r="E847">
        <f t="shared" si="56"/>
        <v>0.23</v>
      </c>
      <c r="F847">
        <f t="shared" si="55"/>
        <v>0.77</v>
      </c>
      <c r="G847">
        <f t="shared" si="57"/>
        <v>1</v>
      </c>
      <c r="H847">
        <f t="shared" si="58"/>
        <v>0.22999999999999998</v>
      </c>
    </row>
    <row r="848" spans="1:8">
      <c r="A848">
        <f>COUNTIF(profile!$F$2:F848,"+")</f>
        <v>10</v>
      </c>
      <c r="B848">
        <f>COUNTIF(profile!$F848:F$1094,"-")</f>
        <v>247</v>
      </c>
      <c r="C848">
        <f>COUNTIF(profile!$F$2:F848,"-")</f>
        <v>837</v>
      </c>
      <c r="D848">
        <f>COUNTIF(profile!$F848:F$1094,"+")</f>
        <v>0</v>
      </c>
      <c r="E848">
        <f t="shared" si="56"/>
        <v>0.23</v>
      </c>
      <c r="F848">
        <f t="shared" si="55"/>
        <v>0.77</v>
      </c>
      <c r="G848">
        <f t="shared" si="57"/>
        <v>1</v>
      </c>
      <c r="H848">
        <f t="shared" si="58"/>
        <v>0.22999999999999998</v>
      </c>
    </row>
    <row r="849" spans="1:8">
      <c r="A849">
        <f>COUNTIF(profile!$F$2:F849,"+")</f>
        <v>10</v>
      </c>
      <c r="B849">
        <f>COUNTIF(profile!$F849:F$1094,"-")</f>
        <v>246</v>
      </c>
      <c r="C849">
        <f>COUNTIF(profile!$F$2:F849,"-")</f>
        <v>838</v>
      </c>
      <c r="D849">
        <f>COUNTIF(profile!$F849:F$1094,"+")</f>
        <v>0</v>
      </c>
      <c r="E849">
        <f t="shared" si="56"/>
        <v>0.23</v>
      </c>
      <c r="F849">
        <f t="shared" si="55"/>
        <v>0.77</v>
      </c>
      <c r="G849">
        <f t="shared" si="57"/>
        <v>1</v>
      </c>
      <c r="H849">
        <f t="shared" si="58"/>
        <v>0.22999999999999998</v>
      </c>
    </row>
    <row r="850" spans="1:8">
      <c r="A850">
        <f>COUNTIF(profile!$F$2:F850,"+")</f>
        <v>10</v>
      </c>
      <c r="B850">
        <f>COUNTIF(profile!$F850:F$1094,"-")</f>
        <v>245</v>
      </c>
      <c r="C850">
        <f>COUNTIF(profile!$F$2:F850,"-")</f>
        <v>839</v>
      </c>
      <c r="D850">
        <f>COUNTIF(profile!$F850:F$1094,"+")</f>
        <v>0</v>
      </c>
      <c r="E850">
        <f t="shared" si="56"/>
        <v>0.23</v>
      </c>
      <c r="F850">
        <f t="shared" si="55"/>
        <v>0.77</v>
      </c>
      <c r="G850">
        <f t="shared" si="57"/>
        <v>1</v>
      </c>
      <c r="H850">
        <f t="shared" si="58"/>
        <v>0.22999999999999998</v>
      </c>
    </row>
    <row r="851" spans="1:8">
      <c r="A851">
        <f>COUNTIF(profile!$F$2:F851,"+")</f>
        <v>10</v>
      </c>
      <c r="B851">
        <f>COUNTIF(profile!$F851:F$1094,"-")</f>
        <v>244</v>
      </c>
      <c r="C851">
        <f>COUNTIF(profile!$F$2:F851,"-")</f>
        <v>840</v>
      </c>
      <c r="D851">
        <f>COUNTIF(profile!$F851:F$1094,"+")</f>
        <v>0</v>
      </c>
      <c r="E851">
        <f t="shared" si="56"/>
        <v>0.23</v>
      </c>
      <c r="F851">
        <f t="shared" si="55"/>
        <v>0.77</v>
      </c>
      <c r="G851">
        <f t="shared" si="57"/>
        <v>1</v>
      </c>
      <c r="H851">
        <f t="shared" si="58"/>
        <v>0.22999999999999998</v>
      </c>
    </row>
    <row r="852" spans="1:8">
      <c r="A852">
        <f>COUNTIF(profile!$F$2:F852,"+")</f>
        <v>10</v>
      </c>
      <c r="B852">
        <f>COUNTIF(profile!$F852:F$1094,"-")</f>
        <v>243</v>
      </c>
      <c r="C852">
        <f>COUNTIF(profile!$F$2:F852,"-")</f>
        <v>841</v>
      </c>
      <c r="D852">
        <f>COUNTIF(profile!$F852:F$1094,"+")</f>
        <v>0</v>
      </c>
      <c r="E852">
        <f t="shared" si="56"/>
        <v>0.22</v>
      </c>
      <c r="F852">
        <f t="shared" si="55"/>
        <v>0.78</v>
      </c>
      <c r="G852">
        <f t="shared" si="57"/>
        <v>1</v>
      </c>
      <c r="H852">
        <f t="shared" si="58"/>
        <v>0.21999999999999997</v>
      </c>
    </row>
    <row r="853" spans="1:8">
      <c r="A853">
        <f>COUNTIF(profile!$F$2:F853,"+")</f>
        <v>10</v>
      </c>
      <c r="B853">
        <f>COUNTIF(profile!$F853:F$1094,"-")</f>
        <v>242</v>
      </c>
      <c r="C853">
        <f>COUNTIF(profile!$F$2:F853,"-")</f>
        <v>842</v>
      </c>
      <c r="D853">
        <f>COUNTIF(profile!$F853:F$1094,"+")</f>
        <v>0</v>
      </c>
      <c r="E853">
        <f t="shared" si="56"/>
        <v>0.22</v>
      </c>
      <c r="F853">
        <f t="shared" si="55"/>
        <v>0.78</v>
      </c>
      <c r="G853">
        <f t="shared" si="57"/>
        <v>1</v>
      </c>
      <c r="H853">
        <f t="shared" si="58"/>
        <v>0.21999999999999997</v>
      </c>
    </row>
    <row r="854" spans="1:8">
      <c r="A854">
        <f>COUNTIF(profile!$F$2:F854,"+")</f>
        <v>10</v>
      </c>
      <c r="B854">
        <f>COUNTIF(profile!$F854:F$1094,"-")</f>
        <v>241</v>
      </c>
      <c r="C854">
        <f>COUNTIF(profile!$F$2:F854,"-")</f>
        <v>843</v>
      </c>
      <c r="D854">
        <f>COUNTIF(profile!$F854:F$1094,"+")</f>
        <v>0</v>
      </c>
      <c r="E854">
        <f t="shared" si="56"/>
        <v>0.22</v>
      </c>
      <c r="F854">
        <f t="shared" si="55"/>
        <v>0.78</v>
      </c>
      <c r="G854">
        <f t="shared" si="57"/>
        <v>1</v>
      </c>
      <c r="H854">
        <f t="shared" si="58"/>
        <v>0.21999999999999997</v>
      </c>
    </row>
    <row r="855" spans="1:8">
      <c r="A855">
        <f>COUNTIF(profile!$F$2:F855,"+")</f>
        <v>10</v>
      </c>
      <c r="B855">
        <f>COUNTIF(profile!$F855:F$1094,"-")</f>
        <v>240</v>
      </c>
      <c r="C855">
        <f>COUNTIF(profile!$F$2:F855,"-")</f>
        <v>844</v>
      </c>
      <c r="D855">
        <f>COUNTIF(profile!$F855:F$1094,"+")</f>
        <v>0</v>
      </c>
      <c r="E855">
        <f t="shared" si="56"/>
        <v>0.22</v>
      </c>
      <c r="F855">
        <f t="shared" si="55"/>
        <v>0.78</v>
      </c>
      <c r="G855">
        <f t="shared" si="57"/>
        <v>1</v>
      </c>
      <c r="H855">
        <f t="shared" si="58"/>
        <v>0.21999999999999997</v>
      </c>
    </row>
    <row r="856" spans="1:8">
      <c r="A856">
        <f>COUNTIF(profile!$F$2:F856,"+")</f>
        <v>10</v>
      </c>
      <c r="B856">
        <f>COUNTIF(profile!$F856:F$1094,"-")</f>
        <v>239</v>
      </c>
      <c r="C856">
        <f>COUNTIF(profile!$F$2:F856,"-")</f>
        <v>845</v>
      </c>
      <c r="D856">
        <f>COUNTIF(profile!$F856:F$1094,"+")</f>
        <v>0</v>
      </c>
      <c r="E856">
        <f t="shared" si="56"/>
        <v>0.22</v>
      </c>
      <c r="F856">
        <f t="shared" si="55"/>
        <v>0.78</v>
      </c>
      <c r="G856">
        <f t="shared" si="57"/>
        <v>1</v>
      </c>
      <c r="H856">
        <f t="shared" si="58"/>
        <v>0.21999999999999997</v>
      </c>
    </row>
    <row r="857" spans="1:8">
      <c r="A857">
        <f>COUNTIF(profile!$F$2:F857,"+")</f>
        <v>10</v>
      </c>
      <c r="B857">
        <f>COUNTIF(profile!$F857:F$1094,"-")</f>
        <v>238</v>
      </c>
      <c r="C857">
        <f>COUNTIF(profile!$F$2:F857,"-")</f>
        <v>846</v>
      </c>
      <c r="D857">
        <f>COUNTIF(profile!$F857:F$1094,"+")</f>
        <v>0</v>
      </c>
      <c r="E857">
        <f t="shared" si="56"/>
        <v>0.22</v>
      </c>
      <c r="F857">
        <f t="shared" si="55"/>
        <v>0.78</v>
      </c>
      <c r="G857">
        <f t="shared" si="57"/>
        <v>1</v>
      </c>
      <c r="H857">
        <f t="shared" si="58"/>
        <v>0.21999999999999997</v>
      </c>
    </row>
    <row r="858" spans="1:8">
      <c r="A858">
        <f>COUNTIF(profile!$F$2:F858,"+")</f>
        <v>10</v>
      </c>
      <c r="B858">
        <f>COUNTIF(profile!$F858:F$1094,"-")</f>
        <v>237</v>
      </c>
      <c r="C858">
        <f>COUNTIF(profile!$F$2:F858,"-")</f>
        <v>847</v>
      </c>
      <c r="D858">
        <f>COUNTIF(profile!$F858:F$1094,"+")</f>
        <v>0</v>
      </c>
      <c r="E858">
        <f t="shared" si="56"/>
        <v>0.22</v>
      </c>
      <c r="F858">
        <f t="shared" si="55"/>
        <v>0.78</v>
      </c>
      <c r="G858">
        <f t="shared" si="57"/>
        <v>1</v>
      </c>
      <c r="H858">
        <f t="shared" si="58"/>
        <v>0.21999999999999997</v>
      </c>
    </row>
    <row r="859" spans="1:8">
      <c r="A859">
        <f>COUNTIF(profile!$F$2:F859,"+")</f>
        <v>10</v>
      </c>
      <c r="B859">
        <f>COUNTIF(profile!$F859:F$1094,"-")</f>
        <v>236</v>
      </c>
      <c r="C859">
        <f>COUNTIF(profile!$F$2:F859,"-")</f>
        <v>848</v>
      </c>
      <c r="D859">
        <f>COUNTIF(profile!$F859:F$1094,"+")</f>
        <v>0</v>
      </c>
      <c r="E859">
        <f t="shared" si="56"/>
        <v>0.22</v>
      </c>
      <c r="F859">
        <f t="shared" si="55"/>
        <v>0.78</v>
      </c>
      <c r="G859">
        <f t="shared" si="57"/>
        <v>1</v>
      </c>
      <c r="H859">
        <f t="shared" si="58"/>
        <v>0.21999999999999997</v>
      </c>
    </row>
    <row r="860" spans="1:8">
      <c r="A860">
        <f>COUNTIF(profile!$F$2:F860,"+")</f>
        <v>10</v>
      </c>
      <c r="B860">
        <f>COUNTIF(profile!$F860:F$1094,"-")</f>
        <v>235</v>
      </c>
      <c r="C860">
        <f>COUNTIF(profile!$F$2:F860,"-")</f>
        <v>849</v>
      </c>
      <c r="D860">
        <f>COUNTIF(profile!$F860:F$1094,"+")</f>
        <v>0</v>
      </c>
      <c r="E860">
        <f t="shared" si="56"/>
        <v>0.22</v>
      </c>
      <c r="F860">
        <f t="shared" si="55"/>
        <v>0.78</v>
      </c>
      <c r="G860">
        <f t="shared" si="57"/>
        <v>1</v>
      </c>
      <c r="H860">
        <f t="shared" si="58"/>
        <v>0.21999999999999997</v>
      </c>
    </row>
    <row r="861" spans="1:8">
      <c r="A861">
        <f>COUNTIF(profile!$F$2:F861,"+")</f>
        <v>10</v>
      </c>
      <c r="B861">
        <f>COUNTIF(profile!$F861:F$1094,"-")</f>
        <v>234</v>
      </c>
      <c r="C861">
        <f>COUNTIF(profile!$F$2:F861,"-")</f>
        <v>850</v>
      </c>
      <c r="D861">
        <f>COUNTIF(profile!$F861:F$1094,"+")</f>
        <v>0</v>
      </c>
      <c r="E861">
        <f t="shared" si="56"/>
        <v>0.22</v>
      </c>
      <c r="F861">
        <f t="shared" si="55"/>
        <v>0.78</v>
      </c>
      <c r="G861">
        <f t="shared" si="57"/>
        <v>1</v>
      </c>
      <c r="H861">
        <f t="shared" si="58"/>
        <v>0.21999999999999997</v>
      </c>
    </row>
    <row r="862" spans="1:8">
      <c r="A862">
        <f>COUNTIF(profile!$F$2:F862,"+")</f>
        <v>10</v>
      </c>
      <c r="B862">
        <f>COUNTIF(profile!$F862:F$1094,"-")</f>
        <v>233</v>
      </c>
      <c r="C862">
        <f>COUNTIF(profile!$F$2:F862,"-")</f>
        <v>851</v>
      </c>
      <c r="D862">
        <f>COUNTIF(profile!$F862:F$1094,"+")</f>
        <v>0</v>
      </c>
      <c r="E862">
        <f t="shared" si="56"/>
        <v>0.21</v>
      </c>
      <c r="F862">
        <f t="shared" si="55"/>
        <v>0.79</v>
      </c>
      <c r="G862">
        <f t="shared" si="57"/>
        <v>1</v>
      </c>
      <c r="H862">
        <f t="shared" si="58"/>
        <v>0.20999999999999996</v>
      </c>
    </row>
    <row r="863" spans="1:8">
      <c r="A863">
        <f>COUNTIF(profile!$F$2:F863,"+")</f>
        <v>10</v>
      </c>
      <c r="B863">
        <f>COUNTIF(profile!$F863:F$1094,"-")</f>
        <v>232</v>
      </c>
      <c r="C863">
        <f>COUNTIF(profile!$F$2:F863,"-")</f>
        <v>852</v>
      </c>
      <c r="D863">
        <f>COUNTIF(profile!$F863:F$1094,"+")</f>
        <v>0</v>
      </c>
      <c r="E863">
        <f t="shared" si="56"/>
        <v>0.21</v>
      </c>
      <c r="F863">
        <f t="shared" si="55"/>
        <v>0.79</v>
      </c>
      <c r="G863">
        <f t="shared" si="57"/>
        <v>1</v>
      </c>
      <c r="H863">
        <f t="shared" si="58"/>
        <v>0.20999999999999996</v>
      </c>
    </row>
    <row r="864" spans="1:8">
      <c r="A864">
        <f>COUNTIF(profile!$F$2:F864,"+")</f>
        <v>10</v>
      </c>
      <c r="B864">
        <f>COUNTIF(profile!$F864:F$1094,"-")</f>
        <v>231</v>
      </c>
      <c r="C864">
        <f>COUNTIF(profile!$F$2:F864,"-")</f>
        <v>853</v>
      </c>
      <c r="D864">
        <f>COUNTIF(profile!$F864:F$1094,"+")</f>
        <v>0</v>
      </c>
      <c r="E864">
        <f t="shared" si="56"/>
        <v>0.21</v>
      </c>
      <c r="F864">
        <f t="shared" si="55"/>
        <v>0.79</v>
      </c>
      <c r="G864">
        <f t="shared" si="57"/>
        <v>1</v>
      </c>
      <c r="H864">
        <f t="shared" si="58"/>
        <v>0.20999999999999996</v>
      </c>
    </row>
    <row r="865" spans="1:8">
      <c r="A865">
        <f>COUNTIF(profile!$F$2:F865,"+")</f>
        <v>10</v>
      </c>
      <c r="B865">
        <f>COUNTIF(profile!$F865:F$1094,"-")</f>
        <v>230</v>
      </c>
      <c r="C865">
        <f>COUNTIF(profile!$F$2:F865,"-")</f>
        <v>854</v>
      </c>
      <c r="D865">
        <f>COUNTIF(profile!$F865:F$1094,"+")</f>
        <v>0</v>
      </c>
      <c r="E865">
        <f t="shared" si="56"/>
        <v>0.21</v>
      </c>
      <c r="F865">
        <f t="shared" si="55"/>
        <v>0.79</v>
      </c>
      <c r="G865">
        <f t="shared" si="57"/>
        <v>1</v>
      </c>
      <c r="H865">
        <f t="shared" si="58"/>
        <v>0.20999999999999996</v>
      </c>
    </row>
    <row r="866" spans="1:8">
      <c r="A866">
        <f>COUNTIF(profile!$F$2:F866,"+")</f>
        <v>10</v>
      </c>
      <c r="B866">
        <f>COUNTIF(profile!$F866:F$1094,"-")</f>
        <v>229</v>
      </c>
      <c r="C866">
        <f>COUNTIF(profile!$F$2:F866,"-")</f>
        <v>855</v>
      </c>
      <c r="D866">
        <f>COUNTIF(profile!$F866:F$1094,"+")</f>
        <v>0</v>
      </c>
      <c r="E866">
        <f t="shared" si="56"/>
        <v>0.21</v>
      </c>
      <c r="F866">
        <f t="shared" si="55"/>
        <v>0.79</v>
      </c>
      <c r="G866">
        <f t="shared" si="57"/>
        <v>1</v>
      </c>
      <c r="H866">
        <f t="shared" si="58"/>
        <v>0.20999999999999996</v>
      </c>
    </row>
    <row r="867" spans="1:8">
      <c r="A867">
        <f>COUNTIF(profile!$F$2:F867,"+")</f>
        <v>10</v>
      </c>
      <c r="B867">
        <f>COUNTIF(profile!$F867:F$1094,"-")</f>
        <v>228</v>
      </c>
      <c r="C867">
        <f>COUNTIF(profile!$F$2:F867,"-")</f>
        <v>856</v>
      </c>
      <c r="D867">
        <f>COUNTIF(profile!$F867:F$1094,"+")</f>
        <v>0</v>
      </c>
      <c r="E867">
        <f t="shared" si="56"/>
        <v>0.21</v>
      </c>
      <c r="F867">
        <f t="shared" si="55"/>
        <v>0.79</v>
      </c>
      <c r="G867">
        <f t="shared" si="57"/>
        <v>1</v>
      </c>
      <c r="H867">
        <f t="shared" si="58"/>
        <v>0.20999999999999996</v>
      </c>
    </row>
    <row r="868" spans="1:8">
      <c r="A868">
        <f>COUNTIF(profile!$F$2:F868,"+")</f>
        <v>10</v>
      </c>
      <c r="B868">
        <f>COUNTIF(profile!$F868:F$1094,"-")</f>
        <v>227</v>
      </c>
      <c r="C868">
        <f>COUNTIF(profile!$F$2:F868,"-")</f>
        <v>857</v>
      </c>
      <c r="D868">
        <f>COUNTIF(profile!$F868:F$1094,"+")</f>
        <v>0</v>
      </c>
      <c r="E868">
        <f t="shared" si="56"/>
        <v>0.21</v>
      </c>
      <c r="F868">
        <f t="shared" si="55"/>
        <v>0.79</v>
      </c>
      <c r="G868">
        <f t="shared" si="57"/>
        <v>1</v>
      </c>
      <c r="H868">
        <f t="shared" si="58"/>
        <v>0.20999999999999996</v>
      </c>
    </row>
    <row r="869" spans="1:8">
      <c r="A869">
        <f>COUNTIF(profile!$F$2:F869,"+")</f>
        <v>10</v>
      </c>
      <c r="B869">
        <f>COUNTIF(profile!$F869:F$1094,"-")</f>
        <v>226</v>
      </c>
      <c r="C869">
        <f>COUNTIF(profile!$F$2:F869,"-")</f>
        <v>858</v>
      </c>
      <c r="D869">
        <f>COUNTIF(profile!$F869:F$1094,"+")</f>
        <v>0</v>
      </c>
      <c r="E869">
        <f t="shared" si="56"/>
        <v>0.21</v>
      </c>
      <c r="F869">
        <f t="shared" si="55"/>
        <v>0.79</v>
      </c>
      <c r="G869">
        <f t="shared" si="57"/>
        <v>1</v>
      </c>
      <c r="H869">
        <f t="shared" si="58"/>
        <v>0.20999999999999996</v>
      </c>
    </row>
    <row r="870" spans="1:8">
      <c r="A870">
        <f>COUNTIF(profile!$F$2:F870,"+")</f>
        <v>10</v>
      </c>
      <c r="B870">
        <f>COUNTIF(profile!$F870:F$1094,"-")</f>
        <v>225</v>
      </c>
      <c r="C870">
        <f>COUNTIF(profile!$F$2:F870,"-")</f>
        <v>859</v>
      </c>
      <c r="D870">
        <f>COUNTIF(profile!$F870:F$1094,"+")</f>
        <v>0</v>
      </c>
      <c r="E870">
        <f t="shared" si="56"/>
        <v>0.21</v>
      </c>
      <c r="F870">
        <f t="shared" si="55"/>
        <v>0.79</v>
      </c>
      <c r="G870">
        <f t="shared" si="57"/>
        <v>1</v>
      </c>
      <c r="H870">
        <f t="shared" si="58"/>
        <v>0.20999999999999996</v>
      </c>
    </row>
    <row r="871" spans="1:8">
      <c r="A871">
        <f>COUNTIF(profile!$F$2:F871,"+")</f>
        <v>10</v>
      </c>
      <c r="B871">
        <f>COUNTIF(profile!$F871:F$1094,"-")</f>
        <v>224</v>
      </c>
      <c r="C871">
        <f>COUNTIF(profile!$F$2:F871,"-")</f>
        <v>860</v>
      </c>
      <c r="D871">
        <f>COUNTIF(profile!$F871:F$1094,"+")</f>
        <v>0</v>
      </c>
      <c r="E871">
        <f t="shared" si="56"/>
        <v>0.21</v>
      </c>
      <c r="F871">
        <f t="shared" si="55"/>
        <v>0.79</v>
      </c>
      <c r="G871">
        <f t="shared" si="57"/>
        <v>1</v>
      </c>
      <c r="H871">
        <f t="shared" si="58"/>
        <v>0.20999999999999996</v>
      </c>
    </row>
    <row r="872" spans="1:8">
      <c r="A872">
        <f>COUNTIF(profile!$F$2:F872,"+")</f>
        <v>10</v>
      </c>
      <c r="B872">
        <f>COUNTIF(profile!$F872:F$1094,"-")</f>
        <v>223</v>
      </c>
      <c r="C872">
        <f>COUNTIF(profile!$F$2:F872,"-")</f>
        <v>861</v>
      </c>
      <c r="D872">
        <f>COUNTIF(profile!$F872:F$1094,"+")</f>
        <v>0</v>
      </c>
      <c r="E872">
        <f t="shared" si="56"/>
        <v>0.21</v>
      </c>
      <c r="F872">
        <f t="shared" si="55"/>
        <v>0.79</v>
      </c>
      <c r="G872">
        <f t="shared" si="57"/>
        <v>1</v>
      </c>
      <c r="H872">
        <f t="shared" si="58"/>
        <v>0.20999999999999996</v>
      </c>
    </row>
    <row r="873" spans="1:8">
      <c r="A873">
        <f>COUNTIF(profile!$F$2:F873,"+")</f>
        <v>10</v>
      </c>
      <c r="B873">
        <f>COUNTIF(profile!$F873:F$1094,"-")</f>
        <v>222</v>
      </c>
      <c r="C873">
        <f>COUNTIF(profile!$F$2:F873,"-")</f>
        <v>862</v>
      </c>
      <c r="D873">
        <f>COUNTIF(profile!$F873:F$1094,"+")</f>
        <v>0</v>
      </c>
      <c r="E873">
        <f t="shared" si="56"/>
        <v>0.2</v>
      </c>
      <c r="F873">
        <f t="shared" si="55"/>
        <v>0.8</v>
      </c>
      <c r="G873">
        <f t="shared" si="57"/>
        <v>1</v>
      </c>
      <c r="H873">
        <f t="shared" si="58"/>
        <v>0.19999999999999996</v>
      </c>
    </row>
    <row r="874" spans="1:8">
      <c r="A874">
        <f>COUNTIF(profile!$F$2:F874,"+")</f>
        <v>10</v>
      </c>
      <c r="B874">
        <f>COUNTIF(profile!$F874:F$1094,"-")</f>
        <v>221</v>
      </c>
      <c r="C874">
        <f>COUNTIF(profile!$F$2:F874,"-")</f>
        <v>863</v>
      </c>
      <c r="D874">
        <f>COUNTIF(profile!$F874:F$1094,"+")</f>
        <v>0</v>
      </c>
      <c r="E874">
        <f t="shared" si="56"/>
        <v>0.2</v>
      </c>
      <c r="F874">
        <f t="shared" si="55"/>
        <v>0.8</v>
      </c>
      <c r="G874">
        <f t="shared" si="57"/>
        <v>1</v>
      </c>
      <c r="H874">
        <f t="shared" si="58"/>
        <v>0.19999999999999996</v>
      </c>
    </row>
    <row r="875" spans="1:8">
      <c r="A875">
        <f>COUNTIF(profile!$F$2:F875,"+")</f>
        <v>10</v>
      </c>
      <c r="B875">
        <f>COUNTIF(profile!$F875:F$1094,"-")</f>
        <v>220</v>
      </c>
      <c r="C875">
        <f>COUNTIF(profile!$F$2:F875,"-")</f>
        <v>864</v>
      </c>
      <c r="D875">
        <f>COUNTIF(profile!$F875:F$1094,"+")</f>
        <v>0</v>
      </c>
      <c r="E875">
        <f t="shared" si="56"/>
        <v>0.2</v>
      </c>
      <c r="F875">
        <f t="shared" si="55"/>
        <v>0.8</v>
      </c>
      <c r="G875">
        <f t="shared" si="57"/>
        <v>1</v>
      </c>
      <c r="H875">
        <f t="shared" si="58"/>
        <v>0.19999999999999996</v>
      </c>
    </row>
    <row r="876" spans="1:8">
      <c r="A876">
        <f>COUNTIF(profile!$F$2:F876,"+")</f>
        <v>10</v>
      </c>
      <c r="B876">
        <f>COUNTIF(profile!$F876:F$1094,"-")</f>
        <v>219</v>
      </c>
      <c r="C876">
        <f>COUNTIF(profile!$F$2:F876,"-")</f>
        <v>865</v>
      </c>
      <c r="D876">
        <f>COUNTIF(profile!$F876:F$1094,"+")</f>
        <v>0</v>
      </c>
      <c r="E876">
        <f t="shared" si="56"/>
        <v>0.2</v>
      </c>
      <c r="F876">
        <f t="shared" si="55"/>
        <v>0.8</v>
      </c>
      <c r="G876">
        <f t="shared" si="57"/>
        <v>1</v>
      </c>
      <c r="H876">
        <f t="shared" si="58"/>
        <v>0.19999999999999996</v>
      </c>
    </row>
    <row r="877" spans="1:8">
      <c r="A877">
        <f>COUNTIF(profile!$F$2:F877,"+")</f>
        <v>10</v>
      </c>
      <c r="B877">
        <f>COUNTIF(profile!$F877:F$1094,"-")</f>
        <v>218</v>
      </c>
      <c r="C877">
        <f>COUNTIF(profile!$F$2:F877,"-")</f>
        <v>866</v>
      </c>
      <c r="D877">
        <f>COUNTIF(profile!$F877:F$1094,"+")</f>
        <v>0</v>
      </c>
      <c r="E877">
        <f t="shared" si="56"/>
        <v>0.2</v>
      </c>
      <c r="F877">
        <f t="shared" si="55"/>
        <v>0.8</v>
      </c>
      <c r="G877">
        <f t="shared" si="57"/>
        <v>1</v>
      </c>
      <c r="H877">
        <f t="shared" si="58"/>
        <v>0.19999999999999996</v>
      </c>
    </row>
    <row r="878" spans="1:8">
      <c r="A878">
        <f>COUNTIF(profile!$F$2:F878,"+")</f>
        <v>10</v>
      </c>
      <c r="B878">
        <f>COUNTIF(profile!$F878:F$1094,"-")</f>
        <v>217</v>
      </c>
      <c r="C878">
        <f>COUNTIF(profile!$F$2:F878,"-")</f>
        <v>867</v>
      </c>
      <c r="D878">
        <f>COUNTIF(profile!$F878:F$1094,"+")</f>
        <v>0</v>
      </c>
      <c r="E878">
        <f t="shared" si="56"/>
        <v>0.2</v>
      </c>
      <c r="F878">
        <f t="shared" si="55"/>
        <v>0.8</v>
      </c>
      <c r="G878">
        <f t="shared" si="57"/>
        <v>1</v>
      </c>
      <c r="H878">
        <f t="shared" si="58"/>
        <v>0.19999999999999996</v>
      </c>
    </row>
    <row r="879" spans="1:8">
      <c r="A879">
        <f>COUNTIF(profile!$F$2:F879,"+")</f>
        <v>10</v>
      </c>
      <c r="B879">
        <f>COUNTIF(profile!$F879:F$1094,"-")</f>
        <v>216</v>
      </c>
      <c r="C879">
        <f>COUNTIF(profile!$F$2:F879,"-")</f>
        <v>868</v>
      </c>
      <c r="D879">
        <f>COUNTIF(profile!$F879:F$1094,"+")</f>
        <v>0</v>
      </c>
      <c r="E879">
        <f t="shared" si="56"/>
        <v>0.2</v>
      </c>
      <c r="F879">
        <f t="shared" si="55"/>
        <v>0.8</v>
      </c>
      <c r="G879">
        <f t="shared" si="57"/>
        <v>1</v>
      </c>
      <c r="H879">
        <f t="shared" si="58"/>
        <v>0.19999999999999996</v>
      </c>
    </row>
    <row r="880" spans="1:8">
      <c r="A880">
        <f>COUNTIF(profile!$F$2:F880,"+")</f>
        <v>10</v>
      </c>
      <c r="B880">
        <f>COUNTIF(profile!$F880:F$1094,"-")</f>
        <v>215</v>
      </c>
      <c r="C880">
        <f>COUNTIF(profile!$F$2:F880,"-")</f>
        <v>869</v>
      </c>
      <c r="D880">
        <f>COUNTIF(profile!$F880:F$1094,"+")</f>
        <v>0</v>
      </c>
      <c r="E880">
        <f t="shared" si="56"/>
        <v>0.2</v>
      </c>
      <c r="F880">
        <f t="shared" si="55"/>
        <v>0.8</v>
      </c>
      <c r="G880">
        <f t="shared" si="57"/>
        <v>1</v>
      </c>
      <c r="H880">
        <f t="shared" si="58"/>
        <v>0.19999999999999996</v>
      </c>
    </row>
    <row r="881" spans="1:8">
      <c r="A881">
        <f>COUNTIF(profile!$F$2:F881,"+")</f>
        <v>10</v>
      </c>
      <c r="B881">
        <f>COUNTIF(profile!$F881:F$1094,"-")</f>
        <v>214</v>
      </c>
      <c r="C881">
        <f>COUNTIF(profile!$F$2:F881,"-")</f>
        <v>870</v>
      </c>
      <c r="D881">
        <f>COUNTIF(profile!$F881:F$1094,"+")</f>
        <v>0</v>
      </c>
      <c r="E881">
        <f t="shared" si="56"/>
        <v>0.2</v>
      </c>
      <c r="F881">
        <f t="shared" si="55"/>
        <v>0.8</v>
      </c>
      <c r="G881">
        <f t="shared" si="57"/>
        <v>1</v>
      </c>
      <c r="H881">
        <f t="shared" si="58"/>
        <v>0.19999999999999996</v>
      </c>
    </row>
    <row r="882" spans="1:8">
      <c r="A882">
        <f>COUNTIF(profile!$F$2:F882,"+")</f>
        <v>10</v>
      </c>
      <c r="B882">
        <f>COUNTIF(profile!$F882:F$1094,"-")</f>
        <v>213</v>
      </c>
      <c r="C882">
        <f>COUNTIF(profile!$F$2:F882,"-")</f>
        <v>871</v>
      </c>
      <c r="D882">
        <f>COUNTIF(profile!$F882:F$1094,"+")</f>
        <v>0</v>
      </c>
      <c r="E882">
        <f t="shared" si="56"/>
        <v>0.2</v>
      </c>
      <c r="F882">
        <f t="shared" si="55"/>
        <v>0.8</v>
      </c>
      <c r="G882">
        <f t="shared" si="57"/>
        <v>1</v>
      </c>
      <c r="H882">
        <f t="shared" si="58"/>
        <v>0.19999999999999996</v>
      </c>
    </row>
    <row r="883" spans="1:8">
      <c r="A883">
        <f>COUNTIF(profile!$F$2:F883,"+")</f>
        <v>10</v>
      </c>
      <c r="B883">
        <f>COUNTIF(profile!$F883:F$1094,"-")</f>
        <v>212</v>
      </c>
      <c r="C883">
        <f>COUNTIF(profile!$F$2:F883,"-")</f>
        <v>872</v>
      </c>
      <c r="D883">
        <f>COUNTIF(profile!$F883:F$1094,"+")</f>
        <v>0</v>
      </c>
      <c r="E883">
        <f t="shared" si="56"/>
        <v>0.2</v>
      </c>
      <c r="F883">
        <f t="shared" si="55"/>
        <v>0.8</v>
      </c>
      <c r="G883">
        <f t="shared" si="57"/>
        <v>1</v>
      </c>
      <c r="H883">
        <f t="shared" si="58"/>
        <v>0.19999999999999996</v>
      </c>
    </row>
    <row r="884" spans="1:8">
      <c r="A884">
        <f>COUNTIF(profile!$F$2:F884,"+")</f>
        <v>10</v>
      </c>
      <c r="B884">
        <f>COUNTIF(profile!$F884:F$1094,"-")</f>
        <v>211</v>
      </c>
      <c r="C884">
        <f>COUNTIF(profile!$F$2:F884,"-")</f>
        <v>873</v>
      </c>
      <c r="D884">
        <f>COUNTIF(profile!$F884:F$1094,"+")</f>
        <v>0</v>
      </c>
      <c r="E884">
        <f t="shared" si="56"/>
        <v>0.19</v>
      </c>
      <c r="F884">
        <f t="shared" si="55"/>
        <v>0.81</v>
      </c>
      <c r="G884">
        <f t="shared" si="57"/>
        <v>1</v>
      </c>
      <c r="H884">
        <f t="shared" si="58"/>
        <v>0.18999999999999995</v>
      </c>
    </row>
    <row r="885" spans="1:8">
      <c r="A885">
        <f>COUNTIF(profile!$F$2:F885,"+")</f>
        <v>10</v>
      </c>
      <c r="B885">
        <f>COUNTIF(profile!$F885:F$1094,"-")</f>
        <v>210</v>
      </c>
      <c r="C885">
        <f>COUNTIF(profile!$F$2:F885,"-")</f>
        <v>874</v>
      </c>
      <c r="D885">
        <f>COUNTIF(profile!$F885:F$1094,"+")</f>
        <v>0</v>
      </c>
      <c r="E885">
        <f t="shared" si="56"/>
        <v>0.19</v>
      </c>
      <c r="F885">
        <f t="shared" si="55"/>
        <v>0.81</v>
      </c>
      <c r="G885">
        <f t="shared" si="57"/>
        <v>1</v>
      </c>
      <c r="H885">
        <f t="shared" si="58"/>
        <v>0.18999999999999995</v>
      </c>
    </row>
    <row r="886" spans="1:8">
      <c r="A886">
        <f>COUNTIF(profile!$F$2:F886,"+")</f>
        <v>10</v>
      </c>
      <c r="B886">
        <f>COUNTIF(profile!$F886:F$1094,"-")</f>
        <v>209</v>
      </c>
      <c r="C886">
        <f>COUNTIF(profile!$F$2:F886,"-")</f>
        <v>875</v>
      </c>
      <c r="D886">
        <f>COUNTIF(profile!$F886:F$1094,"+")</f>
        <v>0</v>
      </c>
      <c r="E886">
        <f t="shared" si="56"/>
        <v>0.19</v>
      </c>
      <c r="F886">
        <f t="shared" si="55"/>
        <v>0.81</v>
      </c>
      <c r="G886">
        <f t="shared" si="57"/>
        <v>1</v>
      </c>
      <c r="H886">
        <f t="shared" si="58"/>
        <v>0.18999999999999995</v>
      </c>
    </row>
    <row r="887" spans="1:8">
      <c r="A887">
        <f>COUNTIF(profile!$F$2:F887,"+")</f>
        <v>10</v>
      </c>
      <c r="B887">
        <f>COUNTIF(profile!$F887:F$1094,"-")</f>
        <v>208</v>
      </c>
      <c r="C887">
        <f>COUNTIF(profile!$F$2:F887,"-")</f>
        <v>876</v>
      </c>
      <c r="D887">
        <f>COUNTIF(profile!$F887:F$1094,"+")</f>
        <v>0</v>
      </c>
      <c r="E887">
        <f t="shared" si="56"/>
        <v>0.19</v>
      </c>
      <c r="F887">
        <f t="shared" si="55"/>
        <v>0.81</v>
      </c>
      <c r="G887">
        <f t="shared" si="57"/>
        <v>1</v>
      </c>
      <c r="H887">
        <f t="shared" si="58"/>
        <v>0.18999999999999995</v>
      </c>
    </row>
    <row r="888" spans="1:8">
      <c r="A888">
        <f>COUNTIF(profile!$F$2:F888,"+")</f>
        <v>10</v>
      </c>
      <c r="B888">
        <f>COUNTIF(profile!$F888:F$1094,"-")</f>
        <v>207</v>
      </c>
      <c r="C888">
        <f>COUNTIF(profile!$F$2:F888,"-")</f>
        <v>877</v>
      </c>
      <c r="D888">
        <f>COUNTIF(profile!$F888:F$1094,"+")</f>
        <v>0</v>
      </c>
      <c r="E888">
        <f t="shared" si="56"/>
        <v>0.19</v>
      </c>
      <c r="F888">
        <f t="shared" si="55"/>
        <v>0.81</v>
      </c>
      <c r="G888">
        <f t="shared" si="57"/>
        <v>1</v>
      </c>
      <c r="H888">
        <f t="shared" si="58"/>
        <v>0.18999999999999995</v>
      </c>
    </row>
    <row r="889" spans="1:8">
      <c r="A889">
        <f>COUNTIF(profile!$F$2:F889,"+")</f>
        <v>10</v>
      </c>
      <c r="B889">
        <f>COUNTIF(profile!$F889:F$1094,"-")</f>
        <v>206</v>
      </c>
      <c r="C889">
        <f>COUNTIF(profile!$F$2:F889,"-")</f>
        <v>878</v>
      </c>
      <c r="D889">
        <f>COUNTIF(profile!$F889:F$1094,"+")</f>
        <v>0</v>
      </c>
      <c r="E889">
        <f t="shared" si="56"/>
        <v>0.19</v>
      </c>
      <c r="F889">
        <f t="shared" si="55"/>
        <v>0.81</v>
      </c>
      <c r="G889">
        <f t="shared" si="57"/>
        <v>1</v>
      </c>
      <c r="H889">
        <f t="shared" si="58"/>
        <v>0.18999999999999995</v>
      </c>
    </row>
    <row r="890" spans="1:8">
      <c r="A890">
        <f>COUNTIF(profile!$F$2:F890,"+")</f>
        <v>10</v>
      </c>
      <c r="B890">
        <f>COUNTIF(profile!$F890:F$1094,"-")</f>
        <v>205</v>
      </c>
      <c r="C890">
        <f>COUNTIF(profile!$F$2:F890,"-")</f>
        <v>879</v>
      </c>
      <c r="D890">
        <f>COUNTIF(profile!$F890:F$1094,"+")</f>
        <v>0</v>
      </c>
      <c r="E890">
        <f t="shared" si="56"/>
        <v>0.19</v>
      </c>
      <c r="F890">
        <f t="shared" si="55"/>
        <v>0.81</v>
      </c>
      <c r="G890">
        <f t="shared" si="57"/>
        <v>1</v>
      </c>
      <c r="H890">
        <f t="shared" si="58"/>
        <v>0.18999999999999995</v>
      </c>
    </row>
    <row r="891" spans="1:8">
      <c r="A891">
        <f>COUNTIF(profile!$F$2:F891,"+")</f>
        <v>10</v>
      </c>
      <c r="B891">
        <f>COUNTIF(profile!$F891:F$1094,"-")</f>
        <v>204</v>
      </c>
      <c r="C891">
        <f>COUNTIF(profile!$F$2:F891,"-")</f>
        <v>880</v>
      </c>
      <c r="D891">
        <f>COUNTIF(profile!$F891:F$1094,"+")</f>
        <v>0</v>
      </c>
      <c r="E891">
        <f t="shared" si="56"/>
        <v>0.19</v>
      </c>
      <c r="F891">
        <f t="shared" si="55"/>
        <v>0.81</v>
      </c>
      <c r="G891">
        <f t="shared" si="57"/>
        <v>1</v>
      </c>
      <c r="H891">
        <f t="shared" si="58"/>
        <v>0.18999999999999995</v>
      </c>
    </row>
    <row r="892" spans="1:8">
      <c r="A892">
        <f>COUNTIF(profile!$F$2:F892,"+")</f>
        <v>10</v>
      </c>
      <c r="B892">
        <f>COUNTIF(profile!$F892:F$1094,"-")</f>
        <v>203</v>
      </c>
      <c r="C892">
        <f>COUNTIF(profile!$F$2:F892,"-")</f>
        <v>881</v>
      </c>
      <c r="D892">
        <f>COUNTIF(profile!$F892:F$1094,"+")</f>
        <v>0</v>
      </c>
      <c r="E892">
        <f t="shared" si="56"/>
        <v>0.19</v>
      </c>
      <c r="F892">
        <f t="shared" si="55"/>
        <v>0.81</v>
      </c>
      <c r="G892">
        <f t="shared" si="57"/>
        <v>1</v>
      </c>
      <c r="H892">
        <f t="shared" si="58"/>
        <v>0.18999999999999995</v>
      </c>
    </row>
    <row r="893" spans="1:8">
      <c r="A893">
        <f>COUNTIF(profile!$F$2:F893,"+")</f>
        <v>10</v>
      </c>
      <c r="B893">
        <f>COUNTIF(profile!$F893:F$1094,"-")</f>
        <v>202</v>
      </c>
      <c r="C893">
        <f>COUNTIF(profile!$F$2:F893,"-")</f>
        <v>882</v>
      </c>
      <c r="D893">
        <f>COUNTIF(profile!$F893:F$1094,"+")</f>
        <v>0</v>
      </c>
      <c r="E893">
        <f t="shared" si="56"/>
        <v>0.19</v>
      </c>
      <c r="F893">
        <f t="shared" si="55"/>
        <v>0.81</v>
      </c>
      <c r="G893">
        <f t="shared" si="57"/>
        <v>1</v>
      </c>
      <c r="H893">
        <f t="shared" si="58"/>
        <v>0.18999999999999995</v>
      </c>
    </row>
    <row r="894" spans="1:8">
      <c r="A894">
        <f>COUNTIF(profile!$F$2:F894,"+")</f>
        <v>10</v>
      </c>
      <c r="B894">
        <f>COUNTIF(profile!$F894:F$1094,"-")</f>
        <v>201</v>
      </c>
      <c r="C894">
        <f>COUNTIF(profile!$F$2:F894,"-")</f>
        <v>883</v>
      </c>
      <c r="D894">
        <f>COUNTIF(profile!$F894:F$1094,"+")</f>
        <v>0</v>
      </c>
      <c r="E894">
        <f t="shared" si="56"/>
        <v>0.19</v>
      </c>
      <c r="F894">
        <f t="shared" si="55"/>
        <v>0.81</v>
      </c>
      <c r="G894">
        <f t="shared" si="57"/>
        <v>1</v>
      </c>
      <c r="H894">
        <f t="shared" si="58"/>
        <v>0.18999999999999995</v>
      </c>
    </row>
    <row r="895" spans="1:8">
      <c r="A895">
        <f>COUNTIF(profile!$F$2:F895,"+")</f>
        <v>10</v>
      </c>
      <c r="B895">
        <f>COUNTIF(profile!$F895:F$1094,"-")</f>
        <v>200</v>
      </c>
      <c r="C895">
        <f>COUNTIF(profile!$F$2:F895,"-")</f>
        <v>884</v>
      </c>
      <c r="D895">
        <f>COUNTIF(profile!$F895:F$1094,"+")</f>
        <v>0</v>
      </c>
      <c r="E895">
        <f t="shared" si="56"/>
        <v>0.18</v>
      </c>
      <c r="F895">
        <f t="shared" si="55"/>
        <v>0.82000000000000006</v>
      </c>
      <c r="G895">
        <f t="shared" si="57"/>
        <v>1</v>
      </c>
      <c r="H895">
        <f t="shared" si="58"/>
        <v>0.17999999999999994</v>
      </c>
    </row>
    <row r="896" spans="1:8">
      <c r="A896">
        <f>COUNTIF(profile!$F$2:F896,"+")</f>
        <v>10</v>
      </c>
      <c r="B896">
        <f>COUNTIF(profile!$F896:F$1094,"-")</f>
        <v>199</v>
      </c>
      <c r="C896">
        <f>COUNTIF(profile!$F$2:F896,"-")</f>
        <v>885</v>
      </c>
      <c r="D896">
        <f>COUNTIF(profile!$F896:F$1094,"+")</f>
        <v>0</v>
      </c>
      <c r="E896">
        <f t="shared" si="56"/>
        <v>0.18</v>
      </c>
      <c r="F896">
        <f t="shared" si="55"/>
        <v>0.82000000000000006</v>
      </c>
      <c r="G896">
        <f t="shared" si="57"/>
        <v>1</v>
      </c>
      <c r="H896">
        <f t="shared" si="58"/>
        <v>0.17999999999999994</v>
      </c>
    </row>
    <row r="897" spans="1:8">
      <c r="A897">
        <f>COUNTIF(profile!$F$2:F897,"+")</f>
        <v>10</v>
      </c>
      <c r="B897">
        <f>COUNTIF(profile!$F897:F$1094,"-")</f>
        <v>198</v>
      </c>
      <c r="C897">
        <f>COUNTIF(profile!$F$2:F897,"-")</f>
        <v>886</v>
      </c>
      <c r="D897">
        <f>COUNTIF(profile!$F897:F$1094,"+")</f>
        <v>0</v>
      </c>
      <c r="E897">
        <f t="shared" si="56"/>
        <v>0.18</v>
      </c>
      <c r="F897">
        <f t="shared" si="55"/>
        <v>0.82000000000000006</v>
      </c>
      <c r="G897">
        <f t="shared" si="57"/>
        <v>1</v>
      </c>
      <c r="H897">
        <f t="shared" si="58"/>
        <v>0.17999999999999994</v>
      </c>
    </row>
    <row r="898" spans="1:8">
      <c r="A898">
        <f>COUNTIF(profile!$F$2:F898,"+")</f>
        <v>10</v>
      </c>
      <c r="B898">
        <f>COUNTIF(profile!$F898:F$1094,"-")</f>
        <v>197</v>
      </c>
      <c r="C898">
        <f>COUNTIF(profile!$F$2:F898,"-")</f>
        <v>887</v>
      </c>
      <c r="D898">
        <f>COUNTIF(profile!$F898:F$1094,"+")</f>
        <v>0</v>
      </c>
      <c r="E898">
        <f t="shared" si="56"/>
        <v>0.18</v>
      </c>
      <c r="F898">
        <f t="shared" si="55"/>
        <v>0.82000000000000006</v>
      </c>
      <c r="G898">
        <f t="shared" si="57"/>
        <v>1</v>
      </c>
      <c r="H898">
        <f t="shared" si="58"/>
        <v>0.17999999999999994</v>
      </c>
    </row>
    <row r="899" spans="1:8">
      <c r="A899">
        <f>COUNTIF(profile!$F$2:F899,"+")</f>
        <v>10</v>
      </c>
      <c r="B899">
        <f>COUNTIF(profile!$F899:F$1094,"-")</f>
        <v>196</v>
      </c>
      <c r="C899">
        <f>COUNTIF(profile!$F$2:F899,"-")</f>
        <v>888</v>
      </c>
      <c r="D899">
        <f>COUNTIF(profile!$F899:F$1094,"+")</f>
        <v>0</v>
      </c>
      <c r="E899">
        <f t="shared" si="56"/>
        <v>0.18</v>
      </c>
      <c r="F899">
        <f t="shared" ref="F899:F962" si="59">1-E899</f>
        <v>0.82000000000000006</v>
      </c>
      <c r="G899">
        <f t="shared" si="57"/>
        <v>1</v>
      </c>
      <c r="H899">
        <f t="shared" si="58"/>
        <v>0.17999999999999994</v>
      </c>
    </row>
    <row r="900" spans="1:8">
      <c r="A900">
        <f>COUNTIF(profile!$F$2:F900,"+")</f>
        <v>10</v>
      </c>
      <c r="B900">
        <f>COUNTIF(profile!$F900:F$1094,"-")</f>
        <v>195</v>
      </c>
      <c r="C900">
        <f>COUNTIF(profile!$F$2:F900,"-")</f>
        <v>889</v>
      </c>
      <c r="D900">
        <f>COUNTIF(profile!$F900:F$1094,"+")</f>
        <v>0</v>
      </c>
      <c r="E900">
        <f t="shared" si="56"/>
        <v>0.18</v>
      </c>
      <c r="F900">
        <f t="shared" si="59"/>
        <v>0.82000000000000006</v>
      </c>
      <c r="G900">
        <f t="shared" si="57"/>
        <v>1</v>
      </c>
      <c r="H900">
        <f t="shared" si="58"/>
        <v>0.17999999999999994</v>
      </c>
    </row>
    <row r="901" spans="1:8">
      <c r="A901">
        <f>COUNTIF(profile!$F$2:F901,"+")</f>
        <v>10</v>
      </c>
      <c r="B901">
        <f>COUNTIF(profile!$F901:F$1094,"-")</f>
        <v>194</v>
      </c>
      <c r="C901">
        <f>COUNTIF(profile!$F$2:F901,"-")</f>
        <v>890</v>
      </c>
      <c r="D901">
        <f>COUNTIF(profile!$F901:F$1094,"+")</f>
        <v>0</v>
      </c>
      <c r="E901">
        <f t="shared" si="56"/>
        <v>0.18</v>
      </c>
      <c r="F901">
        <f t="shared" si="59"/>
        <v>0.82000000000000006</v>
      </c>
      <c r="G901">
        <f t="shared" si="57"/>
        <v>1</v>
      </c>
      <c r="H901">
        <f t="shared" si="58"/>
        <v>0.17999999999999994</v>
      </c>
    </row>
    <row r="902" spans="1:8">
      <c r="A902">
        <f>COUNTIF(profile!$F$2:F902,"+")</f>
        <v>10</v>
      </c>
      <c r="B902">
        <f>COUNTIF(profile!$F902:F$1094,"-")</f>
        <v>193</v>
      </c>
      <c r="C902">
        <f>COUNTIF(profile!$F$2:F902,"-")</f>
        <v>891</v>
      </c>
      <c r="D902">
        <f>COUNTIF(profile!$F902:F$1094,"+")</f>
        <v>0</v>
      </c>
      <c r="E902">
        <f t="shared" si="56"/>
        <v>0.18</v>
      </c>
      <c r="F902">
        <f t="shared" si="59"/>
        <v>0.82000000000000006</v>
      </c>
      <c r="G902">
        <f t="shared" si="57"/>
        <v>1</v>
      </c>
      <c r="H902">
        <f t="shared" si="58"/>
        <v>0.17999999999999994</v>
      </c>
    </row>
    <row r="903" spans="1:8">
      <c r="A903">
        <f>COUNTIF(profile!$F$2:F903,"+")</f>
        <v>10</v>
      </c>
      <c r="B903">
        <f>COUNTIF(profile!$F903:F$1094,"-")</f>
        <v>192</v>
      </c>
      <c r="C903">
        <f>COUNTIF(profile!$F$2:F903,"-")</f>
        <v>892</v>
      </c>
      <c r="D903">
        <f>COUNTIF(profile!$F903:F$1094,"+")</f>
        <v>0</v>
      </c>
      <c r="E903">
        <f t="shared" si="56"/>
        <v>0.18</v>
      </c>
      <c r="F903">
        <f t="shared" si="59"/>
        <v>0.82000000000000006</v>
      </c>
      <c r="G903">
        <f t="shared" si="57"/>
        <v>1</v>
      </c>
      <c r="H903">
        <f t="shared" si="58"/>
        <v>0.17999999999999994</v>
      </c>
    </row>
    <row r="904" spans="1:8">
      <c r="A904">
        <f>COUNTIF(profile!$F$2:F904,"+")</f>
        <v>10</v>
      </c>
      <c r="B904">
        <f>COUNTIF(profile!$F904:F$1094,"-")</f>
        <v>191</v>
      </c>
      <c r="C904">
        <f>COUNTIF(profile!$F$2:F904,"-")</f>
        <v>893</v>
      </c>
      <c r="D904">
        <f>COUNTIF(profile!$F904:F$1094,"+")</f>
        <v>0</v>
      </c>
      <c r="E904">
        <f t="shared" si="56"/>
        <v>0.18</v>
      </c>
      <c r="F904">
        <f t="shared" si="59"/>
        <v>0.82000000000000006</v>
      </c>
      <c r="G904">
        <f t="shared" si="57"/>
        <v>1</v>
      </c>
      <c r="H904">
        <f t="shared" si="58"/>
        <v>0.17999999999999994</v>
      </c>
    </row>
    <row r="905" spans="1:8">
      <c r="A905">
        <f>COUNTIF(profile!$F$2:F905,"+")</f>
        <v>10</v>
      </c>
      <c r="B905">
        <f>COUNTIF(profile!$F905:F$1094,"-")</f>
        <v>190</v>
      </c>
      <c r="C905">
        <f>COUNTIF(profile!$F$2:F905,"-")</f>
        <v>894</v>
      </c>
      <c r="D905">
        <f>COUNTIF(profile!$F905:F$1094,"+")</f>
        <v>0</v>
      </c>
      <c r="E905">
        <f t="shared" si="56"/>
        <v>0.18</v>
      </c>
      <c r="F905">
        <f t="shared" si="59"/>
        <v>0.82000000000000006</v>
      </c>
      <c r="G905">
        <f t="shared" si="57"/>
        <v>1</v>
      </c>
      <c r="H905">
        <f t="shared" si="58"/>
        <v>0.17999999999999994</v>
      </c>
    </row>
    <row r="906" spans="1:8">
      <c r="A906">
        <f>COUNTIF(profile!$F$2:F906,"+")</f>
        <v>10</v>
      </c>
      <c r="B906">
        <f>COUNTIF(profile!$F906:F$1094,"-")</f>
        <v>189</v>
      </c>
      <c r="C906">
        <f>COUNTIF(profile!$F$2:F906,"-")</f>
        <v>895</v>
      </c>
      <c r="D906">
        <f>COUNTIF(profile!$F906:F$1094,"+")</f>
        <v>0</v>
      </c>
      <c r="E906">
        <f t="shared" si="56"/>
        <v>0.17</v>
      </c>
      <c r="F906">
        <f t="shared" si="59"/>
        <v>0.83</v>
      </c>
      <c r="G906">
        <f t="shared" si="57"/>
        <v>1</v>
      </c>
      <c r="H906">
        <f t="shared" si="58"/>
        <v>0.17000000000000004</v>
      </c>
    </row>
    <row r="907" spans="1:8">
      <c r="A907">
        <f>COUNTIF(profile!$F$2:F907,"+")</f>
        <v>10</v>
      </c>
      <c r="B907">
        <f>COUNTIF(profile!$F907:F$1094,"-")</f>
        <v>188</v>
      </c>
      <c r="C907">
        <f>COUNTIF(profile!$F$2:F907,"-")</f>
        <v>896</v>
      </c>
      <c r="D907">
        <f>COUNTIF(profile!$F907:F$1094,"+")</f>
        <v>0</v>
      </c>
      <c r="E907">
        <f t="shared" si="56"/>
        <v>0.17</v>
      </c>
      <c r="F907">
        <f t="shared" si="59"/>
        <v>0.83</v>
      </c>
      <c r="G907">
        <f t="shared" si="57"/>
        <v>1</v>
      </c>
      <c r="H907">
        <f t="shared" si="58"/>
        <v>0.17000000000000004</v>
      </c>
    </row>
    <row r="908" spans="1:8">
      <c r="A908">
        <f>COUNTIF(profile!$F$2:F908,"+")</f>
        <v>10</v>
      </c>
      <c r="B908">
        <f>COUNTIF(profile!$F908:F$1094,"-")</f>
        <v>187</v>
      </c>
      <c r="C908">
        <f>COUNTIF(profile!$F$2:F908,"-")</f>
        <v>897</v>
      </c>
      <c r="D908">
        <f>COUNTIF(profile!$F908:F$1094,"+")</f>
        <v>0</v>
      </c>
      <c r="E908">
        <f t="shared" si="56"/>
        <v>0.17</v>
      </c>
      <c r="F908">
        <f t="shared" si="59"/>
        <v>0.83</v>
      </c>
      <c r="G908">
        <f t="shared" si="57"/>
        <v>1</v>
      </c>
      <c r="H908">
        <f t="shared" si="58"/>
        <v>0.17000000000000004</v>
      </c>
    </row>
    <row r="909" spans="1:8">
      <c r="A909">
        <f>COUNTIF(profile!$F$2:F909,"+")</f>
        <v>10</v>
      </c>
      <c r="B909">
        <f>COUNTIF(profile!$F909:F$1094,"-")</f>
        <v>186</v>
      </c>
      <c r="C909">
        <f>COUNTIF(profile!$F$2:F909,"-")</f>
        <v>898</v>
      </c>
      <c r="D909">
        <f>COUNTIF(profile!$F909:F$1094,"+")</f>
        <v>0</v>
      </c>
      <c r="E909">
        <f t="shared" ref="E909:E972" si="60">ROUND(B909/(B909+C909),2)</f>
        <v>0.17</v>
      </c>
      <c r="F909">
        <f t="shared" si="59"/>
        <v>0.83</v>
      </c>
      <c r="G909">
        <f t="shared" ref="G909:G972" si="61">ROUND(A909/(A909+D909),3)</f>
        <v>1</v>
      </c>
      <c r="H909">
        <f t="shared" ref="H909:H972" si="62">G909-F909</f>
        <v>0.17000000000000004</v>
      </c>
    </row>
    <row r="910" spans="1:8">
      <c r="A910">
        <f>COUNTIF(profile!$F$2:F910,"+")</f>
        <v>10</v>
      </c>
      <c r="B910">
        <f>COUNTIF(profile!$F910:F$1094,"-")</f>
        <v>185</v>
      </c>
      <c r="C910">
        <f>COUNTIF(profile!$F$2:F910,"-")</f>
        <v>899</v>
      </c>
      <c r="D910">
        <f>COUNTIF(profile!$F910:F$1094,"+")</f>
        <v>0</v>
      </c>
      <c r="E910">
        <f t="shared" si="60"/>
        <v>0.17</v>
      </c>
      <c r="F910">
        <f t="shared" si="59"/>
        <v>0.83</v>
      </c>
      <c r="G910">
        <f t="shared" si="61"/>
        <v>1</v>
      </c>
      <c r="H910">
        <f t="shared" si="62"/>
        <v>0.17000000000000004</v>
      </c>
    </row>
    <row r="911" spans="1:8">
      <c r="A911">
        <f>COUNTIF(profile!$F$2:F911,"+")</f>
        <v>10</v>
      </c>
      <c r="B911">
        <f>COUNTIF(profile!$F911:F$1094,"-")</f>
        <v>184</v>
      </c>
      <c r="C911">
        <f>COUNTIF(profile!$F$2:F911,"-")</f>
        <v>900</v>
      </c>
      <c r="D911">
        <f>COUNTIF(profile!$F911:F$1094,"+")</f>
        <v>0</v>
      </c>
      <c r="E911">
        <f t="shared" si="60"/>
        <v>0.17</v>
      </c>
      <c r="F911">
        <f t="shared" si="59"/>
        <v>0.83</v>
      </c>
      <c r="G911">
        <f t="shared" si="61"/>
        <v>1</v>
      </c>
      <c r="H911">
        <f t="shared" si="62"/>
        <v>0.17000000000000004</v>
      </c>
    </row>
    <row r="912" spans="1:8">
      <c r="A912">
        <f>COUNTIF(profile!$F$2:F912,"+")</f>
        <v>10</v>
      </c>
      <c r="B912">
        <f>COUNTIF(profile!$F912:F$1094,"-")</f>
        <v>183</v>
      </c>
      <c r="C912">
        <f>COUNTIF(profile!$F$2:F912,"-")</f>
        <v>901</v>
      </c>
      <c r="D912">
        <f>COUNTIF(profile!$F912:F$1094,"+")</f>
        <v>0</v>
      </c>
      <c r="E912">
        <f t="shared" si="60"/>
        <v>0.17</v>
      </c>
      <c r="F912">
        <f t="shared" si="59"/>
        <v>0.83</v>
      </c>
      <c r="G912">
        <f t="shared" si="61"/>
        <v>1</v>
      </c>
      <c r="H912">
        <f t="shared" si="62"/>
        <v>0.17000000000000004</v>
      </c>
    </row>
    <row r="913" spans="1:8">
      <c r="A913">
        <f>COUNTIF(profile!$F$2:F913,"+")</f>
        <v>10</v>
      </c>
      <c r="B913">
        <f>COUNTIF(profile!$F913:F$1094,"-")</f>
        <v>182</v>
      </c>
      <c r="C913">
        <f>COUNTIF(profile!$F$2:F913,"-")</f>
        <v>902</v>
      </c>
      <c r="D913">
        <f>COUNTIF(profile!$F913:F$1094,"+")</f>
        <v>0</v>
      </c>
      <c r="E913">
        <f t="shared" si="60"/>
        <v>0.17</v>
      </c>
      <c r="F913">
        <f t="shared" si="59"/>
        <v>0.83</v>
      </c>
      <c r="G913">
        <f t="shared" si="61"/>
        <v>1</v>
      </c>
      <c r="H913">
        <f t="shared" si="62"/>
        <v>0.17000000000000004</v>
      </c>
    </row>
    <row r="914" spans="1:8">
      <c r="A914">
        <f>COUNTIF(profile!$F$2:F914,"+")</f>
        <v>10</v>
      </c>
      <c r="B914">
        <f>COUNTIF(profile!$F914:F$1094,"-")</f>
        <v>181</v>
      </c>
      <c r="C914">
        <f>COUNTIF(profile!$F$2:F914,"-")</f>
        <v>903</v>
      </c>
      <c r="D914">
        <f>COUNTIF(profile!$F914:F$1094,"+")</f>
        <v>0</v>
      </c>
      <c r="E914">
        <f t="shared" si="60"/>
        <v>0.17</v>
      </c>
      <c r="F914">
        <f t="shared" si="59"/>
        <v>0.83</v>
      </c>
      <c r="G914">
        <f t="shared" si="61"/>
        <v>1</v>
      </c>
      <c r="H914">
        <f t="shared" si="62"/>
        <v>0.17000000000000004</v>
      </c>
    </row>
    <row r="915" spans="1:8">
      <c r="A915">
        <f>COUNTIF(profile!$F$2:F915,"+")</f>
        <v>10</v>
      </c>
      <c r="B915">
        <f>COUNTIF(profile!$F915:F$1094,"-")</f>
        <v>180</v>
      </c>
      <c r="C915">
        <f>COUNTIF(profile!$F$2:F915,"-")</f>
        <v>904</v>
      </c>
      <c r="D915">
        <f>COUNTIF(profile!$F915:F$1094,"+")</f>
        <v>0</v>
      </c>
      <c r="E915">
        <f t="shared" si="60"/>
        <v>0.17</v>
      </c>
      <c r="F915">
        <f t="shared" si="59"/>
        <v>0.83</v>
      </c>
      <c r="G915">
        <f t="shared" si="61"/>
        <v>1</v>
      </c>
      <c r="H915">
        <f t="shared" si="62"/>
        <v>0.17000000000000004</v>
      </c>
    </row>
    <row r="916" spans="1:8">
      <c r="A916">
        <f>COUNTIF(profile!$F$2:F916,"+")</f>
        <v>10</v>
      </c>
      <c r="B916">
        <f>COUNTIF(profile!$F916:F$1094,"-")</f>
        <v>179</v>
      </c>
      <c r="C916">
        <f>COUNTIF(profile!$F$2:F916,"-")</f>
        <v>905</v>
      </c>
      <c r="D916">
        <f>COUNTIF(profile!$F916:F$1094,"+")</f>
        <v>0</v>
      </c>
      <c r="E916">
        <f t="shared" si="60"/>
        <v>0.17</v>
      </c>
      <c r="F916">
        <f t="shared" si="59"/>
        <v>0.83</v>
      </c>
      <c r="G916">
        <f t="shared" si="61"/>
        <v>1</v>
      </c>
      <c r="H916">
        <f t="shared" si="62"/>
        <v>0.17000000000000004</v>
      </c>
    </row>
    <row r="917" spans="1:8">
      <c r="A917">
        <f>COUNTIF(profile!$F$2:F917,"+")</f>
        <v>10</v>
      </c>
      <c r="B917">
        <f>COUNTIF(profile!$F917:F$1094,"-")</f>
        <v>178</v>
      </c>
      <c r="C917">
        <f>COUNTIF(profile!$F$2:F917,"-")</f>
        <v>906</v>
      </c>
      <c r="D917">
        <f>COUNTIF(profile!$F917:F$1094,"+")</f>
        <v>0</v>
      </c>
      <c r="E917">
        <f t="shared" si="60"/>
        <v>0.16</v>
      </c>
      <c r="F917">
        <f t="shared" si="59"/>
        <v>0.84</v>
      </c>
      <c r="G917">
        <f t="shared" si="61"/>
        <v>1</v>
      </c>
      <c r="H917">
        <f t="shared" si="62"/>
        <v>0.16000000000000003</v>
      </c>
    </row>
    <row r="918" spans="1:8">
      <c r="A918">
        <f>COUNTIF(profile!$F$2:F918,"+")</f>
        <v>10</v>
      </c>
      <c r="B918">
        <f>COUNTIF(profile!$F918:F$1094,"-")</f>
        <v>177</v>
      </c>
      <c r="C918">
        <f>COUNTIF(profile!$F$2:F918,"-")</f>
        <v>907</v>
      </c>
      <c r="D918">
        <f>COUNTIF(profile!$F918:F$1094,"+")</f>
        <v>0</v>
      </c>
      <c r="E918">
        <f t="shared" si="60"/>
        <v>0.16</v>
      </c>
      <c r="F918">
        <f t="shared" si="59"/>
        <v>0.84</v>
      </c>
      <c r="G918">
        <f t="shared" si="61"/>
        <v>1</v>
      </c>
      <c r="H918">
        <f t="shared" si="62"/>
        <v>0.16000000000000003</v>
      </c>
    </row>
    <row r="919" spans="1:8">
      <c r="A919">
        <f>COUNTIF(profile!$F$2:F919,"+")</f>
        <v>10</v>
      </c>
      <c r="B919">
        <f>COUNTIF(profile!$F919:F$1094,"-")</f>
        <v>176</v>
      </c>
      <c r="C919">
        <f>COUNTIF(profile!$F$2:F919,"-")</f>
        <v>908</v>
      </c>
      <c r="D919">
        <f>COUNTIF(profile!$F919:F$1094,"+")</f>
        <v>0</v>
      </c>
      <c r="E919">
        <f t="shared" si="60"/>
        <v>0.16</v>
      </c>
      <c r="F919">
        <f t="shared" si="59"/>
        <v>0.84</v>
      </c>
      <c r="G919">
        <f t="shared" si="61"/>
        <v>1</v>
      </c>
      <c r="H919">
        <f t="shared" si="62"/>
        <v>0.16000000000000003</v>
      </c>
    </row>
    <row r="920" spans="1:8">
      <c r="A920">
        <f>COUNTIF(profile!$F$2:F920,"+")</f>
        <v>10</v>
      </c>
      <c r="B920">
        <f>COUNTIF(profile!$F920:F$1094,"-")</f>
        <v>175</v>
      </c>
      <c r="C920">
        <f>COUNTIF(profile!$F$2:F920,"-")</f>
        <v>909</v>
      </c>
      <c r="D920">
        <f>COUNTIF(profile!$F920:F$1094,"+")</f>
        <v>0</v>
      </c>
      <c r="E920">
        <f t="shared" si="60"/>
        <v>0.16</v>
      </c>
      <c r="F920">
        <f t="shared" si="59"/>
        <v>0.84</v>
      </c>
      <c r="G920">
        <f t="shared" si="61"/>
        <v>1</v>
      </c>
      <c r="H920">
        <f t="shared" si="62"/>
        <v>0.16000000000000003</v>
      </c>
    </row>
    <row r="921" spans="1:8">
      <c r="A921">
        <f>COUNTIF(profile!$F$2:F921,"+")</f>
        <v>10</v>
      </c>
      <c r="B921">
        <f>COUNTIF(profile!$F921:F$1094,"-")</f>
        <v>174</v>
      </c>
      <c r="C921">
        <f>COUNTIF(profile!$F$2:F921,"-")</f>
        <v>910</v>
      </c>
      <c r="D921">
        <f>COUNTIF(profile!$F921:F$1094,"+")</f>
        <v>0</v>
      </c>
      <c r="E921">
        <f t="shared" si="60"/>
        <v>0.16</v>
      </c>
      <c r="F921">
        <f t="shared" si="59"/>
        <v>0.84</v>
      </c>
      <c r="G921">
        <f t="shared" si="61"/>
        <v>1</v>
      </c>
      <c r="H921">
        <f t="shared" si="62"/>
        <v>0.16000000000000003</v>
      </c>
    </row>
    <row r="922" spans="1:8">
      <c r="A922">
        <f>COUNTIF(profile!$F$2:F922,"+")</f>
        <v>10</v>
      </c>
      <c r="B922">
        <f>COUNTIF(profile!$F922:F$1094,"-")</f>
        <v>173</v>
      </c>
      <c r="C922">
        <f>COUNTIF(profile!$F$2:F922,"-")</f>
        <v>911</v>
      </c>
      <c r="D922">
        <f>COUNTIF(profile!$F922:F$1094,"+")</f>
        <v>0</v>
      </c>
      <c r="E922">
        <f t="shared" si="60"/>
        <v>0.16</v>
      </c>
      <c r="F922">
        <f t="shared" si="59"/>
        <v>0.84</v>
      </c>
      <c r="G922">
        <f t="shared" si="61"/>
        <v>1</v>
      </c>
      <c r="H922">
        <f t="shared" si="62"/>
        <v>0.16000000000000003</v>
      </c>
    </row>
    <row r="923" spans="1:8">
      <c r="A923">
        <f>COUNTIF(profile!$F$2:F923,"+")</f>
        <v>10</v>
      </c>
      <c r="B923">
        <f>COUNTIF(profile!$F923:F$1094,"-")</f>
        <v>172</v>
      </c>
      <c r="C923">
        <f>COUNTIF(profile!$F$2:F923,"-")</f>
        <v>912</v>
      </c>
      <c r="D923">
        <f>COUNTIF(profile!$F923:F$1094,"+")</f>
        <v>0</v>
      </c>
      <c r="E923">
        <f t="shared" si="60"/>
        <v>0.16</v>
      </c>
      <c r="F923">
        <f t="shared" si="59"/>
        <v>0.84</v>
      </c>
      <c r="G923">
        <f t="shared" si="61"/>
        <v>1</v>
      </c>
      <c r="H923">
        <f t="shared" si="62"/>
        <v>0.16000000000000003</v>
      </c>
    </row>
    <row r="924" spans="1:8">
      <c r="A924">
        <f>COUNTIF(profile!$F$2:F924,"+")</f>
        <v>10</v>
      </c>
      <c r="B924">
        <f>COUNTIF(profile!$F924:F$1094,"-")</f>
        <v>171</v>
      </c>
      <c r="C924">
        <f>COUNTIF(profile!$F$2:F924,"-")</f>
        <v>913</v>
      </c>
      <c r="D924">
        <f>COUNTIF(profile!$F924:F$1094,"+")</f>
        <v>0</v>
      </c>
      <c r="E924">
        <f t="shared" si="60"/>
        <v>0.16</v>
      </c>
      <c r="F924">
        <f t="shared" si="59"/>
        <v>0.84</v>
      </c>
      <c r="G924">
        <f t="shared" si="61"/>
        <v>1</v>
      </c>
      <c r="H924">
        <f t="shared" si="62"/>
        <v>0.16000000000000003</v>
      </c>
    </row>
    <row r="925" spans="1:8">
      <c r="A925">
        <f>COUNTIF(profile!$F$2:F925,"+")</f>
        <v>10</v>
      </c>
      <c r="B925">
        <f>COUNTIF(profile!$F925:F$1094,"-")</f>
        <v>170</v>
      </c>
      <c r="C925">
        <f>COUNTIF(profile!$F$2:F925,"-")</f>
        <v>914</v>
      </c>
      <c r="D925">
        <f>COUNTIF(profile!$F925:F$1094,"+")</f>
        <v>0</v>
      </c>
      <c r="E925">
        <f t="shared" si="60"/>
        <v>0.16</v>
      </c>
      <c r="F925">
        <f t="shared" si="59"/>
        <v>0.84</v>
      </c>
      <c r="G925">
        <f t="shared" si="61"/>
        <v>1</v>
      </c>
      <c r="H925">
        <f t="shared" si="62"/>
        <v>0.16000000000000003</v>
      </c>
    </row>
    <row r="926" spans="1:8">
      <c r="A926">
        <f>COUNTIF(profile!$F$2:F926,"+")</f>
        <v>10</v>
      </c>
      <c r="B926">
        <f>COUNTIF(profile!$F926:F$1094,"-")</f>
        <v>169</v>
      </c>
      <c r="C926">
        <f>COUNTIF(profile!$F$2:F926,"-")</f>
        <v>915</v>
      </c>
      <c r="D926">
        <f>COUNTIF(profile!$F926:F$1094,"+")</f>
        <v>0</v>
      </c>
      <c r="E926">
        <f t="shared" si="60"/>
        <v>0.16</v>
      </c>
      <c r="F926">
        <f t="shared" si="59"/>
        <v>0.84</v>
      </c>
      <c r="G926">
        <f t="shared" si="61"/>
        <v>1</v>
      </c>
      <c r="H926">
        <f t="shared" si="62"/>
        <v>0.16000000000000003</v>
      </c>
    </row>
    <row r="927" spans="1:8">
      <c r="A927">
        <f>COUNTIF(profile!$F$2:F927,"+")</f>
        <v>10</v>
      </c>
      <c r="B927">
        <f>COUNTIF(profile!$F927:F$1094,"-")</f>
        <v>168</v>
      </c>
      <c r="C927">
        <f>COUNTIF(profile!$F$2:F927,"-")</f>
        <v>916</v>
      </c>
      <c r="D927">
        <f>COUNTIF(profile!$F927:F$1094,"+")</f>
        <v>0</v>
      </c>
      <c r="E927">
        <f t="shared" si="60"/>
        <v>0.15</v>
      </c>
      <c r="F927">
        <f t="shared" si="59"/>
        <v>0.85</v>
      </c>
      <c r="G927">
        <f t="shared" si="61"/>
        <v>1</v>
      </c>
      <c r="H927">
        <f t="shared" si="62"/>
        <v>0.15000000000000002</v>
      </c>
    </row>
    <row r="928" spans="1:8">
      <c r="A928">
        <f>COUNTIF(profile!$F$2:F928,"+")</f>
        <v>10</v>
      </c>
      <c r="B928">
        <f>COUNTIF(profile!$F928:F$1094,"-")</f>
        <v>167</v>
      </c>
      <c r="C928">
        <f>COUNTIF(profile!$F$2:F928,"-")</f>
        <v>917</v>
      </c>
      <c r="D928">
        <f>COUNTIF(profile!$F928:F$1094,"+")</f>
        <v>0</v>
      </c>
      <c r="E928">
        <f t="shared" si="60"/>
        <v>0.15</v>
      </c>
      <c r="F928">
        <f t="shared" si="59"/>
        <v>0.85</v>
      </c>
      <c r="G928">
        <f t="shared" si="61"/>
        <v>1</v>
      </c>
      <c r="H928">
        <f t="shared" si="62"/>
        <v>0.15000000000000002</v>
      </c>
    </row>
    <row r="929" spans="1:8">
      <c r="A929">
        <f>COUNTIF(profile!$F$2:F929,"+")</f>
        <v>10</v>
      </c>
      <c r="B929">
        <f>COUNTIF(profile!$F929:F$1094,"-")</f>
        <v>166</v>
      </c>
      <c r="C929">
        <f>COUNTIF(profile!$F$2:F929,"-")</f>
        <v>918</v>
      </c>
      <c r="D929">
        <f>COUNTIF(profile!$F929:F$1094,"+")</f>
        <v>0</v>
      </c>
      <c r="E929">
        <f t="shared" si="60"/>
        <v>0.15</v>
      </c>
      <c r="F929">
        <f t="shared" si="59"/>
        <v>0.85</v>
      </c>
      <c r="G929">
        <f t="shared" si="61"/>
        <v>1</v>
      </c>
      <c r="H929">
        <f t="shared" si="62"/>
        <v>0.15000000000000002</v>
      </c>
    </row>
    <row r="930" spans="1:8">
      <c r="A930">
        <f>COUNTIF(profile!$F$2:F930,"+")</f>
        <v>10</v>
      </c>
      <c r="B930">
        <f>COUNTIF(profile!$F930:F$1094,"-")</f>
        <v>165</v>
      </c>
      <c r="C930">
        <f>COUNTIF(profile!$F$2:F930,"-")</f>
        <v>919</v>
      </c>
      <c r="D930">
        <f>COUNTIF(profile!$F930:F$1094,"+")</f>
        <v>0</v>
      </c>
      <c r="E930">
        <f t="shared" si="60"/>
        <v>0.15</v>
      </c>
      <c r="F930">
        <f t="shared" si="59"/>
        <v>0.85</v>
      </c>
      <c r="G930">
        <f t="shared" si="61"/>
        <v>1</v>
      </c>
      <c r="H930">
        <f t="shared" si="62"/>
        <v>0.15000000000000002</v>
      </c>
    </row>
    <row r="931" spans="1:8">
      <c r="A931">
        <f>COUNTIF(profile!$F$2:F931,"+")</f>
        <v>10</v>
      </c>
      <c r="B931">
        <f>COUNTIF(profile!$F931:F$1094,"-")</f>
        <v>164</v>
      </c>
      <c r="C931">
        <f>COUNTIF(profile!$F$2:F931,"-")</f>
        <v>920</v>
      </c>
      <c r="D931">
        <f>COUNTIF(profile!$F931:F$1094,"+")</f>
        <v>0</v>
      </c>
      <c r="E931">
        <f t="shared" si="60"/>
        <v>0.15</v>
      </c>
      <c r="F931">
        <f t="shared" si="59"/>
        <v>0.85</v>
      </c>
      <c r="G931">
        <f t="shared" si="61"/>
        <v>1</v>
      </c>
      <c r="H931">
        <f t="shared" si="62"/>
        <v>0.15000000000000002</v>
      </c>
    </row>
    <row r="932" spans="1:8">
      <c r="A932">
        <f>COUNTIF(profile!$F$2:F932,"+")</f>
        <v>10</v>
      </c>
      <c r="B932">
        <f>COUNTIF(profile!$F932:F$1094,"-")</f>
        <v>163</v>
      </c>
      <c r="C932">
        <f>COUNTIF(profile!$F$2:F932,"-")</f>
        <v>921</v>
      </c>
      <c r="D932">
        <f>COUNTIF(profile!$F932:F$1094,"+")</f>
        <v>0</v>
      </c>
      <c r="E932">
        <f t="shared" si="60"/>
        <v>0.15</v>
      </c>
      <c r="F932">
        <f t="shared" si="59"/>
        <v>0.85</v>
      </c>
      <c r="G932">
        <f t="shared" si="61"/>
        <v>1</v>
      </c>
      <c r="H932">
        <f t="shared" si="62"/>
        <v>0.15000000000000002</v>
      </c>
    </row>
    <row r="933" spans="1:8">
      <c r="A933">
        <f>COUNTIF(profile!$F$2:F933,"+")</f>
        <v>10</v>
      </c>
      <c r="B933">
        <f>COUNTIF(profile!$F933:F$1094,"-")</f>
        <v>162</v>
      </c>
      <c r="C933">
        <f>COUNTIF(profile!$F$2:F933,"-")</f>
        <v>922</v>
      </c>
      <c r="D933">
        <f>COUNTIF(profile!$F933:F$1094,"+")</f>
        <v>0</v>
      </c>
      <c r="E933">
        <f t="shared" si="60"/>
        <v>0.15</v>
      </c>
      <c r="F933">
        <f t="shared" si="59"/>
        <v>0.85</v>
      </c>
      <c r="G933">
        <f t="shared" si="61"/>
        <v>1</v>
      </c>
      <c r="H933">
        <f t="shared" si="62"/>
        <v>0.15000000000000002</v>
      </c>
    </row>
    <row r="934" spans="1:8">
      <c r="A934">
        <f>COUNTIF(profile!$F$2:F934,"+")</f>
        <v>10</v>
      </c>
      <c r="B934">
        <f>COUNTIF(profile!$F934:F$1094,"-")</f>
        <v>161</v>
      </c>
      <c r="C934">
        <f>COUNTIF(profile!$F$2:F934,"-")</f>
        <v>923</v>
      </c>
      <c r="D934">
        <f>COUNTIF(profile!$F934:F$1094,"+")</f>
        <v>0</v>
      </c>
      <c r="E934">
        <f t="shared" si="60"/>
        <v>0.15</v>
      </c>
      <c r="F934">
        <f t="shared" si="59"/>
        <v>0.85</v>
      </c>
      <c r="G934">
        <f t="shared" si="61"/>
        <v>1</v>
      </c>
      <c r="H934">
        <f t="shared" si="62"/>
        <v>0.15000000000000002</v>
      </c>
    </row>
    <row r="935" spans="1:8">
      <c r="A935">
        <f>COUNTIF(profile!$F$2:F935,"+")</f>
        <v>10</v>
      </c>
      <c r="B935">
        <f>COUNTIF(profile!$F935:F$1094,"-")</f>
        <v>160</v>
      </c>
      <c r="C935">
        <f>COUNTIF(profile!$F$2:F935,"-")</f>
        <v>924</v>
      </c>
      <c r="D935">
        <f>COUNTIF(profile!$F935:F$1094,"+")</f>
        <v>0</v>
      </c>
      <c r="E935">
        <f t="shared" si="60"/>
        <v>0.15</v>
      </c>
      <c r="F935">
        <f t="shared" si="59"/>
        <v>0.85</v>
      </c>
      <c r="G935">
        <f t="shared" si="61"/>
        <v>1</v>
      </c>
      <c r="H935">
        <f t="shared" si="62"/>
        <v>0.15000000000000002</v>
      </c>
    </row>
    <row r="936" spans="1:8">
      <c r="A936">
        <f>COUNTIF(profile!$F$2:F936,"+")</f>
        <v>10</v>
      </c>
      <c r="B936">
        <f>COUNTIF(profile!$F936:F$1094,"-")</f>
        <v>159</v>
      </c>
      <c r="C936">
        <f>COUNTIF(profile!$F$2:F936,"-")</f>
        <v>925</v>
      </c>
      <c r="D936">
        <f>COUNTIF(profile!$F936:F$1094,"+")</f>
        <v>0</v>
      </c>
      <c r="E936">
        <f t="shared" si="60"/>
        <v>0.15</v>
      </c>
      <c r="F936">
        <f t="shared" si="59"/>
        <v>0.85</v>
      </c>
      <c r="G936">
        <f t="shared" si="61"/>
        <v>1</v>
      </c>
      <c r="H936">
        <f t="shared" si="62"/>
        <v>0.15000000000000002</v>
      </c>
    </row>
    <row r="937" spans="1:8">
      <c r="A937">
        <f>COUNTIF(profile!$F$2:F937,"+")</f>
        <v>10</v>
      </c>
      <c r="B937">
        <f>COUNTIF(profile!$F937:F$1094,"-")</f>
        <v>158</v>
      </c>
      <c r="C937">
        <f>COUNTIF(profile!$F$2:F937,"-")</f>
        <v>926</v>
      </c>
      <c r="D937">
        <f>COUNTIF(profile!$F937:F$1094,"+")</f>
        <v>0</v>
      </c>
      <c r="E937">
        <f t="shared" si="60"/>
        <v>0.15</v>
      </c>
      <c r="F937">
        <f t="shared" si="59"/>
        <v>0.85</v>
      </c>
      <c r="G937">
        <f t="shared" si="61"/>
        <v>1</v>
      </c>
      <c r="H937">
        <f t="shared" si="62"/>
        <v>0.15000000000000002</v>
      </c>
    </row>
    <row r="938" spans="1:8">
      <c r="A938">
        <f>COUNTIF(profile!$F$2:F938,"+")</f>
        <v>10</v>
      </c>
      <c r="B938">
        <f>COUNTIF(profile!$F938:F$1094,"-")</f>
        <v>157</v>
      </c>
      <c r="C938">
        <f>COUNTIF(profile!$F$2:F938,"-")</f>
        <v>927</v>
      </c>
      <c r="D938">
        <f>COUNTIF(profile!$F938:F$1094,"+")</f>
        <v>0</v>
      </c>
      <c r="E938">
        <f t="shared" si="60"/>
        <v>0.14000000000000001</v>
      </c>
      <c r="F938">
        <f t="shared" si="59"/>
        <v>0.86</v>
      </c>
      <c r="G938">
        <f t="shared" si="61"/>
        <v>1</v>
      </c>
      <c r="H938">
        <f t="shared" si="62"/>
        <v>0.14000000000000001</v>
      </c>
    </row>
    <row r="939" spans="1:8">
      <c r="A939">
        <f>COUNTIF(profile!$F$2:F939,"+")</f>
        <v>10</v>
      </c>
      <c r="B939">
        <f>COUNTIF(profile!$F939:F$1094,"-")</f>
        <v>156</v>
      </c>
      <c r="C939">
        <f>COUNTIF(profile!$F$2:F939,"-")</f>
        <v>928</v>
      </c>
      <c r="D939">
        <f>COUNTIF(profile!$F939:F$1094,"+")</f>
        <v>0</v>
      </c>
      <c r="E939">
        <f t="shared" si="60"/>
        <v>0.14000000000000001</v>
      </c>
      <c r="F939">
        <f t="shared" si="59"/>
        <v>0.86</v>
      </c>
      <c r="G939">
        <f t="shared" si="61"/>
        <v>1</v>
      </c>
      <c r="H939">
        <f t="shared" si="62"/>
        <v>0.14000000000000001</v>
      </c>
    </row>
    <row r="940" spans="1:8">
      <c r="A940">
        <f>COUNTIF(profile!$F$2:F940,"+")</f>
        <v>10</v>
      </c>
      <c r="B940">
        <f>COUNTIF(profile!$F940:F$1094,"-")</f>
        <v>155</v>
      </c>
      <c r="C940">
        <f>COUNTIF(profile!$F$2:F940,"-")</f>
        <v>929</v>
      </c>
      <c r="D940">
        <f>COUNTIF(profile!$F940:F$1094,"+")</f>
        <v>0</v>
      </c>
      <c r="E940">
        <f t="shared" si="60"/>
        <v>0.14000000000000001</v>
      </c>
      <c r="F940">
        <f t="shared" si="59"/>
        <v>0.86</v>
      </c>
      <c r="G940">
        <f t="shared" si="61"/>
        <v>1</v>
      </c>
      <c r="H940">
        <f t="shared" si="62"/>
        <v>0.14000000000000001</v>
      </c>
    </row>
    <row r="941" spans="1:8">
      <c r="A941">
        <f>COUNTIF(profile!$F$2:F941,"+")</f>
        <v>10</v>
      </c>
      <c r="B941">
        <f>COUNTIF(profile!$F941:F$1094,"-")</f>
        <v>154</v>
      </c>
      <c r="C941">
        <f>COUNTIF(profile!$F$2:F941,"-")</f>
        <v>930</v>
      </c>
      <c r="D941">
        <f>COUNTIF(profile!$F941:F$1094,"+")</f>
        <v>0</v>
      </c>
      <c r="E941">
        <f t="shared" si="60"/>
        <v>0.14000000000000001</v>
      </c>
      <c r="F941">
        <f t="shared" si="59"/>
        <v>0.86</v>
      </c>
      <c r="G941">
        <f t="shared" si="61"/>
        <v>1</v>
      </c>
      <c r="H941">
        <f t="shared" si="62"/>
        <v>0.14000000000000001</v>
      </c>
    </row>
    <row r="942" spans="1:8">
      <c r="A942">
        <f>COUNTIF(profile!$F$2:F942,"+")</f>
        <v>10</v>
      </c>
      <c r="B942">
        <f>COUNTIF(profile!$F942:F$1094,"-")</f>
        <v>153</v>
      </c>
      <c r="C942">
        <f>COUNTIF(profile!$F$2:F942,"-")</f>
        <v>931</v>
      </c>
      <c r="D942">
        <f>COUNTIF(profile!$F942:F$1094,"+")</f>
        <v>0</v>
      </c>
      <c r="E942">
        <f t="shared" si="60"/>
        <v>0.14000000000000001</v>
      </c>
      <c r="F942">
        <f t="shared" si="59"/>
        <v>0.86</v>
      </c>
      <c r="G942">
        <f t="shared" si="61"/>
        <v>1</v>
      </c>
      <c r="H942">
        <f t="shared" si="62"/>
        <v>0.14000000000000001</v>
      </c>
    </row>
    <row r="943" spans="1:8">
      <c r="A943">
        <f>COUNTIF(profile!$F$2:F943,"+")</f>
        <v>10</v>
      </c>
      <c r="B943">
        <f>COUNTIF(profile!$F943:F$1094,"-")</f>
        <v>152</v>
      </c>
      <c r="C943">
        <f>COUNTIF(profile!$F$2:F943,"-")</f>
        <v>932</v>
      </c>
      <c r="D943">
        <f>COUNTIF(profile!$F943:F$1094,"+")</f>
        <v>0</v>
      </c>
      <c r="E943">
        <f t="shared" si="60"/>
        <v>0.14000000000000001</v>
      </c>
      <c r="F943">
        <f t="shared" si="59"/>
        <v>0.86</v>
      </c>
      <c r="G943">
        <f t="shared" si="61"/>
        <v>1</v>
      </c>
      <c r="H943">
        <f t="shared" si="62"/>
        <v>0.14000000000000001</v>
      </c>
    </row>
    <row r="944" spans="1:8">
      <c r="A944">
        <f>COUNTIF(profile!$F$2:F944,"+")</f>
        <v>10</v>
      </c>
      <c r="B944">
        <f>COUNTIF(profile!$F944:F$1094,"-")</f>
        <v>151</v>
      </c>
      <c r="C944">
        <f>COUNTIF(profile!$F$2:F944,"-")</f>
        <v>933</v>
      </c>
      <c r="D944">
        <f>COUNTIF(profile!$F944:F$1094,"+")</f>
        <v>0</v>
      </c>
      <c r="E944">
        <f t="shared" si="60"/>
        <v>0.14000000000000001</v>
      </c>
      <c r="F944">
        <f t="shared" si="59"/>
        <v>0.86</v>
      </c>
      <c r="G944">
        <f t="shared" si="61"/>
        <v>1</v>
      </c>
      <c r="H944">
        <f t="shared" si="62"/>
        <v>0.14000000000000001</v>
      </c>
    </row>
    <row r="945" spans="1:8">
      <c r="A945">
        <f>COUNTIF(profile!$F$2:F945,"+")</f>
        <v>10</v>
      </c>
      <c r="B945">
        <f>COUNTIF(profile!$F945:F$1094,"-")</f>
        <v>150</v>
      </c>
      <c r="C945">
        <f>COUNTIF(profile!$F$2:F945,"-")</f>
        <v>934</v>
      </c>
      <c r="D945">
        <f>COUNTIF(profile!$F945:F$1094,"+")</f>
        <v>0</v>
      </c>
      <c r="E945">
        <f t="shared" si="60"/>
        <v>0.14000000000000001</v>
      </c>
      <c r="F945">
        <f t="shared" si="59"/>
        <v>0.86</v>
      </c>
      <c r="G945">
        <f t="shared" si="61"/>
        <v>1</v>
      </c>
      <c r="H945">
        <f t="shared" si="62"/>
        <v>0.14000000000000001</v>
      </c>
    </row>
    <row r="946" spans="1:8">
      <c r="A946">
        <f>COUNTIF(profile!$F$2:F946,"+")</f>
        <v>10</v>
      </c>
      <c r="B946">
        <f>COUNTIF(profile!$F946:F$1094,"-")</f>
        <v>149</v>
      </c>
      <c r="C946">
        <f>COUNTIF(profile!$F$2:F946,"-")</f>
        <v>935</v>
      </c>
      <c r="D946">
        <f>COUNTIF(profile!$F946:F$1094,"+")</f>
        <v>0</v>
      </c>
      <c r="E946">
        <f t="shared" si="60"/>
        <v>0.14000000000000001</v>
      </c>
      <c r="F946">
        <f t="shared" si="59"/>
        <v>0.86</v>
      </c>
      <c r="G946">
        <f t="shared" si="61"/>
        <v>1</v>
      </c>
      <c r="H946">
        <f t="shared" si="62"/>
        <v>0.14000000000000001</v>
      </c>
    </row>
    <row r="947" spans="1:8">
      <c r="A947">
        <f>COUNTIF(profile!$F$2:F947,"+")</f>
        <v>10</v>
      </c>
      <c r="B947">
        <f>COUNTIF(profile!$F947:F$1094,"-")</f>
        <v>148</v>
      </c>
      <c r="C947">
        <f>COUNTIF(profile!$F$2:F947,"-")</f>
        <v>936</v>
      </c>
      <c r="D947">
        <f>COUNTIF(profile!$F947:F$1094,"+")</f>
        <v>0</v>
      </c>
      <c r="E947">
        <f t="shared" si="60"/>
        <v>0.14000000000000001</v>
      </c>
      <c r="F947">
        <f t="shared" si="59"/>
        <v>0.86</v>
      </c>
      <c r="G947">
        <f t="shared" si="61"/>
        <v>1</v>
      </c>
      <c r="H947">
        <f t="shared" si="62"/>
        <v>0.14000000000000001</v>
      </c>
    </row>
    <row r="948" spans="1:8">
      <c r="A948">
        <f>COUNTIF(profile!$F$2:F948,"+")</f>
        <v>10</v>
      </c>
      <c r="B948">
        <f>COUNTIF(profile!$F948:F$1094,"-")</f>
        <v>147</v>
      </c>
      <c r="C948">
        <f>COUNTIF(profile!$F$2:F948,"-")</f>
        <v>937</v>
      </c>
      <c r="D948">
        <f>COUNTIF(profile!$F948:F$1094,"+")</f>
        <v>0</v>
      </c>
      <c r="E948">
        <f t="shared" si="60"/>
        <v>0.14000000000000001</v>
      </c>
      <c r="F948">
        <f t="shared" si="59"/>
        <v>0.86</v>
      </c>
      <c r="G948">
        <f t="shared" si="61"/>
        <v>1</v>
      </c>
      <c r="H948">
        <f t="shared" si="62"/>
        <v>0.14000000000000001</v>
      </c>
    </row>
    <row r="949" spans="1:8">
      <c r="A949">
        <f>COUNTIF(profile!$F$2:F949,"+")</f>
        <v>10</v>
      </c>
      <c r="B949">
        <f>COUNTIF(profile!$F949:F$1094,"-")</f>
        <v>146</v>
      </c>
      <c r="C949">
        <f>COUNTIF(profile!$F$2:F949,"-")</f>
        <v>938</v>
      </c>
      <c r="D949">
        <f>COUNTIF(profile!$F949:F$1094,"+")</f>
        <v>0</v>
      </c>
      <c r="E949">
        <f t="shared" si="60"/>
        <v>0.13</v>
      </c>
      <c r="F949">
        <f t="shared" si="59"/>
        <v>0.87</v>
      </c>
      <c r="G949">
        <f t="shared" si="61"/>
        <v>1</v>
      </c>
      <c r="H949">
        <f t="shared" si="62"/>
        <v>0.13</v>
      </c>
    </row>
    <row r="950" spans="1:8">
      <c r="A950">
        <f>COUNTIF(profile!$F$2:F950,"+")</f>
        <v>10</v>
      </c>
      <c r="B950">
        <f>COUNTIF(profile!$F950:F$1094,"-")</f>
        <v>145</v>
      </c>
      <c r="C950">
        <f>COUNTIF(profile!$F$2:F950,"-")</f>
        <v>939</v>
      </c>
      <c r="D950">
        <f>COUNTIF(profile!$F950:F$1094,"+")</f>
        <v>0</v>
      </c>
      <c r="E950">
        <f t="shared" si="60"/>
        <v>0.13</v>
      </c>
      <c r="F950">
        <f t="shared" si="59"/>
        <v>0.87</v>
      </c>
      <c r="G950">
        <f t="shared" si="61"/>
        <v>1</v>
      </c>
      <c r="H950">
        <f t="shared" si="62"/>
        <v>0.13</v>
      </c>
    </row>
    <row r="951" spans="1:8">
      <c r="A951">
        <f>COUNTIF(profile!$F$2:F951,"+")</f>
        <v>10</v>
      </c>
      <c r="B951">
        <f>COUNTIF(profile!$F951:F$1094,"-")</f>
        <v>144</v>
      </c>
      <c r="C951">
        <f>COUNTIF(profile!$F$2:F951,"-")</f>
        <v>940</v>
      </c>
      <c r="D951">
        <f>COUNTIF(profile!$F951:F$1094,"+")</f>
        <v>0</v>
      </c>
      <c r="E951">
        <f t="shared" si="60"/>
        <v>0.13</v>
      </c>
      <c r="F951">
        <f t="shared" si="59"/>
        <v>0.87</v>
      </c>
      <c r="G951">
        <f t="shared" si="61"/>
        <v>1</v>
      </c>
      <c r="H951">
        <f t="shared" si="62"/>
        <v>0.13</v>
      </c>
    </row>
    <row r="952" spans="1:8">
      <c r="A952">
        <f>COUNTIF(profile!$F$2:F952,"+")</f>
        <v>10</v>
      </c>
      <c r="B952">
        <f>COUNTIF(profile!$F952:F$1094,"-")</f>
        <v>143</v>
      </c>
      <c r="C952">
        <f>COUNTIF(profile!$F$2:F952,"-")</f>
        <v>941</v>
      </c>
      <c r="D952">
        <f>COUNTIF(profile!$F952:F$1094,"+")</f>
        <v>0</v>
      </c>
      <c r="E952">
        <f t="shared" si="60"/>
        <v>0.13</v>
      </c>
      <c r="F952">
        <f t="shared" si="59"/>
        <v>0.87</v>
      </c>
      <c r="G952">
        <f t="shared" si="61"/>
        <v>1</v>
      </c>
      <c r="H952">
        <f t="shared" si="62"/>
        <v>0.13</v>
      </c>
    </row>
    <row r="953" spans="1:8">
      <c r="A953">
        <f>COUNTIF(profile!$F$2:F953,"+")</f>
        <v>10</v>
      </c>
      <c r="B953">
        <f>COUNTIF(profile!$F953:F$1094,"-")</f>
        <v>142</v>
      </c>
      <c r="C953">
        <f>COUNTIF(profile!$F$2:F953,"-")</f>
        <v>942</v>
      </c>
      <c r="D953">
        <f>COUNTIF(profile!$F953:F$1094,"+")</f>
        <v>0</v>
      </c>
      <c r="E953">
        <f t="shared" si="60"/>
        <v>0.13</v>
      </c>
      <c r="F953">
        <f t="shared" si="59"/>
        <v>0.87</v>
      </c>
      <c r="G953">
        <f t="shared" si="61"/>
        <v>1</v>
      </c>
      <c r="H953">
        <f t="shared" si="62"/>
        <v>0.13</v>
      </c>
    </row>
    <row r="954" spans="1:8">
      <c r="A954">
        <f>COUNTIF(profile!$F$2:F954,"+")</f>
        <v>10</v>
      </c>
      <c r="B954">
        <f>COUNTIF(profile!$F954:F$1094,"-")</f>
        <v>141</v>
      </c>
      <c r="C954">
        <f>COUNTIF(profile!$F$2:F954,"-")</f>
        <v>943</v>
      </c>
      <c r="D954">
        <f>COUNTIF(profile!$F954:F$1094,"+")</f>
        <v>0</v>
      </c>
      <c r="E954">
        <f t="shared" si="60"/>
        <v>0.13</v>
      </c>
      <c r="F954">
        <f t="shared" si="59"/>
        <v>0.87</v>
      </c>
      <c r="G954">
        <f t="shared" si="61"/>
        <v>1</v>
      </c>
      <c r="H954">
        <f t="shared" si="62"/>
        <v>0.13</v>
      </c>
    </row>
    <row r="955" spans="1:8">
      <c r="A955">
        <f>COUNTIF(profile!$F$2:F955,"+")</f>
        <v>10</v>
      </c>
      <c r="B955">
        <f>COUNTIF(profile!$F955:F$1094,"-")</f>
        <v>140</v>
      </c>
      <c r="C955">
        <f>COUNTIF(profile!$F$2:F955,"-")</f>
        <v>944</v>
      </c>
      <c r="D955">
        <f>COUNTIF(profile!$F955:F$1094,"+")</f>
        <v>0</v>
      </c>
      <c r="E955">
        <f t="shared" si="60"/>
        <v>0.13</v>
      </c>
      <c r="F955">
        <f t="shared" si="59"/>
        <v>0.87</v>
      </c>
      <c r="G955">
        <f t="shared" si="61"/>
        <v>1</v>
      </c>
      <c r="H955">
        <f t="shared" si="62"/>
        <v>0.13</v>
      </c>
    </row>
    <row r="956" spans="1:8">
      <c r="A956">
        <f>COUNTIF(profile!$F$2:F956,"+")</f>
        <v>10</v>
      </c>
      <c r="B956">
        <f>COUNTIF(profile!$F956:F$1094,"-")</f>
        <v>139</v>
      </c>
      <c r="C956">
        <f>COUNTIF(profile!$F$2:F956,"-")</f>
        <v>945</v>
      </c>
      <c r="D956">
        <f>COUNTIF(profile!$F956:F$1094,"+")</f>
        <v>0</v>
      </c>
      <c r="E956">
        <f t="shared" si="60"/>
        <v>0.13</v>
      </c>
      <c r="F956">
        <f t="shared" si="59"/>
        <v>0.87</v>
      </c>
      <c r="G956">
        <f t="shared" si="61"/>
        <v>1</v>
      </c>
      <c r="H956">
        <f t="shared" si="62"/>
        <v>0.13</v>
      </c>
    </row>
    <row r="957" spans="1:8">
      <c r="A957">
        <f>COUNTIF(profile!$F$2:F957,"+")</f>
        <v>10</v>
      </c>
      <c r="B957">
        <f>COUNTIF(profile!$F957:F$1094,"-")</f>
        <v>138</v>
      </c>
      <c r="C957">
        <f>COUNTIF(profile!$F$2:F957,"-")</f>
        <v>946</v>
      </c>
      <c r="D957">
        <f>COUNTIF(profile!$F957:F$1094,"+")</f>
        <v>0</v>
      </c>
      <c r="E957">
        <f t="shared" si="60"/>
        <v>0.13</v>
      </c>
      <c r="F957">
        <f t="shared" si="59"/>
        <v>0.87</v>
      </c>
      <c r="G957">
        <f t="shared" si="61"/>
        <v>1</v>
      </c>
      <c r="H957">
        <f t="shared" si="62"/>
        <v>0.13</v>
      </c>
    </row>
    <row r="958" spans="1:8">
      <c r="A958">
        <f>COUNTIF(profile!$F$2:F958,"+")</f>
        <v>10</v>
      </c>
      <c r="B958">
        <f>COUNTIF(profile!$F958:F$1094,"-")</f>
        <v>137</v>
      </c>
      <c r="C958">
        <f>COUNTIF(profile!$F$2:F958,"-")</f>
        <v>947</v>
      </c>
      <c r="D958">
        <f>COUNTIF(profile!$F958:F$1094,"+")</f>
        <v>0</v>
      </c>
      <c r="E958">
        <f t="shared" si="60"/>
        <v>0.13</v>
      </c>
      <c r="F958">
        <f t="shared" si="59"/>
        <v>0.87</v>
      </c>
      <c r="G958">
        <f t="shared" si="61"/>
        <v>1</v>
      </c>
      <c r="H958">
        <f t="shared" si="62"/>
        <v>0.13</v>
      </c>
    </row>
    <row r="959" spans="1:8">
      <c r="A959">
        <f>COUNTIF(profile!$F$2:F959,"+")</f>
        <v>10</v>
      </c>
      <c r="B959">
        <f>COUNTIF(profile!$F959:F$1094,"-")</f>
        <v>136</v>
      </c>
      <c r="C959">
        <f>COUNTIF(profile!$F$2:F959,"-")</f>
        <v>948</v>
      </c>
      <c r="D959">
        <f>COUNTIF(profile!$F959:F$1094,"+")</f>
        <v>0</v>
      </c>
      <c r="E959">
        <f t="shared" si="60"/>
        <v>0.13</v>
      </c>
      <c r="F959">
        <f t="shared" si="59"/>
        <v>0.87</v>
      </c>
      <c r="G959">
        <f t="shared" si="61"/>
        <v>1</v>
      </c>
      <c r="H959">
        <f t="shared" si="62"/>
        <v>0.13</v>
      </c>
    </row>
    <row r="960" spans="1:8">
      <c r="A960">
        <f>COUNTIF(profile!$F$2:F960,"+")</f>
        <v>10</v>
      </c>
      <c r="B960">
        <f>COUNTIF(profile!$F960:F$1094,"-")</f>
        <v>135</v>
      </c>
      <c r="C960">
        <f>COUNTIF(profile!$F$2:F960,"-")</f>
        <v>949</v>
      </c>
      <c r="D960">
        <f>COUNTIF(profile!$F960:F$1094,"+")</f>
        <v>0</v>
      </c>
      <c r="E960">
        <f t="shared" si="60"/>
        <v>0.12</v>
      </c>
      <c r="F960">
        <f t="shared" si="59"/>
        <v>0.88</v>
      </c>
      <c r="G960">
        <f t="shared" si="61"/>
        <v>1</v>
      </c>
      <c r="H960">
        <f t="shared" si="62"/>
        <v>0.12</v>
      </c>
    </row>
    <row r="961" spans="1:8">
      <c r="A961">
        <f>COUNTIF(profile!$F$2:F961,"+")</f>
        <v>10</v>
      </c>
      <c r="B961">
        <f>COUNTIF(profile!$F961:F$1094,"-")</f>
        <v>134</v>
      </c>
      <c r="C961">
        <f>COUNTIF(profile!$F$2:F961,"-")</f>
        <v>950</v>
      </c>
      <c r="D961">
        <f>COUNTIF(profile!$F961:F$1094,"+")</f>
        <v>0</v>
      </c>
      <c r="E961">
        <f t="shared" si="60"/>
        <v>0.12</v>
      </c>
      <c r="F961">
        <f t="shared" si="59"/>
        <v>0.88</v>
      </c>
      <c r="G961">
        <f t="shared" si="61"/>
        <v>1</v>
      </c>
      <c r="H961">
        <f t="shared" si="62"/>
        <v>0.12</v>
      </c>
    </row>
    <row r="962" spans="1:8">
      <c r="A962">
        <f>COUNTIF(profile!$F$2:F962,"+")</f>
        <v>10</v>
      </c>
      <c r="B962">
        <f>COUNTIF(profile!$F962:F$1094,"-")</f>
        <v>133</v>
      </c>
      <c r="C962">
        <f>COUNTIF(profile!$F$2:F962,"-")</f>
        <v>951</v>
      </c>
      <c r="D962">
        <f>COUNTIF(profile!$F962:F$1094,"+")</f>
        <v>0</v>
      </c>
      <c r="E962">
        <f t="shared" si="60"/>
        <v>0.12</v>
      </c>
      <c r="F962">
        <f t="shared" si="59"/>
        <v>0.88</v>
      </c>
      <c r="G962">
        <f t="shared" si="61"/>
        <v>1</v>
      </c>
      <c r="H962">
        <f t="shared" si="62"/>
        <v>0.12</v>
      </c>
    </row>
    <row r="963" spans="1:8">
      <c r="A963">
        <f>COUNTIF(profile!$F$2:F963,"+")</f>
        <v>10</v>
      </c>
      <c r="B963">
        <f>COUNTIF(profile!$F963:F$1094,"-")</f>
        <v>132</v>
      </c>
      <c r="C963">
        <f>COUNTIF(profile!$F$2:F963,"-")</f>
        <v>952</v>
      </c>
      <c r="D963">
        <f>COUNTIF(profile!$F963:F$1094,"+")</f>
        <v>0</v>
      </c>
      <c r="E963">
        <f t="shared" si="60"/>
        <v>0.12</v>
      </c>
      <c r="F963">
        <f t="shared" ref="F963:F1026" si="63">1-E963</f>
        <v>0.88</v>
      </c>
      <c r="G963">
        <f t="shared" si="61"/>
        <v>1</v>
      </c>
      <c r="H963">
        <f t="shared" si="62"/>
        <v>0.12</v>
      </c>
    </row>
    <row r="964" spans="1:8">
      <c r="A964">
        <f>COUNTIF(profile!$F$2:F964,"+")</f>
        <v>10</v>
      </c>
      <c r="B964">
        <f>COUNTIF(profile!$F964:F$1094,"-")</f>
        <v>131</v>
      </c>
      <c r="C964">
        <f>COUNTIF(profile!$F$2:F964,"-")</f>
        <v>953</v>
      </c>
      <c r="D964">
        <f>COUNTIF(profile!$F964:F$1094,"+")</f>
        <v>0</v>
      </c>
      <c r="E964">
        <f t="shared" si="60"/>
        <v>0.12</v>
      </c>
      <c r="F964">
        <f t="shared" si="63"/>
        <v>0.88</v>
      </c>
      <c r="G964">
        <f t="shared" si="61"/>
        <v>1</v>
      </c>
      <c r="H964">
        <f t="shared" si="62"/>
        <v>0.12</v>
      </c>
    </row>
    <row r="965" spans="1:8">
      <c r="A965">
        <f>COUNTIF(profile!$F$2:F965,"+")</f>
        <v>10</v>
      </c>
      <c r="B965">
        <f>COUNTIF(profile!$F965:F$1094,"-")</f>
        <v>130</v>
      </c>
      <c r="C965">
        <f>COUNTIF(profile!$F$2:F965,"-")</f>
        <v>954</v>
      </c>
      <c r="D965">
        <f>COUNTIF(profile!$F965:F$1094,"+")</f>
        <v>0</v>
      </c>
      <c r="E965">
        <f t="shared" si="60"/>
        <v>0.12</v>
      </c>
      <c r="F965">
        <f t="shared" si="63"/>
        <v>0.88</v>
      </c>
      <c r="G965">
        <f t="shared" si="61"/>
        <v>1</v>
      </c>
      <c r="H965">
        <f t="shared" si="62"/>
        <v>0.12</v>
      </c>
    </row>
    <row r="966" spans="1:8">
      <c r="A966">
        <f>COUNTIF(profile!$F$2:F966,"+")</f>
        <v>10</v>
      </c>
      <c r="B966">
        <f>COUNTIF(profile!$F966:F$1094,"-")</f>
        <v>129</v>
      </c>
      <c r="C966">
        <f>COUNTIF(profile!$F$2:F966,"-")</f>
        <v>955</v>
      </c>
      <c r="D966">
        <f>COUNTIF(profile!$F966:F$1094,"+")</f>
        <v>0</v>
      </c>
      <c r="E966">
        <f t="shared" si="60"/>
        <v>0.12</v>
      </c>
      <c r="F966">
        <f t="shared" si="63"/>
        <v>0.88</v>
      </c>
      <c r="G966">
        <f t="shared" si="61"/>
        <v>1</v>
      </c>
      <c r="H966">
        <f t="shared" si="62"/>
        <v>0.12</v>
      </c>
    </row>
    <row r="967" spans="1:8">
      <c r="A967">
        <f>COUNTIF(profile!$F$2:F967,"+")</f>
        <v>10</v>
      </c>
      <c r="B967">
        <f>COUNTIF(profile!$F967:F$1094,"-")</f>
        <v>128</v>
      </c>
      <c r="C967">
        <f>COUNTIF(profile!$F$2:F967,"-")</f>
        <v>956</v>
      </c>
      <c r="D967">
        <f>COUNTIF(profile!$F967:F$1094,"+")</f>
        <v>0</v>
      </c>
      <c r="E967">
        <f t="shared" si="60"/>
        <v>0.12</v>
      </c>
      <c r="F967">
        <f t="shared" si="63"/>
        <v>0.88</v>
      </c>
      <c r="G967">
        <f t="shared" si="61"/>
        <v>1</v>
      </c>
      <c r="H967">
        <f t="shared" si="62"/>
        <v>0.12</v>
      </c>
    </row>
    <row r="968" spans="1:8">
      <c r="A968">
        <f>COUNTIF(profile!$F$2:F968,"+")</f>
        <v>10</v>
      </c>
      <c r="B968">
        <f>COUNTIF(profile!$F968:F$1094,"-")</f>
        <v>127</v>
      </c>
      <c r="C968">
        <f>COUNTIF(profile!$F$2:F968,"-")</f>
        <v>957</v>
      </c>
      <c r="D968">
        <f>COUNTIF(profile!$F968:F$1094,"+")</f>
        <v>0</v>
      </c>
      <c r="E968">
        <f t="shared" si="60"/>
        <v>0.12</v>
      </c>
      <c r="F968">
        <f t="shared" si="63"/>
        <v>0.88</v>
      </c>
      <c r="G968">
        <f t="shared" si="61"/>
        <v>1</v>
      </c>
      <c r="H968">
        <f t="shared" si="62"/>
        <v>0.12</v>
      </c>
    </row>
    <row r="969" spans="1:8">
      <c r="A969">
        <f>COUNTIF(profile!$F$2:F969,"+")</f>
        <v>10</v>
      </c>
      <c r="B969">
        <f>COUNTIF(profile!$F969:F$1094,"-")</f>
        <v>126</v>
      </c>
      <c r="C969">
        <f>COUNTIF(profile!$F$2:F969,"-")</f>
        <v>958</v>
      </c>
      <c r="D969">
        <f>COUNTIF(profile!$F969:F$1094,"+")</f>
        <v>0</v>
      </c>
      <c r="E969">
        <f t="shared" si="60"/>
        <v>0.12</v>
      </c>
      <c r="F969">
        <f t="shared" si="63"/>
        <v>0.88</v>
      </c>
      <c r="G969">
        <f t="shared" si="61"/>
        <v>1</v>
      </c>
      <c r="H969">
        <f t="shared" si="62"/>
        <v>0.12</v>
      </c>
    </row>
    <row r="970" spans="1:8">
      <c r="A970">
        <f>COUNTIF(profile!$F$2:F970,"+")</f>
        <v>10</v>
      </c>
      <c r="B970">
        <f>COUNTIF(profile!$F970:F$1094,"-")</f>
        <v>125</v>
      </c>
      <c r="C970">
        <f>COUNTIF(profile!$F$2:F970,"-")</f>
        <v>959</v>
      </c>
      <c r="D970">
        <f>COUNTIF(profile!$F970:F$1094,"+")</f>
        <v>0</v>
      </c>
      <c r="E970">
        <f t="shared" si="60"/>
        <v>0.12</v>
      </c>
      <c r="F970">
        <f t="shared" si="63"/>
        <v>0.88</v>
      </c>
      <c r="G970">
        <f t="shared" si="61"/>
        <v>1</v>
      </c>
      <c r="H970">
        <f t="shared" si="62"/>
        <v>0.12</v>
      </c>
    </row>
    <row r="971" spans="1:8">
      <c r="A971">
        <f>COUNTIF(profile!$F$2:F971,"+")</f>
        <v>10</v>
      </c>
      <c r="B971">
        <f>COUNTIF(profile!$F971:F$1094,"-")</f>
        <v>124</v>
      </c>
      <c r="C971">
        <f>COUNTIF(profile!$F$2:F971,"-")</f>
        <v>960</v>
      </c>
      <c r="D971">
        <f>COUNTIF(profile!$F971:F$1094,"+")</f>
        <v>0</v>
      </c>
      <c r="E971">
        <f t="shared" si="60"/>
        <v>0.11</v>
      </c>
      <c r="F971">
        <f t="shared" si="63"/>
        <v>0.89</v>
      </c>
      <c r="G971">
        <f t="shared" si="61"/>
        <v>1</v>
      </c>
      <c r="H971">
        <f t="shared" si="62"/>
        <v>0.10999999999999999</v>
      </c>
    </row>
    <row r="972" spans="1:8">
      <c r="A972">
        <f>COUNTIF(profile!$F$2:F972,"+")</f>
        <v>10</v>
      </c>
      <c r="B972">
        <f>COUNTIF(profile!$F972:F$1094,"-")</f>
        <v>123</v>
      </c>
      <c r="C972">
        <f>COUNTIF(profile!$F$2:F972,"-")</f>
        <v>961</v>
      </c>
      <c r="D972">
        <f>COUNTIF(profile!$F972:F$1094,"+")</f>
        <v>0</v>
      </c>
      <c r="E972">
        <f t="shared" si="60"/>
        <v>0.11</v>
      </c>
      <c r="F972">
        <f t="shared" si="63"/>
        <v>0.89</v>
      </c>
      <c r="G972">
        <f t="shared" si="61"/>
        <v>1</v>
      </c>
      <c r="H972">
        <f t="shared" si="62"/>
        <v>0.10999999999999999</v>
      </c>
    </row>
    <row r="973" spans="1:8">
      <c r="A973">
        <f>COUNTIF(profile!$F$2:F973,"+")</f>
        <v>10</v>
      </c>
      <c r="B973">
        <f>COUNTIF(profile!$F973:F$1094,"-")</f>
        <v>122</v>
      </c>
      <c r="C973">
        <f>COUNTIF(profile!$F$2:F973,"-")</f>
        <v>962</v>
      </c>
      <c r="D973">
        <f>COUNTIF(profile!$F973:F$1094,"+")</f>
        <v>0</v>
      </c>
      <c r="E973">
        <f t="shared" ref="E973:E1036" si="64">ROUND(B973/(B973+C973),2)</f>
        <v>0.11</v>
      </c>
      <c r="F973">
        <f t="shared" si="63"/>
        <v>0.89</v>
      </c>
      <c r="G973">
        <f t="shared" ref="G973:G1036" si="65">ROUND(A973/(A973+D973),3)</f>
        <v>1</v>
      </c>
      <c r="H973">
        <f t="shared" ref="H973:H1036" si="66">G973-F973</f>
        <v>0.10999999999999999</v>
      </c>
    </row>
    <row r="974" spans="1:8">
      <c r="A974">
        <f>COUNTIF(profile!$F$2:F974,"+")</f>
        <v>10</v>
      </c>
      <c r="B974">
        <f>COUNTIF(profile!$F974:F$1094,"-")</f>
        <v>121</v>
      </c>
      <c r="C974">
        <f>COUNTIF(profile!$F$2:F974,"-")</f>
        <v>963</v>
      </c>
      <c r="D974">
        <f>COUNTIF(profile!$F974:F$1094,"+")</f>
        <v>0</v>
      </c>
      <c r="E974">
        <f t="shared" si="64"/>
        <v>0.11</v>
      </c>
      <c r="F974">
        <f t="shared" si="63"/>
        <v>0.89</v>
      </c>
      <c r="G974">
        <f t="shared" si="65"/>
        <v>1</v>
      </c>
      <c r="H974">
        <f t="shared" si="66"/>
        <v>0.10999999999999999</v>
      </c>
    </row>
    <row r="975" spans="1:8">
      <c r="A975">
        <f>COUNTIF(profile!$F$2:F975,"+")</f>
        <v>10</v>
      </c>
      <c r="B975">
        <f>COUNTIF(profile!$F975:F$1094,"-")</f>
        <v>120</v>
      </c>
      <c r="C975">
        <f>COUNTIF(profile!$F$2:F975,"-")</f>
        <v>964</v>
      </c>
      <c r="D975">
        <f>COUNTIF(profile!$F975:F$1094,"+")</f>
        <v>0</v>
      </c>
      <c r="E975">
        <f t="shared" si="64"/>
        <v>0.11</v>
      </c>
      <c r="F975">
        <f t="shared" si="63"/>
        <v>0.89</v>
      </c>
      <c r="G975">
        <f t="shared" si="65"/>
        <v>1</v>
      </c>
      <c r="H975">
        <f t="shared" si="66"/>
        <v>0.10999999999999999</v>
      </c>
    </row>
    <row r="976" spans="1:8">
      <c r="A976">
        <f>COUNTIF(profile!$F$2:F976,"+")</f>
        <v>10</v>
      </c>
      <c r="B976">
        <f>COUNTIF(profile!$F976:F$1094,"-")</f>
        <v>119</v>
      </c>
      <c r="C976">
        <f>COUNTIF(profile!$F$2:F976,"-")</f>
        <v>965</v>
      </c>
      <c r="D976">
        <f>COUNTIF(profile!$F976:F$1094,"+")</f>
        <v>0</v>
      </c>
      <c r="E976">
        <f t="shared" si="64"/>
        <v>0.11</v>
      </c>
      <c r="F976">
        <f t="shared" si="63"/>
        <v>0.89</v>
      </c>
      <c r="G976">
        <f t="shared" si="65"/>
        <v>1</v>
      </c>
      <c r="H976">
        <f t="shared" si="66"/>
        <v>0.10999999999999999</v>
      </c>
    </row>
    <row r="977" spans="1:8">
      <c r="A977">
        <f>COUNTIF(profile!$F$2:F977,"+")</f>
        <v>10</v>
      </c>
      <c r="B977">
        <f>COUNTIF(profile!$F977:F$1094,"-")</f>
        <v>118</v>
      </c>
      <c r="C977">
        <f>COUNTIF(profile!$F$2:F977,"-")</f>
        <v>966</v>
      </c>
      <c r="D977">
        <f>COUNTIF(profile!$F977:F$1094,"+")</f>
        <v>0</v>
      </c>
      <c r="E977">
        <f t="shared" si="64"/>
        <v>0.11</v>
      </c>
      <c r="F977">
        <f t="shared" si="63"/>
        <v>0.89</v>
      </c>
      <c r="G977">
        <f t="shared" si="65"/>
        <v>1</v>
      </c>
      <c r="H977">
        <f t="shared" si="66"/>
        <v>0.10999999999999999</v>
      </c>
    </row>
    <row r="978" spans="1:8">
      <c r="A978">
        <f>COUNTIF(profile!$F$2:F978,"+")</f>
        <v>10</v>
      </c>
      <c r="B978">
        <f>COUNTIF(profile!$F978:F$1094,"-")</f>
        <v>117</v>
      </c>
      <c r="C978">
        <f>COUNTIF(profile!$F$2:F978,"-")</f>
        <v>967</v>
      </c>
      <c r="D978">
        <f>COUNTIF(profile!$F978:F$1094,"+")</f>
        <v>0</v>
      </c>
      <c r="E978">
        <f t="shared" si="64"/>
        <v>0.11</v>
      </c>
      <c r="F978">
        <f t="shared" si="63"/>
        <v>0.89</v>
      </c>
      <c r="G978">
        <f t="shared" si="65"/>
        <v>1</v>
      </c>
      <c r="H978">
        <f t="shared" si="66"/>
        <v>0.10999999999999999</v>
      </c>
    </row>
    <row r="979" spans="1:8">
      <c r="A979">
        <f>COUNTIF(profile!$F$2:F979,"+")</f>
        <v>10</v>
      </c>
      <c r="B979">
        <f>COUNTIF(profile!$F979:F$1094,"-")</f>
        <v>116</v>
      </c>
      <c r="C979">
        <f>COUNTIF(profile!$F$2:F979,"-")</f>
        <v>968</v>
      </c>
      <c r="D979">
        <f>COUNTIF(profile!$F979:F$1094,"+")</f>
        <v>0</v>
      </c>
      <c r="E979">
        <f t="shared" si="64"/>
        <v>0.11</v>
      </c>
      <c r="F979">
        <f t="shared" si="63"/>
        <v>0.89</v>
      </c>
      <c r="G979">
        <f t="shared" si="65"/>
        <v>1</v>
      </c>
      <c r="H979">
        <f t="shared" si="66"/>
        <v>0.10999999999999999</v>
      </c>
    </row>
    <row r="980" spans="1:8">
      <c r="A980">
        <f>COUNTIF(profile!$F$2:F980,"+")</f>
        <v>10</v>
      </c>
      <c r="B980">
        <f>COUNTIF(profile!$F980:F$1094,"-")</f>
        <v>115</v>
      </c>
      <c r="C980">
        <f>COUNTIF(profile!$F$2:F980,"-")</f>
        <v>969</v>
      </c>
      <c r="D980">
        <f>COUNTIF(profile!$F980:F$1094,"+")</f>
        <v>0</v>
      </c>
      <c r="E980">
        <f t="shared" si="64"/>
        <v>0.11</v>
      </c>
      <c r="F980">
        <f t="shared" si="63"/>
        <v>0.89</v>
      </c>
      <c r="G980">
        <f t="shared" si="65"/>
        <v>1</v>
      </c>
      <c r="H980">
        <f t="shared" si="66"/>
        <v>0.10999999999999999</v>
      </c>
    </row>
    <row r="981" spans="1:8">
      <c r="A981">
        <f>COUNTIF(profile!$F$2:F981,"+")</f>
        <v>10</v>
      </c>
      <c r="B981">
        <f>COUNTIF(profile!$F981:F$1094,"-")</f>
        <v>114</v>
      </c>
      <c r="C981">
        <f>COUNTIF(profile!$F$2:F981,"-")</f>
        <v>970</v>
      </c>
      <c r="D981">
        <f>COUNTIF(profile!$F981:F$1094,"+")</f>
        <v>0</v>
      </c>
      <c r="E981">
        <f t="shared" si="64"/>
        <v>0.11</v>
      </c>
      <c r="F981">
        <f t="shared" si="63"/>
        <v>0.89</v>
      </c>
      <c r="G981">
        <f t="shared" si="65"/>
        <v>1</v>
      </c>
      <c r="H981">
        <f t="shared" si="66"/>
        <v>0.10999999999999999</v>
      </c>
    </row>
    <row r="982" spans="1:8">
      <c r="A982">
        <f>COUNTIF(profile!$F$2:F982,"+")</f>
        <v>10</v>
      </c>
      <c r="B982">
        <f>COUNTIF(profile!$F982:F$1094,"-")</f>
        <v>113</v>
      </c>
      <c r="C982">
        <f>COUNTIF(profile!$F$2:F982,"-")</f>
        <v>971</v>
      </c>
      <c r="D982">
        <f>COUNTIF(profile!$F982:F$1094,"+")</f>
        <v>0</v>
      </c>
      <c r="E982">
        <f t="shared" si="64"/>
        <v>0.1</v>
      </c>
      <c r="F982">
        <f t="shared" si="63"/>
        <v>0.9</v>
      </c>
      <c r="G982">
        <f t="shared" si="65"/>
        <v>1</v>
      </c>
      <c r="H982">
        <f t="shared" si="66"/>
        <v>9.9999999999999978E-2</v>
      </c>
    </row>
    <row r="983" spans="1:8">
      <c r="A983">
        <f>COUNTIF(profile!$F$2:F983,"+")</f>
        <v>10</v>
      </c>
      <c r="B983">
        <f>COUNTIF(profile!$F983:F$1094,"-")</f>
        <v>112</v>
      </c>
      <c r="C983">
        <f>COUNTIF(profile!$F$2:F983,"-")</f>
        <v>972</v>
      </c>
      <c r="D983">
        <f>COUNTIF(profile!$F983:F$1094,"+")</f>
        <v>0</v>
      </c>
      <c r="E983">
        <f t="shared" si="64"/>
        <v>0.1</v>
      </c>
      <c r="F983">
        <f t="shared" si="63"/>
        <v>0.9</v>
      </c>
      <c r="G983">
        <f t="shared" si="65"/>
        <v>1</v>
      </c>
      <c r="H983">
        <f t="shared" si="66"/>
        <v>9.9999999999999978E-2</v>
      </c>
    </row>
    <row r="984" spans="1:8">
      <c r="A984">
        <f>COUNTIF(profile!$F$2:F984,"+")</f>
        <v>10</v>
      </c>
      <c r="B984">
        <f>COUNTIF(profile!$F984:F$1094,"-")</f>
        <v>111</v>
      </c>
      <c r="C984">
        <f>COUNTIF(profile!$F$2:F984,"-")</f>
        <v>973</v>
      </c>
      <c r="D984">
        <f>COUNTIF(profile!$F984:F$1094,"+")</f>
        <v>0</v>
      </c>
      <c r="E984">
        <f t="shared" si="64"/>
        <v>0.1</v>
      </c>
      <c r="F984">
        <f t="shared" si="63"/>
        <v>0.9</v>
      </c>
      <c r="G984">
        <f t="shared" si="65"/>
        <v>1</v>
      </c>
      <c r="H984">
        <f t="shared" si="66"/>
        <v>9.9999999999999978E-2</v>
      </c>
    </row>
    <row r="985" spans="1:8">
      <c r="A985">
        <f>COUNTIF(profile!$F$2:F985,"+")</f>
        <v>10</v>
      </c>
      <c r="B985">
        <f>COUNTIF(profile!$F985:F$1094,"-")</f>
        <v>110</v>
      </c>
      <c r="C985">
        <f>COUNTIF(profile!$F$2:F985,"-")</f>
        <v>974</v>
      </c>
      <c r="D985">
        <f>COUNTIF(profile!$F985:F$1094,"+")</f>
        <v>0</v>
      </c>
      <c r="E985">
        <f t="shared" si="64"/>
        <v>0.1</v>
      </c>
      <c r="F985">
        <f t="shared" si="63"/>
        <v>0.9</v>
      </c>
      <c r="G985">
        <f t="shared" si="65"/>
        <v>1</v>
      </c>
      <c r="H985">
        <f t="shared" si="66"/>
        <v>9.9999999999999978E-2</v>
      </c>
    </row>
    <row r="986" spans="1:8">
      <c r="A986">
        <f>COUNTIF(profile!$F$2:F986,"+")</f>
        <v>10</v>
      </c>
      <c r="B986">
        <f>COUNTIF(profile!$F986:F$1094,"-")</f>
        <v>109</v>
      </c>
      <c r="C986">
        <f>COUNTIF(profile!$F$2:F986,"-")</f>
        <v>975</v>
      </c>
      <c r="D986">
        <f>COUNTIF(profile!$F986:F$1094,"+")</f>
        <v>0</v>
      </c>
      <c r="E986">
        <f t="shared" si="64"/>
        <v>0.1</v>
      </c>
      <c r="F986">
        <f t="shared" si="63"/>
        <v>0.9</v>
      </c>
      <c r="G986">
        <f t="shared" si="65"/>
        <v>1</v>
      </c>
      <c r="H986">
        <f t="shared" si="66"/>
        <v>9.9999999999999978E-2</v>
      </c>
    </row>
    <row r="987" spans="1:8">
      <c r="A987">
        <f>COUNTIF(profile!$F$2:F987,"+")</f>
        <v>10</v>
      </c>
      <c r="B987">
        <f>COUNTIF(profile!$F987:F$1094,"-")</f>
        <v>108</v>
      </c>
      <c r="C987">
        <f>COUNTIF(profile!$F$2:F987,"-")</f>
        <v>976</v>
      </c>
      <c r="D987">
        <f>COUNTIF(profile!$F987:F$1094,"+")</f>
        <v>0</v>
      </c>
      <c r="E987">
        <f t="shared" si="64"/>
        <v>0.1</v>
      </c>
      <c r="F987">
        <f t="shared" si="63"/>
        <v>0.9</v>
      </c>
      <c r="G987">
        <f t="shared" si="65"/>
        <v>1</v>
      </c>
      <c r="H987">
        <f t="shared" si="66"/>
        <v>9.9999999999999978E-2</v>
      </c>
    </row>
    <row r="988" spans="1:8">
      <c r="A988">
        <f>COUNTIF(profile!$F$2:F988,"+")</f>
        <v>10</v>
      </c>
      <c r="B988">
        <f>COUNTIF(profile!$F988:F$1094,"-")</f>
        <v>107</v>
      </c>
      <c r="C988">
        <f>COUNTIF(profile!$F$2:F988,"-")</f>
        <v>977</v>
      </c>
      <c r="D988">
        <f>COUNTIF(profile!$F988:F$1094,"+")</f>
        <v>0</v>
      </c>
      <c r="E988">
        <f t="shared" si="64"/>
        <v>0.1</v>
      </c>
      <c r="F988">
        <f t="shared" si="63"/>
        <v>0.9</v>
      </c>
      <c r="G988">
        <f t="shared" si="65"/>
        <v>1</v>
      </c>
      <c r="H988">
        <f t="shared" si="66"/>
        <v>9.9999999999999978E-2</v>
      </c>
    </row>
    <row r="989" spans="1:8">
      <c r="A989">
        <f>COUNTIF(profile!$F$2:F989,"+")</f>
        <v>10</v>
      </c>
      <c r="B989">
        <f>COUNTIF(profile!$F989:F$1094,"-")</f>
        <v>106</v>
      </c>
      <c r="C989">
        <f>COUNTIF(profile!$F$2:F989,"-")</f>
        <v>978</v>
      </c>
      <c r="D989">
        <f>COUNTIF(profile!$F989:F$1094,"+")</f>
        <v>0</v>
      </c>
      <c r="E989">
        <f t="shared" si="64"/>
        <v>0.1</v>
      </c>
      <c r="F989">
        <f t="shared" si="63"/>
        <v>0.9</v>
      </c>
      <c r="G989">
        <f t="shared" si="65"/>
        <v>1</v>
      </c>
      <c r="H989">
        <f t="shared" si="66"/>
        <v>9.9999999999999978E-2</v>
      </c>
    </row>
    <row r="990" spans="1:8">
      <c r="A990">
        <f>COUNTIF(profile!$F$2:F990,"+")</f>
        <v>10</v>
      </c>
      <c r="B990">
        <f>COUNTIF(profile!$F990:F$1094,"-")</f>
        <v>105</v>
      </c>
      <c r="C990">
        <f>COUNTIF(profile!$F$2:F990,"-")</f>
        <v>979</v>
      </c>
      <c r="D990">
        <f>COUNTIF(profile!$F990:F$1094,"+")</f>
        <v>0</v>
      </c>
      <c r="E990">
        <f t="shared" si="64"/>
        <v>0.1</v>
      </c>
      <c r="F990">
        <f t="shared" si="63"/>
        <v>0.9</v>
      </c>
      <c r="G990">
        <f t="shared" si="65"/>
        <v>1</v>
      </c>
      <c r="H990">
        <f t="shared" si="66"/>
        <v>9.9999999999999978E-2</v>
      </c>
    </row>
    <row r="991" spans="1:8">
      <c r="A991">
        <f>COUNTIF(profile!$F$2:F991,"+")</f>
        <v>10</v>
      </c>
      <c r="B991">
        <f>COUNTIF(profile!$F991:F$1094,"-")</f>
        <v>104</v>
      </c>
      <c r="C991">
        <f>COUNTIF(profile!$F$2:F991,"-")</f>
        <v>980</v>
      </c>
      <c r="D991">
        <f>COUNTIF(profile!$F991:F$1094,"+")</f>
        <v>0</v>
      </c>
      <c r="E991">
        <f t="shared" si="64"/>
        <v>0.1</v>
      </c>
      <c r="F991">
        <f t="shared" si="63"/>
        <v>0.9</v>
      </c>
      <c r="G991">
        <f t="shared" si="65"/>
        <v>1</v>
      </c>
      <c r="H991">
        <f t="shared" si="66"/>
        <v>9.9999999999999978E-2</v>
      </c>
    </row>
    <row r="992" spans="1:8">
      <c r="A992">
        <f>COUNTIF(profile!$F$2:F992,"+")</f>
        <v>10</v>
      </c>
      <c r="B992">
        <f>COUNTIF(profile!$F992:F$1094,"-")</f>
        <v>103</v>
      </c>
      <c r="C992">
        <f>COUNTIF(profile!$F$2:F992,"-")</f>
        <v>981</v>
      </c>
      <c r="D992">
        <f>COUNTIF(profile!$F992:F$1094,"+")</f>
        <v>0</v>
      </c>
      <c r="E992">
        <f t="shared" si="64"/>
        <v>0.1</v>
      </c>
      <c r="F992">
        <f t="shared" si="63"/>
        <v>0.9</v>
      </c>
      <c r="G992">
        <f t="shared" si="65"/>
        <v>1</v>
      </c>
      <c r="H992">
        <f t="shared" si="66"/>
        <v>9.9999999999999978E-2</v>
      </c>
    </row>
    <row r="993" spans="1:8">
      <c r="A993">
        <f>COUNTIF(profile!$F$2:F993,"+")</f>
        <v>10</v>
      </c>
      <c r="B993">
        <f>COUNTIF(profile!$F993:F$1094,"-")</f>
        <v>102</v>
      </c>
      <c r="C993">
        <f>COUNTIF(profile!$F$2:F993,"-")</f>
        <v>982</v>
      </c>
      <c r="D993">
        <f>COUNTIF(profile!$F993:F$1094,"+")</f>
        <v>0</v>
      </c>
      <c r="E993">
        <f t="shared" si="64"/>
        <v>0.09</v>
      </c>
      <c r="F993">
        <f t="shared" si="63"/>
        <v>0.91</v>
      </c>
      <c r="G993">
        <f t="shared" si="65"/>
        <v>1</v>
      </c>
      <c r="H993">
        <f t="shared" si="66"/>
        <v>8.9999999999999969E-2</v>
      </c>
    </row>
    <row r="994" spans="1:8">
      <c r="A994">
        <f>COUNTIF(profile!$F$2:F994,"+")</f>
        <v>10</v>
      </c>
      <c r="B994">
        <f>COUNTIF(profile!$F994:F$1094,"-")</f>
        <v>101</v>
      </c>
      <c r="C994">
        <f>COUNTIF(profile!$F$2:F994,"-")</f>
        <v>983</v>
      </c>
      <c r="D994">
        <f>COUNTIF(profile!$F994:F$1094,"+")</f>
        <v>0</v>
      </c>
      <c r="E994">
        <f t="shared" si="64"/>
        <v>0.09</v>
      </c>
      <c r="F994">
        <f t="shared" si="63"/>
        <v>0.91</v>
      </c>
      <c r="G994">
        <f t="shared" si="65"/>
        <v>1</v>
      </c>
      <c r="H994">
        <f t="shared" si="66"/>
        <v>8.9999999999999969E-2</v>
      </c>
    </row>
    <row r="995" spans="1:8">
      <c r="A995">
        <f>COUNTIF(profile!$F$2:F995,"+")</f>
        <v>10</v>
      </c>
      <c r="B995">
        <f>COUNTIF(profile!$F995:F$1094,"-")</f>
        <v>100</v>
      </c>
      <c r="C995">
        <f>COUNTIF(profile!$F$2:F995,"-")</f>
        <v>984</v>
      </c>
      <c r="D995">
        <f>COUNTIF(profile!$F995:F$1094,"+")</f>
        <v>0</v>
      </c>
      <c r="E995">
        <f t="shared" si="64"/>
        <v>0.09</v>
      </c>
      <c r="F995">
        <f t="shared" si="63"/>
        <v>0.91</v>
      </c>
      <c r="G995">
        <f t="shared" si="65"/>
        <v>1</v>
      </c>
      <c r="H995">
        <f t="shared" si="66"/>
        <v>8.9999999999999969E-2</v>
      </c>
    </row>
    <row r="996" spans="1:8">
      <c r="A996">
        <f>COUNTIF(profile!$F$2:F996,"+")</f>
        <v>10</v>
      </c>
      <c r="B996">
        <f>COUNTIF(profile!$F996:F$1094,"-")</f>
        <v>99</v>
      </c>
      <c r="C996">
        <f>COUNTIF(profile!$F$2:F996,"-")</f>
        <v>985</v>
      </c>
      <c r="D996">
        <f>COUNTIF(profile!$F996:F$1094,"+")</f>
        <v>0</v>
      </c>
      <c r="E996">
        <f t="shared" si="64"/>
        <v>0.09</v>
      </c>
      <c r="F996">
        <f t="shared" si="63"/>
        <v>0.91</v>
      </c>
      <c r="G996">
        <f t="shared" si="65"/>
        <v>1</v>
      </c>
      <c r="H996">
        <f t="shared" si="66"/>
        <v>8.9999999999999969E-2</v>
      </c>
    </row>
    <row r="997" spans="1:8">
      <c r="A997">
        <f>COUNTIF(profile!$F$2:F997,"+")</f>
        <v>10</v>
      </c>
      <c r="B997">
        <f>COUNTIF(profile!$F997:F$1094,"-")</f>
        <v>98</v>
      </c>
      <c r="C997">
        <f>COUNTIF(profile!$F$2:F997,"-")</f>
        <v>986</v>
      </c>
      <c r="D997">
        <f>COUNTIF(profile!$F997:F$1094,"+")</f>
        <v>0</v>
      </c>
      <c r="E997">
        <f t="shared" si="64"/>
        <v>0.09</v>
      </c>
      <c r="F997">
        <f t="shared" si="63"/>
        <v>0.91</v>
      </c>
      <c r="G997">
        <f t="shared" si="65"/>
        <v>1</v>
      </c>
      <c r="H997">
        <f t="shared" si="66"/>
        <v>8.9999999999999969E-2</v>
      </c>
    </row>
    <row r="998" spans="1:8">
      <c r="A998">
        <f>COUNTIF(profile!$F$2:F998,"+")</f>
        <v>10</v>
      </c>
      <c r="B998">
        <f>COUNTIF(profile!$F998:F$1094,"-")</f>
        <v>97</v>
      </c>
      <c r="C998">
        <f>COUNTIF(profile!$F$2:F998,"-")</f>
        <v>987</v>
      </c>
      <c r="D998">
        <f>COUNTIF(profile!$F998:F$1094,"+")</f>
        <v>0</v>
      </c>
      <c r="E998">
        <f t="shared" si="64"/>
        <v>0.09</v>
      </c>
      <c r="F998">
        <f t="shared" si="63"/>
        <v>0.91</v>
      </c>
      <c r="G998">
        <f t="shared" si="65"/>
        <v>1</v>
      </c>
      <c r="H998">
        <f t="shared" si="66"/>
        <v>8.9999999999999969E-2</v>
      </c>
    </row>
    <row r="999" spans="1:8">
      <c r="A999">
        <f>COUNTIF(profile!$F$2:F999,"+")</f>
        <v>10</v>
      </c>
      <c r="B999">
        <f>COUNTIF(profile!$F999:F$1094,"-")</f>
        <v>96</v>
      </c>
      <c r="C999">
        <f>COUNTIF(profile!$F$2:F999,"-")</f>
        <v>988</v>
      </c>
      <c r="D999">
        <f>COUNTIF(profile!$F999:F$1094,"+")</f>
        <v>0</v>
      </c>
      <c r="E999">
        <f t="shared" si="64"/>
        <v>0.09</v>
      </c>
      <c r="F999">
        <f t="shared" si="63"/>
        <v>0.91</v>
      </c>
      <c r="G999">
        <f t="shared" si="65"/>
        <v>1</v>
      </c>
      <c r="H999">
        <f t="shared" si="66"/>
        <v>8.9999999999999969E-2</v>
      </c>
    </row>
    <row r="1000" spans="1:8">
      <c r="A1000">
        <f>COUNTIF(profile!$F$2:F1000,"+")</f>
        <v>10</v>
      </c>
      <c r="B1000">
        <f>COUNTIF(profile!$F1000:F$1094,"-")</f>
        <v>95</v>
      </c>
      <c r="C1000">
        <f>COUNTIF(profile!$F$2:F1000,"-")</f>
        <v>989</v>
      </c>
      <c r="D1000">
        <f>COUNTIF(profile!$F1000:F$1094,"+")</f>
        <v>0</v>
      </c>
      <c r="E1000">
        <f t="shared" si="64"/>
        <v>0.09</v>
      </c>
      <c r="F1000">
        <f t="shared" si="63"/>
        <v>0.91</v>
      </c>
      <c r="G1000">
        <f t="shared" si="65"/>
        <v>1</v>
      </c>
      <c r="H1000">
        <f t="shared" si="66"/>
        <v>8.9999999999999969E-2</v>
      </c>
    </row>
    <row r="1001" spans="1:8">
      <c r="A1001">
        <f>COUNTIF(profile!$F$2:F1001,"+")</f>
        <v>10</v>
      </c>
      <c r="B1001">
        <f>COUNTIF(profile!$F1001:F$1094,"-")</f>
        <v>94</v>
      </c>
      <c r="C1001">
        <f>COUNTIF(profile!$F$2:F1001,"-")</f>
        <v>990</v>
      </c>
      <c r="D1001">
        <f>COUNTIF(profile!$F1001:F$1094,"+")</f>
        <v>0</v>
      </c>
      <c r="E1001">
        <f t="shared" si="64"/>
        <v>0.09</v>
      </c>
      <c r="F1001">
        <f t="shared" si="63"/>
        <v>0.91</v>
      </c>
      <c r="G1001">
        <f t="shared" si="65"/>
        <v>1</v>
      </c>
      <c r="H1001">
        <f t="shared" si="66"/>
        <v>8.9999999999999969E-2</v>
      </c>
    </row>
    <row r="1002" spans="1:8">
      <c r="A1002">
        <f>COUNTIF(profile!$F$2:F1002,"+")</f>
        <v>10</v>
      </c>
      <c r="B1002">
        <f>COUNTIF(profile!$F1002:F$1094,"-")</f>
        <v>93</v>
      </c>
      <c r="C1002">
        <f>COUNTIF(profile!$F$2:F1002,"-")</f>
        <v>991</v>
      </c>
      <c r="D1002">
        <f>COUNTIF(profile!$F1002:F$1094,"+")</f>
        <v>0</v>
      </c>
      <c r="E1002">
        <f t="shared" si="64"/>
        <v>0.09</v>
      </c>
      <c r="F1002">
        <f t="shared" si="63"/>
        <v>0.91</v>
      </c>
      <c r="G1002">
        <f t="shared" si="65"/>
        <v>1</v>
      </c>
      <c r="H1002">
        <f t="shared" si="66"/>
        <v>8.9999999999999969E-2</v>
      </c>
    </row>
    <row r="1003" spans="1:8">
      <c r="A1003">
        <f>COUNTIF(profile!$F$2:F1003,"+")</f>
        <v>10</v>
      </c>
      <c r="B1003">
        <f>COUNTIF(profile!$F1003:F$1094,"-")</f>
        <v>92</v>
      </c>
      <c r="C1003">
        <f>COUNTIF(profile!$F$2:F1003,"-")</f>
        <v>992</v>
      </c>
      <c r="D1003">
        <f>COUNTIF(profile!$F1003:F$1094,"+")</f>
        <v>0</v>
      </c>
      <c r="E1003">
        <f t="shared" si="64"/>
        <v>0.08</v>
      </c>
      <c r="F1003">
        <f t="shared" si="63"/>
        <v>0.92</v>
      </c>
      <c r="G1003">
        <f t="shared" si="65"/>
        <v>1</v>
      </c>
      <c r="H1003">
        <f t="shared" si="66"/>
        <v>7.999999999999996E-2</v>
      </c>
    </row>
    <row r="1004" spans="1:8">
      <c r="A1004">
        <f>COUNTIF(profile!$F$2:F1004,"+")</f>
        <v>10</v>
      </c>
      <c r="B1004">
        <f>COUNTIF(profile!$F1004:F$1094,"-")</f>
        <v>91</v>
      </c>
      <c r="C1004">
        <f>COUNTIF(profile!$F$2:F1004,"-")</f>
        <v>993</v>
      </c>
      <c r="D1004">
        <f>COUNTIF(profile!$F1004:F$1094,"+")</f>
        <v>0</v>
      </c>
      <c r="E1004">
        <f t="shared" si="64"/>
        <v>0.08</v>
      </c>
      <c r="F1004">
        <f t="shared" si="63"/>
        <v>0.92</v>
      </c>
      <c r="G1004">
        <f t="shared" si="65"/>
        <v>1</v>
      </c>
      <c r="H1004">
        <f t="shared" si="66"/>
        <v>7.999999999999996E-2</v>
      </c>
    </row>
    <row r="1005" spans="1:8">
      <c r="A1005">
        <f>COUNTIF(profile!$F$2:F1005,"+")</f>
        <v>10</v>
      </c>
      <c r="B1005">
        <f>COUNTIF(profile!$F1005:F$1094,"-")</f>
        <v>90</v>
      </c>
      <c r="C1005">
        <f>COUNTIF(profile!$F$2:F1005,"-")</f>
        <v>994</v>
      </c>
      <c r="D1005">
        <f>COUNTIF(profile!$F1005:F$1094,"+")</f>
        <v>0</v>
      </c>
      <c r="E1005">
        <f t="shared" si="64"/>
        <v>0.08</v>
      </c>
      <c r="F1005">
        <f t="shared" si="63"/>
        <v>0.92</v>
      </c>
      <c r="G1005">
        <f t="shared" si="65"/>
        <v>1</v>
      </c>
      <c r="H1005">
        <f t="shared" si="66"/>
        <v>7.999999999999996E-2</v>
      </c>
    </row>
    <row r="1006" spans="1:8">
      <c r="A1006">
        <f>COUNTIF(profile!$F$2:F1006,"+")</f>
        <v>10</v>
      </c>
      <c r="B1006">
        <f>COUNTIF(profile!$F1006:F$1094,"-")</f>
        <v>89</v>
      </c>
      <c r="C1006">
        <f>COUNTIF(profile!$F$2:F1006,"-")</f>
        <v>995</v>
      </c>
      <c r="D1006">
        <f>COUNTIF(profile!$F1006:F$1094,"+")</f>
        <v>0</v>
      </c>
      <c r="E1006">
        <f t="shared" si="64"/>
        <v>0.08</v>
      </c>
      <c r="F1006">
        <f t="shared" si="63"/>
        <v>0.92</v>
      </c>
      <c r="G1006">
        <f t="shared" si="65"/>
        <v>1</v>
      </c>
      <c r="H1006">
        <f t="shared" si="66"/>
        <v>7.999999999999996E-2</v>
      </c>
    </row>
    <row r="1007" spans="1:8">
      <c r="A1007">
        <f>COUNTIF(profile!$F$2:F1007,"+")</f>
        <v>10</v>
      </c>
      <c r="B1007">
        <f>COUNTIF(profile!$F1007:F$1094,"-")</f>
        <v>88</v>
      </c>
      <c r="C1007">
        <f>COUNTIF(profile!$F$2:F1007,"-")</f>
        <v>996</v>
      </c>
      <c r="D1007">
        <f>COUNTIF(profile!$F1007:F$1094,"+")</f>
        <v>0</v>
      </c>
      <c r="E1007">
        <f t="shared" si="64"/>
        <v>0.08</v>
      </c>
      <c r="F1007">
        <f t="shared" si="63"/>
        <v>0.92</v>
      </c>
      <c r="G1007">
        <f t="shared" si="65"/>
        <v>1</v>
      </c>
      <c r="H1007">
        <f t="shared" si="66"/>
        <v>7.999999999999996E-2</v>
      </c>
    </row>
    <row r="1008" spans="1:8">
      <c r="A1008">
        <f>COUNTIF(profile!$F$2:F1008,"+")</f>
        <v>10</v>
      </c>
      <c r="B1008">
        <f>COUNTIF(profile!$F1008:F$1094,"-")</f>
        <v>87</v>
      </c>
      <c r="C1008">
        <f>COUNTIF(profile!$F$2:F1008,"-")</f>
        <v>997</v>
      </c>
      <c r="D1008">
        <f>COUNTIF(profile!$F1008:F$1094,"+")</f>
        <v>0</v>
      </c>
      <c r="E1008">
        <f t="shared" si="64"/>
        <v>0.08</v>
      </c>
      <c r="F1008">
        <f t="shared" si="63"/>
        <v>0.92</v>
      </c>
      <c r="G1008">
        <f t="shared" si="65"/>
        <v>1</v>
      </c>
      <c r="H1008">
        <f t="shared" si="66"/>
        <v>7.999999999999996E-2</v>
      </c>
    </row>
    <row r="1009" spans="1:8">
      <c r="A1009">
        <f>COUNTIF(profile!$F$2:F1009,"+")</f>
        <v>10</v>
      </c>
      <c r="B1009">
        <f>COUNTIF(profile!$F1009:F$1094,"-")</f>
        <v>86</v>
      </c>
      <c r="C1009">
        <f>COUNTIF(profile!$F$2:F1009,"-")</f>
        <v>998</v>
      </c>
      <c r="D1009">
        <f>COUNTIF(profile!$F1009:F$1094,"+")</f>
        <v>0</v>
      </c>
      <c r="E1009">
        <f t="shared" si="64"/>
        <v>0.08</v>
      </c>
      <c r="F1009">
        <f t="shared" si="63"/>
        <v>0.92</v>
      </c>
      <c r="G1009">
        <f t="shared" si="65"/>
        <v>1</v>
      </c>
      <c r="H1009">
        <f t="shared" si="66"/>
        <v>7.999999999999996E-2</v>
      </c>
    </row>
    <row r="1010" spans="1:8">
      <c r="A1010">
        <f>COUNTIF(profile!$F$2:F1010,"+")</f>
        <v>10</v>
      </c>
      <c r="B1010">
        <f>COUNTIF(profile!$F1010:F$1094,"-")</f>
        <v>85</v>
      </c>
      <c r="C1010">
        <f>COUNTIF(profile!$F$2:F1010,"-")</f>
        <v>999</v>
      </c>
      <c r="D1010">
        <f>COUNTIF(profile!$F1010:F$1094,"+")</f>
        <v>0</v>
      </c>
      <c r="E1010">
        <f t="shared" si="64"/>
        <v>0.08</v>
      </c>
      <c r="F1010">
        <f t="shared" si="63"/>
        <v>0.92</v>
      </c>
      <c r="G1010">
        <f t="shared" si="65"/>
        <v>1</v>
      </c>
      <c r="H1010">
        <f t="shared" si="66"/>
        <v>7.999999999999996E-2</v>
      </c>
    </row>
    <row r="1011" spans="1:8">
      <c r="A1011">
        <f>COUNTIF(profile!$F$2:F1011,"+")</f>
        <v>10</v>
      </c>
      <c r="B1011">
        <f>COUNTIF(profile!$F1011:F$1094,"-")</f>
        <v>84</v>
      </c>
      <c r="C1011">
        <f>COUNTIF(profile!$F$2:F1011,"-")</f>
        <v>1000</v>
      </c>
      <c r="D1011">
        <f>COUNTIF(profile!$F1011:F$1094,"+")</f>
        <v>0</v>
      </c>
      <c r="E1011">
        <f t="shared" si="64"/>
        <v>0.08</v>
      </c>
      <c r="F1011">
        <f t="shared" si="63"/>
        <v>0.92</v>
      </c>
      <c r="G1011">
        <f t="shared" si="65"/>
        <v>1</v>
      </c>
      <c r="H1011">
        <f t="shared" si="66"/>
        <v>7.999999999999996E-2</v>
      </c>
    </row>
    <row r="1012" spans="1:8">
      <c r="A1012">
        <f>COUNTIF(profile!$F$2:F1012,"+")</f>
        <v>10</v>
      </c>
      <c r="B1012">
        <f>COUNTIF(profile!$F1012:F$1094,"-")</f>
        <v>83</v>
      </c>
      <c r="C1012">
        <f>COUNTIF(profile!$F$2:F1012,"-")</f>
        <v>1001</v>
      </c>
      <c r="D1012">
        <f>COUNTIF(profile!$F1012:F$1094,"+")</f>
        <v>0</v>
      </c>
      <c r="E1012">
        <f t="shared" si="64"/>
        <v>0.08</v>
      </c>
      <c r="F1012">
        <f t="shared" si="63"/>
        <v>0.92</v>
      </c>
      <c r="G1012">
        <f t="shared" si="65"/>
        <v>1</v>
      </c>
      <c r="H1012">
        <f t="shared" si="66"/>
        <v>7.999999999999996E-2</v>
      </c>
    </row>
    <row r="1013" spans="1:8">
      <c r="A1013">
        <f>COUNTIF(profile!$F$2:F1013,"+")</f>
        <v>10</v>
      </c>
      <c r="B1013">
        <f>COUNTIF(profile!$F1013:F$1094,"-")</f>
        <v>82</v>
      </c>
      <c r="C1013">
        <f>COUNTIF(profile!$F$2:F1013,"-")</f>
        <v>1002</v>
      </c>
      <c r="D1013">
        <f>COUNTIF(profile!$F1013:F$1094,"+")</f>
        <v>0</v>
      </c>
      <c r="E1013">
        <f t="shared" si="64"/>
        <v>0.08</v>
      </c>
      <c r="F1013">
        <f t="shared" si="63"/>
        <v>0.92</v>
      </c>
      <c r="G1013">
        <f t="shared" si="65"/>
        <v>1</v>
      </c>
      <c r="H1013">
        <f t="shared" si="66"/>
        <v>7.999999999999996E-2</v>
      </c>
    </row>
    <row r="1014" spans="1:8">
      <c r="A1014">
        <f>COUNTIF(profile!$F$2:F1014,"+")</f>
        <v>10</v>
      </c>
      <c r="B1014">
        <f>COUNTIF(profile!$F1014:F$1094,"-")</f>
        <v>81</v>
      </c>
      <c r="C1014">
        <f>COUNTIF(profile!$F$2:F1014,"-")</f>
        <v>1003</v>
      </c>
      <c r="D1014">
        <f>COUNTIF(profile!$F1014:F$1094,"+")</f>
        <v>0</v>
      </c>
      <c r="E1014">
        <f t="shared" si="64"/>
        <v>7.0000000000000007E-2</v>
      </c>
      <c r="F1014">
        <f t="shared" si="63"/>
        <v>0.92999999999999994</v>
      </c>
      <c r="G1014">
        <f t="shared" si="65"/>
        <v>1</v>
      </c>
      <c r="H1014">
        <f t="shared" si="66"/>
        <v>7.0000000000000062E-2</v>
      </c>
    </row>
    <row r="1015" spans="1:8">
      <c r="A1015">
        <f>COUNTIF(profile!$F$2:F1015,"+")</f>
        <v>10</v>
      </c>
      <c r="B1015">
        <f>COUNTIF(profile!$F1015:F$1094,"-")</f>
        <v>80</v>
      </c>
      <c r="C1015">
        <f>COUNTIF(profile!$F$2:F1015,"-")</f>
        <v>1004</v>
      </c>
      <c r="D1015">
        <f>COUNTIF(profile!$F1015:F$1094,"+")</f>
        <v>0</v>
      </c>
      <c r="E1015">
        <f t="shared" si="64"/>
        <v>7.0000000000000007E-2</v>
      </c>
      <c r="F1015">
        <f t="shared" si="63"/>
        <v>0.92999999999999994</v>
      </c>
      <c r="G1015">
        <f t="shared" si="65"/>
        <v>1</v>
      </c>
      <c r="H1015">
        <f t="shared" si="66"/>
        <v>7.0000000000000062E-2</v>
      </c>
    </row>
    <row r="1016" spans="1:8">
      <c r="A1016">
        <f>COUNTIF(profile!$F$2:F1016,"+")</f>
        <v>10</v>
      </c>
      <c r="B1016">
        <f>COUNTIF(profile!$F1016:F$1094,"-")</f>
        <v>79</v>
      </c>
      <c r="C1016">
        <f>COUNTIF(profile!$F$2:F1016,"-")</f>
        <v>1005</v>
      </c>
      <c r="D1016">
        <f>COUNTIF(profile!$F1016:F$1094,"+")</f>
        <v>0</v>
      </c>
      <c r="E1016">
        <f t="shared" si="64"/>
        <v>7.0000000000000007E-2</v>
      </c>
      <c r="F1016">
        <f t="shared" si="63"/>
        <v>0.92999999999999994</v>
      </c>
      <c r="G1016">
        <f t="shared" si="65"/>
        <v>1</v>
      </c>
      <c r="H1016">
        <f t="shared" si="66"/>
        <v>7.0000000000000062E-2</v>
      </c>
    </row>
    <row r="1017" spans="1:8">
      <c r="A1017">
        <f>COUNTIF(profile!$F$2:F1017,"+")</f>
        <v>10</v>
      </c>
      <c r="B1017">
        <f>COUNTIF(profile!$F1017:F$1094,"-")</f>
        <v>78</v>
      </c>
      <c r="C1017">
        <f>COUNTIF(profile!$F$2:F1017,"-")</f>
        <v>1006</v>
      </c>
      <c r="D1017">
        <f>COUNTIF(profile!$F1017:F$1094,"+")</f>
        <v>0</v>
      </c>
      <c r="E1017">
        <f t="shared" si="64"/>
        <v>7.0000000000000007E-2</v>
      </c>
      <c r="F1017">
        <f t="shared" si="63"/>
        <v>0.92999999999999994</v>
      </c>
      <c r="G1017">
        <f t="shared" si="65"/>
        <v>1</v>
      </c>
      <c r="H1017">
        <f t="shared" si="66"/>
        <v>7.0000000000000062E-2</v>
      </c>
    </row>
    <row r="1018" spans="1:8">
      <c r="A1018">
        <f>COUNTIF(profile!$F$2:F1018,"+")</f>
        <v>10</v>
      </c>
      <c r="B1018">
        <f>COUNTIF(profile!$F1018:F$1094,"-")</f>
        <v>77</v>
      </c>
      <c r="C1018">
        <f>COUNTIF(profile!$F$2:F1018,"-")</f>
        <v>1007</v>
      </c>
      <c r="D1018">
        <f>COUNTIF(profile!$F1018:F$1094,"+")</f>
        <v>0</v>
      </c>
      <c r="E1018">
        <f t="shared" si="64"/>
        <v>7.0000000000000007E-2</v>
      </c>
      <c r="F1018">
        <f t="shared" si="63"/>
        <v>0.92999999999999994</v>
      </c>
      <c r="G1018">
        <f t="shared" si="65"/>
        <v>1</v>
      </c>
      <c r="H1018">
        <f t="shared" si="66"/>
        <v>7.0000000000000062E-2</v>
      </c>
    </row>
    <row r="1019" spans="1:8">
      <c r="A1019">
        <f>COUNTIF(profile!$F$2:F1019,"+")</f>
        <v>10</v>
      </c>
      <c r="B1019">
        <f>COUNTIF(profile!$F1019:F$1094,"-")</f>
        <v>76</v>
      </c>
      <c r="C1019">
        <f>COUNTIF(profile!$F$2:F1019,"-")</f>
        <v>1008</v>
      </c>
      <c r="D1019">
        <f>COUNTIF(profile!$F1019:F$1094,"+")</f>
        <v>0</v>
      </c>
      <c r="E1019">
        <f t="shared" si="64"/>
        <v>7.0000000000000007E-2</v>
      </c>
      <c r="F1019">
        <f t="shared" si="63"/>
        <v>0.92999999999999994</v>
      </c>
      <c r="G1019">
        <f t="shared" si="65"/>
        <v>1</v>
      </c>
      <c r="H1019">
        <f t="shared" si="66"/>
        <v>7.0000000000000062E-2</v>
      </c>
    </row>
    <row r="1020" spans="1:8">
      <c r="A1020">
        <f>COUNTIF(profile!$F$2:F1020,"+")</f>
        <v>10</v>
      </c>
      <c r="B1020">
        <f>COUNTIF(profile!$F1020:F$1094,"-")</f>
        <v>75</v>
      </c>
      <c r="C1020">
        <f>COUNTIF(profile!$F$2:F1020,"-")</f>
        <v>1009</v>
      </c>
      <c r="D1020">
        <f>COUNTIF(profile!$F1020:F$1094,"+")</f>
        <v>0</v>
      </c>
      <c r="E1020">
        <f t="shared" si="64"/>
        <v>7.0000000000000007E-2</v>
      </c>
      <c r="F1020">
        <f t="shared" si="63"/>
        <v>0.92999999999999994</v>
      </c>
      <c r="G1020">
        <f t="shared" si="65"/>
        <v>1</v>
      </c>
      <c r="H1020">
        <f t="shared" si="66"/>
        <v>7.0000000000000062E-2</v>
      </c>
    </row>
    <row r="1021" spans="1:8">
      <c r="A1021">
        <f>COUNTIF(profile!$F$2:F1021,"+")</f>
        <v>10</v>
      </c>
      <c r="B1021">
        <f>COUNTIF(profile!$F1021:F$1094,"-")</f>
        <v>74</v>
      </c>
      <c r="C1021">
        <f>COUNTIF(profile!$F$2:F1021,"-")</f>
        <v>1010</v>
      </c>
      <c r="D1021">
        <f>COUNTIF(profile!$F1021:F$1094,"+")</f>
        <v>0</v>
      </c>
      <c r="E1021">
        <f t="shared" si="64"/>
        <v>7.0000000000000007E-2</v>
      </c>
      <c r="F1021">
        <f t="shared" si="63"/>
        <v>0.92999999999999994</v>
      </c>
      <c r="G1021">
        <f t="shared" si="65"/>
        <v>1</v>
      </c>
      <c r="H1021">
        <f t="shared" si="66"/>
        <v>7.0000000000000062E-2</v>
      </c>
    </row>
    <row r="1022" spans="1:8">
      <c r="A1022">
        <f>COUNTIF(profile!$F$2:F1022,"+")</f>
        <v>10</v>
      </c>
      <c r="B1022">
        <f>COUNTIF(profile!$F1022:F$1094,"-")</f>
        <v>73</v>
      </c>
      <c r="C1022">
        <f>COUNTIF(profile!$F$2:F1022,"-")</f>
        <v>1011</v>
      </c>
      <c r="D1022">
        <f>COUNTIF(profile!$F1022:F$1094,"+")</f>
        <v>0</v>
      </c>
      <c r="E1022">
        <f t="shared" si="64"/>
        <v>7.0000000000000007E-2</v>
      </c>
      <c r="F1022">
        <f t="shared" si="63"/>
        <v>0.92999999999999994</v>
      </c>
      <c r="G1022">
        <f t="shared" si="65"/>
        <v>1</v>
      </c>
      <c r="H1022">
        <f t="shared" si="66"/>
        <v>7.0000000000000062E-2</v>
      </c>
    </row>
    <row r="1023" spans="1:8">
      <c r="A1023">
        <f>COUNTIF(profile!$F$2:F1023,"+")</f>
        <v>10</v>
      </c>
      <c r="B1023">
        <f>COUNTIF(profile!$F1023:F$1094,"-")</f>
        <v>72</v>
      </c>
      <c r="C1023">
        <f>COUNTIF(profile!$F$2:F1023,"-")</f>
        <v>1012</v>
      </c>
      <c r="D1023">
        <f>COUNTIF(profile!$F1023:F$1094,"+")</f>
        <v>0</v>
      </c>
      <c r="E1023">
        <f t="shared" si="64"/>
        <v>7.0000000000000007E-2</v>
      </c>
      <c r="F1023">
        <f t="shared" si="63"/>
        <v>0.92999999999999994</v>
      </c>
      <c r="G1023">
        <f t="shared" si="65"/>
        <v>1</v>
      </c>
      <c r="H1023">
        <f t="shared" si="66"/>
        <v>7.0000000000000062E-2</v>
      </c>
    </row>
    <row r="1024" spans="1:8">
      <c r="A1024">
        <f>COUNTIF(profile!$F$2:F1024,"+")</f>
        <v>10</v>
      </c>
      <c r="B1024">
        <f>COUNTIF(profile!$F1024:F$1094,"-")</f>
        <v>71</v>
      </c>
      <c r="C1024">
        <f>COUNTIF(profile!$F$2:F1024,"-")</f>
        <v>1013</v>
      </c>
      <c r="D1024">
        <f>COUNTIF(profile!$F1024:F$1094,"+")</f>
        <v>0</v>
      </c>
      <c r="E1024">
        <f t="shared" si="64"/>
        <v>7.0000000000000007E-2</v>
      </c>
      <c r="F1024">
        <f t="shared" si="63"/>
        <v>0.92999999999999994</v>
      </c>
      <c r="G1024">
        <f t="shared" si="65"/>
        <v>1</v>
      </c>
      <c r="H1024">
        <f t="shared" si="66"/>
        <v>7.0000000000000062E-2</v>
      </c>
    </row>
    <row r="1025" spans="1:8">
      <c r="A1025">
        <f>COUNTIF(profile!$F$2:F1025,"+")</f>
        <v>10</v>
      </c>
      <c r="B1025">
        <f>COUNTIF(profile!$F1025:F$1094,"-")</f>
        <v>70</v>
      </c>
      <c r="C1025">
        <f>COUNTIF(profile!$F$2:F1025,"-")</f>
        <v>1014</v>
      </c>
      <c r="D1025">
        <f>COUNTIF(profile!$F1025:F$1094,"+")</f>
        <v>0</v>
      </c>
      <c r="E1025">
        <f t="shared" si="64"/>
        <v>0.06</v>
      </c>
      <c r="F1025">
        <f t="shared" si="63"/>
        <v>0.94</v>
      </c>
      <c r="G1025">
        <f t="shared" si="65"/>
        <v>1</v>
      </c>
      <c r="H1025">
        <f t="shared" si="66"/>
        <v>6.0000000000000053E-2</v>
      </c>
    </row>
    <row r="1026" spans="1:8">
      <c r="A1026">
        <f>COUNTIF(profile!$F$2:F1026,"+")</f>
        <v>10</v>
      </c>
      <c r="B1026">
        <f>COUNTIF(profile!$F1026:F$1094,"-")</f>
        <v>69</v>
      </c>
      <c r="C1026">
        <f>COUNTIF(profile!$F$2:F1026,"-")</f>
        <v>1015</v>
      </c>
      <c r="D1026">
        <f>COUNTIF(profile!$F1026:F$1094,"+")</f>
        <v>0</v>
      </c>
      <c r="E1026">
        <f t="shared" si="64"/>
        <v>0.06</v>
      </c>
      <c r="F1026">
        <f t="shared" si="63"/>
        <v>0.94</v>
      </c>
      <c r="G1026">
        <f t="shared" si="65"/>
        <v>1</v>
      </c>
      <c r="H1026">
        <f t="shared" si="66"/>
        <v>6.0000000000000053E-2</v>
      </c>
    </row>
    <row r="1027" spans="1:8">
      <c r="A1027">
        <f>COUNTIF(profile!$F$2:F1027,"+")</f>
        <v>10</v>
      </c>
      <c r="B1027">
        <f>COUNTIF(profile!$F1027:F$1094,"-")</f>
        <v>68</v>
      </c>
      <c r="C1027">
        <f>COUNTIF(profile!$F$2:F1027,"-")</f>
        <v>1016</v>
      </c>
      <c r="D1027">
        <f>COUNTIF(profile!$F1027:F$1094,"+")</f>
        <v>0</v>
      </c>
      <c r="E1027">
        <f t="shared" si="64"/>
        <v>0.06</v>
      </c>
      <c r="F1027">
        <f t="shared" ref="F1027:F1090" si="67">1-E1027</f>
        <v>0.94</v>
      </c>
      <c r="G1027">
        <f t="shared" si="65"/>
        <v>1</v>
      </c>
      <c r="H1027">
        <f t="shared" si="66"/>
        <v>6.0000000000000053E-2</v>
      </c>
    </row>
    <row r="1028" spans="1:8">
      <c r="A1028">
        <f>COUNTIF(profile!$F$2:F1028,"+")</f>
        <v>10</v>
      </c>
      <c r="B1028">
        <f>COUNTIF(profile!$F1028:F$1094,"-")</f>
        <v>67</v>
      </c>
      <c r="C1028">
        <f>COUNTIF(profile!$F$2:F1028,"-")</f>
        <v>1017</v>
      </c>
      <c r="D1028">
        <f>COUNTIF(profile!$F1028:F$1094,"+")</f>
        <v>0</v>
      </c>
      <c r="E1028">
        <f t="shared" si="64"/>
        <v>0.06</v>
      </c>
      <c r="F1028">
        <f t="shared" si="67"/>
        <v>0.94</v>
      </c>
      <c r="G1028">
        <f t="shared" si="65"/>
        <v>1</v>
      </c>
      <c r="H1028">
        <f t="shared" si="66"/>
        <v>6.0000000000000053E-2</v>
      </c>
    </row>
    <row r="1029" spans="1:8">
      <c r="A1029">
        <f>COUNTIF(profile!$F$2:F1029,"+")</f>
        <v>10</v>
      </c>
      <c r="B1029">
        <f>COUNTIF(profile!$F1029:F$1094,"-")</f>
        <v>66</v>
      </c>
      <c r="C1029">
        <f>COUNTIF(profile!$F$2:F1029,"-")</f>
        <v>1018</v>
      </c>
      <c r="D1029">
        <f>COUNTIF(profile!$F1029:F$1094,"+")</f>
        <v>0</v>
      </c>
      <c r="E1029">
        <f t="shared" si="64"/>
        <v>0.06</v>
      </c>
      <c r="F1029">
        <f t="shared" si="67"/>
        <v>0.94</v>
      </c>
      <c r="G1029">
        <f t="shared" si="65"/>
        <v>1</v>
      </c>
      <c r="H1029">
        <f t="shared" si="66"/>
        <v>6.0000000000000053E-2</v>
      </c>
    </row>
    <row r="1030" spans="1:8">
      <c r="A1030">
        <f>COUNTIF(profile!$F$2:F1030,"+")</f>
        <v>10</v>
      </c>
      <c r="B1030">
        <f>COUNTIF(profile!$F1030:F$1094,"-")</f>
        <v>65</v>
      </c>
      <c r="C1030">
        <f>COUNTIF(profile!$F$2:F1030,"-")</f>
        <v>1019</v>
      </c>
      <c r="D1030">
        <f>COUNTIF(profile!$F1030:F$1094,"+")</f>
        <v>0</v>
      </c>
      <c r="E1030">
        <f t="shared" si="64"/>
        <v>0.06</v>
      </c>
      <c r="F1030">
        <f t="shared" si="67"/>
        <v>0.94</v>
      </c>
      <c r="G1030">
        <f t="shared" si="65"/>
        <v>1</v>
      </c>
      <c r="H1030">
        <f t="shared" si="66"/>
        <v>6.0000000000000053E-2</v>
      </c>
    </row>
    <row r="1031" spans="1:8">
      <c r="A1031">
        <f>COUNTIF(profile!$F$2:F1031,"+")</f>
        <v>10</v>
      </c>
      <c r="B1031">
        <f>COUNTIF(profile!$F1031:F$1094,"-")</f>
        <v>64</v>
      </c>
      <c r="C1031">
        <f>COUNTIF(profile!$F$2:F1031,"-")</f>
        <v>1020</v>
      </c>
      <c r="D1031">
        <f>COUNTIF(profile!$F1031:F$1094,"+")</f>
        <v>0</v>
      </c>
      <c r="E1031">
        <f t="shared" si="64"/>
        <v>0.06</v>
      </c>
      <c r="F1031">
        <f t="shared" si="67"/>
        <v>0.94</v>
      </c>
      <c r="G1031">
        <f t="shared" si="65"/>
        <v>1</v>
      </c>
      <c r="H1031">
        <f t="shared" si="66"/>
        <v>6.0000000000000053E-2</v>
      </c>
    </row>
    <row r="1032" spans="1:8">
      <c r="A1032">
        <f>COUNTIF(profile!$F$2:F1032,"+")</f>
        <v>10</v>
      </c>
      <c r="B1032">
        <f>COUNTIF(profile!$F1032:F$1094,"-")</f>
        <v>63</v>
      </c>
      <c r="C1032">
        <f>COUNTIF(profile!$F$2:F1032,"-")</f>
        <v>1021</v>
      </c>
      <c r="D1032">
        <f>COUNTIF(profile!$F1032:F$1094,"+")</f>
        <v>0</v>
      </c>
      <c r="E1032">
        <f t="shared" si="64"/>
        <v>0.06</v>
      </c>
      <c r="F1032">
        <f t="shared" si="67"/>
        <v>0.94</v>
      </c>
      <c r="G1032">
        <f t="shared" si="65"/>
        <v>1</v>
      </c>
      <c r="H1032">
        <f t="shared" si="66"/>
        <v>6.0000000000000053E-2</v>
      </c>
    </row>
    <row r="1033" spans="1:8">
      <c r="A1033">
        <f>COUNTIF(profile!$F$2:F1033,"+")</f>
        <v>10</v>
      </c>
      <c r="B1033">
        <f>COUNTIF(profile!$F1033:F$1094,"-")</f>
        <v>62</v>
      </c>
      <c r="C1033">
        <f>COUNTIF(profile!$F$2:F1033,"-")</f>
        <v>1022</v>
      </c>
      <c r="D1033">
        <f>COUNTIF(profile!$F1033:F$1094,"+")</f>
        <v>0</v>
      </c>
      <c r="E1033">
        <f t="shared" si="64"/>
        <v>0.06</v>
      </c>
      <c r="F1033">
        <f t="shared" si="67"/>
        <v>0.94</v>
      </c>
      <c r="G1033">
        <f t="shared" si="65"/>
        <v>1</v>
      </c>
      <c r="H1033">
        <f t="shared" si="66"/>
        <v>6.0000000000000053E-2</v>
      </c>
    </row>
    <row r="1034" spans="1:8">
      <c r="A1034">
        <f>COUNTIF(profile!$F$2:F1034,"+")</f>
        <v>10</v>
      </c>
      <c r="B1034">
        <f>COUNTIF(profile!$F1034:F$1094,"-")</f>
        <v>61</v>
      </c>
      <c r="C1034">
        <f>COUNTIF(profile!$F$2:F1034,"-")</f>
        <v>1023</v>
      </c>
      <c r="D1034">
        <f>COUNTIF(profile!$F1034:F$1094,"+")</f>
        <v>0</v>
      </c>
      <c r="E1034">
        <f t="shared" si="64"/>
        <v>0.06</v>
      </c>
      <c r="F1034">
        <f t="shared" si="67"/>
        <v>0.94</v>
      </c>
      <c r="G1034">
        <f t="shared" si="65"/>
        <v>1</v>
      </c>
      <c r="H1034">
        <f t="shared" si="66"/>
        <v>6.0000000000000053E-2</v>
      </c>
    </row>
    <row r="1035" spans="1:8">
      <c r="A1035">
        <f>COUNTIF(profile!$F$2:F1035,"+")</f>
        <v>10</v>
      </c>
      <c r="B1035">
        <f>COUNTIF(profile!$F1035:F$1094,"-")</f>
        <v>60</v>
      </c>
      <c r="C1035">
        <f>COUNTIF(profile!$F$2:F1035,"-")</f>
        <v>1024</v>
      </c>
      <c r="D1035">
        <f>COUNTIF(profile!$F1035:F$1094,"+")</f>
        <v>0</v>
      </c>
      <c r="E1035">
        <f t="shared" si="64"/>
        <v>0.06</v>
      </c>
      <c r="F1035">
        <f t="shared" si="67"/>
        <v>0.94</v>
      </c>
      <c r="G1035">
        <f t="shared" si="65"/>
        <v>1</v>
      </c>
      <c r="H1035">
        <f t="shared" si="66"/>
        <v>6.0000000000000053E-2</v>
      </c>
    </row>
    <row r="1036" spans="1:8">
      <c r="A1036">
        <f>COUNTIF(profile!$F$2:F1036,"+")</f>
        <v>10</v>
      </c>
      <c r="B1036">
        <f>COUNTIF(profile!$F1036:F$1094,"-")</f>
        <v>59</v>
      </c>
      <c r="C1036">
        <f>COUNTIF(profile!$F$2:F1036,"-")</f>
        <v>1025</v>
      </c>
      <c r="D1036">
        <f>COUNTIF(profile!$F1036:F$1094,"+")</f>
        <v>0</v>
      </c>
      <c r="E1036">
        <f t="shared" si="64"/>
        <v>0.05</v>
      </c>
      <c r="F1036">
        <f t="shared" si="67"/>
        <v>0.95</v>
      </c>
      <c r="G1036">
        <f t="shared" si="65"/>
        <v>1</v>
      </c>
      <c r="H1036">
        <f t="shared" si="66"/>
        <v>5.0000000000000044E-2</v>
      </c>
    </row>
    <row r="1037" spans="1:8">
      <c r="A1037">
        <f>COUNTIF(profile!$F$2:F1037,"+")</f>
        <v>10</v>
      </c>
      <c r="B1037">
        <f>COUNTIF(profile!$F1037:F$1094,"-")</f>
        <v>58</v>
      </c>
      <c r="C1037">
        <f>COUNTIF(profile!$F$2:F1037,"-")</f>
        <v>1026</v>
      </c>
      <c r="D1037">
        <f>COUNTIF(profile!$F1037:F$1094,"+")</f>
        <v>0</v>
      </c>
      <c r="E1037">
        <f t="shared" ref="E1037:E1094" si="68">ROUND(B1037/(B1037+C1037),2)</f>
        <v>0.05</v>
      </c>
      <c r="F1037">
        <f t="shared" si="67"/>
        <v>0.95</v>
      </c>
      <c r="G1037">
        <f t="shared" ref="G1037:G1094" si="69">ROUND(A1037/(A1037+D1037),3)</f>
        <v>1</v>
      </c>
      <c r="H1037">
        <f t="shared" ref="H1037:H1094" si="70">G1037-F1037</f>
        <v>5.0000000000000044E-2</v>
      </c>
    </row>
    <row r="1038" spans="1:8">
      <c r="A1038">
        <f>COUNTIF(profile!$F$2:F1038,"+")</f>
        <v>10</v>
      </c>
      <c r="B1038">
        <f>COUNTIF(profile!$F1038:F$1094,"-")</f>
        <v>57</v>
      </c>
      <c r="C1038">
        <f>COUNTIF(profile!$F$2:F1038,"-")</f>
        <v>1027</v>
      </c>
      <c r="D1038">
        <f>COUNTIF(profile!$F1038:F$1094,"+")</f>
        <v>0</v>
      </c>
      <c r="E1038">
        <f t="shared" si="68"/>
        <v>0.05</v>
      </c>
      <c r="F1038">
        <f t="shared" si="67"/>
        <v>0.95</v>
      </c>
      <c r="G1038">
        <f t="shared" si="69"/>
        <v>1</v>
      </c>
      <c r="H1038">
        <f t="shared" si="70"/>
        <v>5.0000000000000044E-2</v>
      </c>
    </row>
    <row r="1039" spans="1:8">
      <c r="A1039">
        <f>COUNTIF(profile!$F$2:F1039,"+")</f>
        <v>10</v>
      </c>
      <c r="B1039">
        <f>COUNTIF(profile!$F1039:F$1094,"-")</f>
        <v>56</v>
      </c>
      <c r="C1039">
        <f>COUNTIF(profile!$F$2:F1039,"-")</f>
        <v>1028</v>
      </c>
      <c r="D1039">
        <f>COUNTIF(profile!$F1039:F$1094,"+")</f>
        <v>0</v>
      </c>
      <c r="E1039">
        <f t="shared" si="68"/>
        <v>0.05</v>
      </c>
      <c r="F1039">
        <f t="shared" si="67"/>
        <v>0.95</v>
      </c>
      <c r="G1039">
        <f t="shared" si="69"/>
        <v>1</v>
      </c>
      <c r="H1039">
        <f t="shared" si="70"/>
        <v>5.0000000000000044E-2</v>
      </c>
    </row>
    <row r="1040" spans="1:8">
      <c r="A1040">
        <f>COUNTIF(profile!$F$2:F1040,"+")</f>
        <v>10</v>
      </c>
      <c r="B1040">
        <f>COUNTIF(profile!$F1040:F$1094,"-")</f>
        <v>55</v>
      </c>
      <c r="C1040">
        <f>COUNTIF(profile!$F$2:F1040,"-")</f>
        <v>1029</v>
      </c>
      <c r="D1040">
        <f>COUNTIF(profile!$F1040:F$1094,"+")</f>
        <v>0</v>
      </c>
      <c r="E1040">
        <f t="shared" si="68"/>
        <v>0.05</v>
      </c>
      <c r="F1040">
        <f t="shared" si="67"/>
        <v>0.95</v>
      </c>
      <c r="G1040">
        <f t="shared" si="69"/>
        <v>1</v>
      </c>
      <c r="H1040">
        <f t="shared" si="70"/>
        <v>5.0000000000000044E-2</v>
      </c>
    </row>
    <row r="1041" spans="1:8">
      <c r="A1041">
        <f>COUNTIF(profile!$F$2:F1041,"+")</f>
        <v>10</v>
      </c>
      <c r="B1041">
        <f>COUNTIF(profile!$F1041:F$1094,"-")</f>
        <v>54</v>
      </c>
      <c r="C1041">
        <f>COUNTIF(profile!$F$2:F1041,"-")</f>
        <v>1030</v>
      </c>
      <c r="D1041">
        <f>COUNTIF(profile!$F1041:F$1094,"+")</f>
        <v>0</v>
      </c>
      <c r="E1041">
        <f t="shared" si="68"/>
        <v>0.05</v>
      </c>
      <c r="F1041">
        <f t="shared" si="67"/>
        <v>0.95</v>
      </c>
      <c r="G1041">
        <f t="shared" si="69"/>
        <v>1</v>
      </c>
      <c r="H1041">
        <f t="shared" si="70"/>
        <v>5.0000000000000044E-2</v>
      </c>
    </row>
    <row r="1042" spans="1:8">
      <c r="A1042">
        <f>COUNTIF(profile!$F$2:F1042,"+")</f>
        <v>10</v>
      </c>
      <c r="B1042">
        <f>COUNTIF(profile!$F1042:F$1094,"-")</f>
        <v>53</v>
      </c>
      <c r="C1042">
        <f>COUNTIF(profile!$F$2:F1042,"-")</f>
        <v>1031</v>
      </c>
      <c r="D1042">
        <f>COUNTIF(profile!$F1042:F$1094,"+")</f>
        <v>0</v>
      </c>
      <c r="E1042">
        <f t="shared" si="68"/>
        <v>0.05</v>
      </c>
      <c r="F1042">
        <f t="shared" si="67"/>
        <v>0.95</v>
      </c>
      <c r="G1042">
        <f t="shared" si="69"/>
        <v>1</v>
      </c>
      <c r="H1042">
        <f t="shared" si="70"/>
        <v>5.0000000000000044E-2</v>
      </c>
    </row>
    <row r="1043" spans="1:8">
      <c r="A1043">
        <f>COUNTIF(profile!$F$2:F1043,"+")</f>
        <v>10</v>
      </c>
      <c r="B1043">
        <f>COUNTIF(profile!$F1043:F$1094,"-")</f>
        <v>52</v>
      </c>
      <c r="C1043">
        <f>COUNTIF(profile!$F$2:F1043,"-")</f>
        <v>1032</v>
      </c>
      <c r="D1043">
        <f>COUNTIF(profile!$F1043:F$1094,"+")</f>
        <v>0</v>
      </c>
      <c r="E1043">
        <f t="shared" si="68"/>
        <v>0.05</v>
      </c>
      <c r="F1043">
        <f t="shared" si="67"/>
        <v>0.95</v>
      </c>
      <c r="G1043">
        <f t="shared" si="69"/>
        <v>1</v>
      </c>
      <c r="H1043">
        <f t="shared" si="70"/>
        <v>5.0000000000000044E-2</v>
      </c>
    </row>
    <row r="1044" spans="1:8">
      <c r="A1044">
        <f>COUNTIF(profile!$F$2:F1044,"+")</f>
        <v>10</v>
      </c>
      <c r="B1044">
        <f>COUNTIF(profile!$F1044:F$1094,"-")</f>
        <v>51</v>
      </c>
      <c r="C1044">
        <f>COUNTIF(profile!$F$2:F1044,"-")</f>
        <v>1033</v>
      </c>
      <c r="D1044">
        <f>COUNTIF(profile!$F1044:F$1094,"+")</f>
        <v>0</v>
      </c>
      <c r="E1044">
        <f t="shared" si="68"/>
        <v>0.05</v>
      </c>
      <c r="F1044">
        <f t="shared" si="67"/>
        <v>0.95</v>
      </c>
      <c r="G1044">
        <f t="shared" si="69"/>
        <v>1</v>
      </c>
      <c r="H1044">
        <f t="shared" si="70"/>
        <v>5.0000000000000044E-2</v>
      </c>
    </row>
    <row r="1045" spans="1:8">
      <c r="A1045">
        <f>COUNTIF(profile!$F$2:F1045,"+")</f>
        <v>10</v>
      </c>
      <c r="B1045">
        <f>COUNTIF(profile!$F1045:F$1094,"-")</f>
        <v>50</v>
      </c>
      <c r="C1045">
        <f>COUNTIF(profile!$F$2:F1045,"-")</f>
        <v>1034</v>
      </c>
      <c r="D1045">
        <f>COUNTIF(profile!$F1045:F$1094,"+")</f>
        <v>0</v>
      </c>
      <c r="E1045">
        <f t="shared" si="68"/>
        <v>0.05</v>
      </c>
      <c r="F1045">
        <f t="shared" si="67"/>
        <v>0.95</v>
      </c>
      <c r="G1045">
        <f t="shared" si="69"/>
        <v>1</v>
      </c>
      <c r="H1045">
        <f t="shared" si="70"/>
        <v>5.0000000000000044E-2</v>
      </c>
    </row>
    <row r="1046" spans="1:8">
      <c r="A1046">
        <f>COUNTIF(profile!$F$2:F1046,"+")</f>
        <v>10</v>
      </c>
      <c r="B1046">
        <f>COUNTIF(profile!$F1046:F$1094,"-")</f>
        <v>49</v>
      </c>
      <c r="C1046">
        <f>COUNTIF(profile!$F$2:F1046,"-")</f>
        <v>1035</v>
      </c>
      <c r="D1046">
        <f>COUNTIF(profile!$F1046:F$1094,"+")</f>
        <v>0</v>
      </c>
      <c r="E1046">
        <f t="shared" si="68"/>
        <v>0.05</v>
      </c>
      <c r="F1046">
        <f t="shared" si="67"/>
        <v>0.95</v>
      </c>
      <c r="G1046">
        <f t="shared" si="69"/>
        <v>1</v>
      </c>
      <c r="H1046">
        <f t="shared" si="70"/>
        <v>5.0000000000000044E-2</v>
      </c>
    </row>
    <row r="1047" spans="1:8">
      <c r="A1047">
        <f>COUNTIF(profile!$F$2:F1047,"+")</f>
        <v>10</v>
      </c>
      <c r="B1047">
        <f>COUNTIF(profile!$F1047:F$1094,"-")</f>
        <v>48</v>
      </c>
      <c r="C1047">
        <f>COUNTIF(profile!$F$2:F1047,"-")</f>
        <v>1036</v>
      </c>
      <c r="D1047">
        <f>COUNTIF(profile!$F1047:F$1094,"+")</f>
        <v>0</v>
      </c>
      <c r="E1047">
        <f t="shared" si="68"/>
        <v>0.04</v>
      </c>
      <c r="F1047">
        <f t="shared" si="67"/>
        <v>0.96</v>
      </c>
      <c r="G1047">
        <f t="shared" si="69"/>
        <v>1</v>
      </c>
      <c r="H1047">
        <f t="shared" si="70"/>
        <v>4.0000000000000036E-2</v>
      </c>
    </row>
    <row r="1048" spans="1:8">
      <c r="A1048">
        <f>COUNTIF(profile!$F$2:F1048,"+")</f>
        <v>10</v>
      </c>
      <c r="B1048">
        <f>COUNTIF(profile!$F1048:F$1094,"-")</f>
        <v>47</v>
      </c>
      <c r="C1048">
        <f>COUNTIF(profile!$F$2:F1048,"-")</f>
        <v>1037</v>
      </c>
      <c r="D1048">
        <f>COUNTIF(profile!$F1048:F$1094,"+")</f>
        <v>0</v>
      </c>
      <c r="E1048">
        <f t="shared" si="68"/>
        <v>0.04</v>
      </c>
      <c r="F1048">
        <f t="shared" si="67"/>
        <v>0.96</v>
      </c>
      <c r="G1048">
        <f t="shared" si="69"/>
        <v>1</v>
      </c>
      <c r="H1048">
        <f t="shared" si="70"/>
        <v>4.0000000000000036E-2</v>
      </c>
    </row>
    <row r="1049" spans="1:8">
      <c r="A1049">
        <f>COUNTIF(profile!$F$2:F1049,"+")</f>
        <v>10</v>
      </c>
      <c r="B1049">
        <f>COUNTIF(profile!$F1049:F$1094,"-")</f>
        <v>46</v>
      </c>
      <c r="C1049">
        <f>COUNTIF(profile!$F$2:F1049,"-")</f>
        <v>1038</v>
      </c>
      <c r="D1049">
        <f>COUNTIF(profile!$F1049:F$1094,"+")</f>
        <v>0</v>
      </c>
      <c r="E1049">
        <f t="shared" si="68"/>
        <v>0.04</v>
      </c>
      <c r="F1049">
        <f t="shared" si="67"/>
        <v>0.96</v>
      </c>
      <c r="G1049">
        <f t="shared" si="69"/>
        <v>1</v>
      </c>
      <c r="H1049">
        <f t="shared" si="70"/>
        <v>4.0000000000000036E-2</v>
      </c>
    </row>
    <row r="1050" spans="1:8">
      <c r="A1050">
        <f>COUNTIF(profile!$F$2:F1050,"+")</f>
        <v>10</v>
      </c>
      <c r="B1050">
        <f>COUNTIF(profile!$F1050:F$1094,"-")</f>
        <v>45</v>
      </c>
      <c r="C1050">
        <f>COUNTIF(profile!$F$2:F1050,"-")</f>
        <v>1039</v>
      </c>
      <c r="D1050">
        <f>COUNTIF(profile!$F1050:F$1094,"+")</f>
        <v>0</v>
      </c>
      <c r="E1050">
        <f t="shared" si="68"/>
        <v>0.04</v>
      </c>
      <c r="F1050">
        <f t="shared" si="67"/>
        <v>0.96</v>
      </c>
      <c r="G1050">
        <f t="shared" si="69"/>
        <v>1</v>
      </c>
      <c r="H1050">
        <f t="shared" si="70"/>
        <v>4.0000000000000036E-2</v>
      </c>
    </row>
    <row r="1051" spans="1:8">
      <c r="A1051">
        <f>COUNTIF(profile!$F$2:F1051,"+")</f>
        <v>10</v>
      </c>
      <c r="B1051">
        <f>COUNTIF(profile!$F1051:F$1094,"-")</f>
        <v>44</v>
      </c>
      <c r="C1051">
        <f>COUNTIF(profile!$F$2:F1051,"-")</f>
        <v>1040</v>
      </c>
      <c r="D1051">
        <f>COUNTIF(profile!$F1051:F$1094,"+")</f>
        <v>0</v>
      </c>
      <c r="E1051">
        <f t="shared" si="68"/>
        <v>0.04</v>
      </c>
      <c r="F1051">
        <f t="shared" si="67"/>
        <v>0.96</v>
      </c>
      <c r="G1051">
        <f t="shared" si="69"/>
        <v>1</v>
      </c>
      <c r="H1051">
        <f t="shared" si="70"/>
        <v>4.0000000000000036E-2</v>
      </c>
    </row>
    <row r="1052" spans="1:8">
      <c r="A1052">
        <f>COUNTIF(profile!$F$2:F1052,"+")</f>
        <v>10</v>
      </c>
      <c r="B1052">
        <f>COUNTIF(profile!$F1052:F$1094,"-")</f>
        <v>43</v>
      </c>
      <c r="C1052">
        <f>COUNTIF(profile!$F$2:F1052,"-")</f>
        <v>1041</v>
      </c>
      <c r="D1052">
        <f>COUNTIF(profile!$F1052:F$1094,"+")</f>
        <v>0</v>
      </c>
      <c r="E1052">
        <f t="shared" si="68"/>
        <v>0.04</v>
      </c>
      <c r="F1052">
        <f t="shared" si="67"/>
        <v>0.96</v>
      </c>
      <c r="G1052">
        <f t="shared" si="69"/>
        <v>1</v>
      </c>
      <c r="H1052">
        <f t="shared" si="70"/>
        <v>4.0000000000000036E-2</v>
      </c>
    </row>
    <row r="1053" spans="1:8">
      <c r="A1053">
        <f>COUNTIF(profile!$F$2:F1053,"+")</f>
        <v>10</v>
      </c>
      <c r="B1053">
        <f>COUNTIF(profile!$F1053:F$1094,"-")</f>
        <v>42</v>
      </c>
      <c r="C1053">
        <f>COUNTIF(profile!$F$2:F1053,"-")</f>
        <v>1042</v>
      </c>
      <c r="D1053">
        <f>COUNTIF(profile!$F1053:F$1094,"+")</f>
        <v>0</v>
      </c>
      <c r="E1053">
        <f t="shared" si="68"/>
        <v>0.04</v>
      </c>
      <c r="F1053">
        <f t="shared" si="67"/>
        <v>0.96</v>
      </c>
      <c r="G1053">
        <f t="shared" si="69"/>
        <v>1</v>
      </c>
      <c r="H1053">
        <f t="shared" si="70"/>
        <v>4.0000000000000036E-2</v>
      </c>
    </row>
    <row r="1054" spans="1:8">
      <c r="A1054">
        <f>COUNTIF(profile!$F$2:F1054,"+")</f>
        <v>10</v>
      </c>
      <c r="B1054">
        <f>COUNTIF(profile!$F1054:F$1094,"-")</f>
        <v>41</v>
      </c>
      <c r="C1054">
        <f>COUNTIF(profile!$F$2:F1054,"-")</f>
        <v>1043</v>
      </c>
      <c r="D1054">
        <f>COUNTIF(profile!$F1054:F$1094,"+")</f>
        <v>0</v>
      </c>
      <c r="E1054">
        <f t="shared" si="68"/>
        <v>0.04</v>
      </c>
      <c r="F1054">
        <f t="shared" si="67"/>
        <v>0.96</v>
      </c>
      <c r="G1054">
        <f t="shared" si="69"/>
        <v>1</v>
      </c>
      <c r="H1054">
        <f t="shared" si="70"/>
        <v>4.0000000000000036E-2</v>
      </c>
    </row>
    <row r="1055" spans="1:8">
      <c r="A1055">
        <f>COUNTIF(profile!$F$2:F1055,"+")</f>
        <v>10</v>
      </c>
      <c r="B1055">
        <f>COUNTIF(profile!$F1055:F$1094,"-")</f>
        <v>40</v>
      </c>
      <c r="C1055">
        <f>COUNTIF(profile!$F$2:F1055,"-")</f>
        <v>1044</v>
      </c>
      <c r="D1055">
        <f>COUNTIF(profile!$F1055:F$1094,"+")</f>
        <v>0</v>
      </c>
      <c r="E1055">
        <f t="shared" si="68"/>
        <v>0.04</v>
      </c>
      <c r="F1055">
        <f t="shared" si="67"/>
        <v>0.96</v>
      </c>
      <c r="G1055">
        <f t="shared" si="69"/>
        <v>1</v>
      </c>
      <c r="H1055">
        <f t="shared" si="70"/>
        <v>4.0000000000000036E-2</v>
      </c>
    </row>
    <row r="1056" spans="1:8">
      <c r="A1056">
        <f>COUNTIF(profile!$F$2:F1056,"+")</f>
        <v>10</v>
      </c>
      <c r="B1056">
        <f>COUNTIF(profile!$F1056:F$1094,"-")</f>
        <v>39</v>
      </c>
      <c r="C1056">
        <f>COUNTIF(profile!$F$2:F1056,"-")</f>
        <v>1045</v>
      </c>
      <c r="D1056">
        <f>COUNTIF(profile!$F1056:F$1094,"+")</f>
        <v>0</v>
      </c>
      <c r="E1056">
        <f t="shared" si="68"/>
        <v>0.04</v>
      </c>
      <c r="F1056">
        <f t="shared" si="67"/>
        <v>0.96</v>
      </c>
      <c r="G1056">
        <f t="shared" si="69"/>
        <v>1</v>
      </c>
      <c r="H1056">
        <f t="shared" si="70"/>
        <v>4.0000000000000036E-2</v>
      </c>
    </row>
    <row r="1057" spans="1:8">
      <c r="A1057">
        <f>COUNTIF(profile!$F$2:F1057,"+")</f>
        <v>10</v>
      </c>
      <c r="B1057">
        <f>COUNTIF(profile!$F1057:F$1094,"-")</f>
        <v>38</v>
      </c>
      <c r="C1057">
        <f>COUNTIF(profile!$F$2:F1057,"-")</f>
        <v>1046</v>
      </c>
      <c r="D1057">
        <f>COUNTIF(profile!$F1057:F$1094,"+")</f>
        <v>0</v>
      </c>
      <c r="E1057">
        <f t="shared" si="68"/>
        <v>0.04</v>
      </c>
      <c r="F1057">
        <f t="shared" si="67"/>
        <v>0.96</v>
      </c>
      <c r="G1057">
        <f t="shared" si="69"/>
        <v>1</v>
      </c>
      <c r="H1057">
        <f t="shared" si="70"/>
        <v>4.0000000000000036E-2</v>
      </c>
    </row>
    <row r="1058" spans="1:8">
      <c r="A1058">
        <f>COUNTIF(profile!$F$2:F1058,"+")</f>
        <v>10</v>
      </c>
      <c r="B1058">
        <f>COUNTIF(profile!$F1058:F$1094,"-")</f>
        <v>37</v>
      </c>
      <c r="C1058">
        <f>COUNTIF(profile!$F$2:F1058,"-")</f>
        <v>1047</v>
      </c>
      <c r="D1058">
        <f>COUNTIF(profile!$F1058:F$1094,"+")</f>
        <v>0</v>
      </c>
      <c r="E1058">
        <f t="shared" si="68"/>
        <v>0.03</v>
      </c>
      <c r="F1058">
        <f t="shared" si="67"/>
        <v>0.97</v>
      </c>
      <c r="G1058">
        <f t="shared" si="69"/>
        <v>1</v>
      </c>
      <c r="H1058">
        <f t="shared" si="70"/>
        <v>3.0000000000000027E-2</v>
      </c>
    </row>
    <row r="1059" spans="1:8">
      <c r="A1059">
        <f>COUNTIF(profile!$F$2:F1059,"+")</f>
        <v>10</v>
      </c>
      <c r="B1059">
        <f>COUNTIF(profile!$F1059:F$1094,"-")</f>
        <v>36</v>
      </c>
      <c r="C1059">
        <f>COUNTIF(profile!$F$2:F1059,"-")</f>
        <v>1048</v>
      </c>
      <c r="D1059">
        <f>COUNTIF(profile!$F1059:F$1094,"+")</f>
        <v>0</v>
      </c>
      <c r="E1059">
        <f t="shared" si="68"/>
        <v>0.03</v>
      </c>
      <c r="F1059">
        <f t="shared" si="67"/>
        <v>0.97</v>
      </c>
      <c r="G1059">
        <f t="shared" si="69"/>
        <v>1</v>
      </c>
      <c r="H1059">
        <f t="shared" si="70"/>
        <v>3.0000000000000027E-2</v>
      </c>
    </row>
    <row r="1060" spans="1:8">
      <c r="A1060">
        <f>COUNTIF(profile!$F$2:F1060,"+")</f>
        <v>10</v>
      </c>
      <c r="B1060">
        <f>COUNTIF(profile!$F1060:F$1094,"-")</f>
        <v>35</v>
      </c>
      <c r="C1060">
        <f>COUNTIF(profile!$F$2:F1060,"-")</f>
        <v>1049</v>
      </c>
      <c r="D1060">
        <f>COUNTIF(profile!$F1060:F$1094,"+")</f>
        <v>0</v>
      </c>
      <c r="E1060">
        <f t="shared" si="68"/>
        <v>0.03</v>
      </c>
      <c r="F1060">
        <f t="shared" si="67"/>
        <v>0.97</v>
      </c>
      <c r="G1060">
        <f t="shared" si="69"/>
        <v>1</v>
      </c>
      <c r="H1060">
        <f t="shared" si="70"/>
        <v>3.0000000000000027E-2</v>
      </c>
    </row>
    <row r="1061" spans="1:8">
      <c r="A1061">
        <f>COUNTIF(profile!$F$2:F1061,"+")</f>
        <v>10</v>
      </c>
      <c r="B1061">
        <f>COUNTIF(profile!$F1061:F$1094,"-")</f>
        <v>34</v>
      </c>
      <c r="C1061">
        <f>COUNTIF(profile!$F$2:F1061,"-")</f>
        <v>1050</v>
      </c>
      <c r="D1061">
        <f>COUNTIF(profile!$F1061:F$1094,"+")</f>
        <v>0</v>
      </c>
      <c r="E1061">
        <f t="shared" si="68"/>
        <v>0.03</v>
      </c>
      <c r="F1061">
        <f t="shared" si="67"/>
        <v>0.97</v>
      </c>
      <c r="G1061">
        <f t="shared" si="69"/>
        <v>1</v>
      </c>
      <c r="H1061">
        <f t="shared" si="70"/>
        <v>3.0000000000000027E-2</v>
      </c>
    </row>
    <row r="1062" spans="1:8">
      <c r="A1062">
        <f>COUNTIF(profile!$F$2:F1062,"+")</f>
        <v>10</v>
      </c>
      <c r="B1062">
        <f>COUNTIF(profile!$F1062:F$1094,"-")</f>
        <v>33</v>
      </c>
      <c r="C1062">
        <f>COUNTIF(profile!$F$2:F1062,"-")</f>
        <v>1051</v>
      </c>
      <c r="D1062">
        <f>COUNTIF(profile!$F1062:F$1094,"+")</f>
        <v>0</v>
      </c>
      <c r="E1062">
        <f t="shared" si="68"/>
        <v>0.03</v>
      </c>
      <c r="F1062">
        <f t="shared" si="67"/>
        <v>0.97</v>
      </c>
      <c r="G1062">
        <f t="shared" si="69"/>
        <v>1</v>
      </c>
      <c r="H1062">
        <f t="shared" si="70"/>
        <v>3.0000000000000027E-2</v>
      </c>
    </row>
    <row r="1063" spans="1:8">
      <c r="A1063">
        <f>COUNTIF(profile!$F$2:F1063,"+")</f>
        <v>10</v>
      </c>
      <c r="B1063">
        <f>COUNTIF(profile!$F1063:F$1094,"-")</f>
        <v>32</v>
      </c>
      <c r="C1063">
        <f>COUNTIF(profile!$F$2:F1063,"-")</f>
        <v>1052</v>
      </c>
      <c r="D1063">
        <f>COUNTIF(profile!$F1063:F$1094,"+")</f>
        <v>0</v>
      </c>
      <c r="E1063">
        <f t="shared" si="68"/>
        <v>0.03</v>
      </c>
      <c r="F1063">
        <f t="shared" si="67"/>
        <v>0.97</v>
      </c>
      <c r="G1063">
        <f t="shared" si="69"/>
        <v>1</v>
      </c>
      <c r="H1063">
        <f t="shared" si="70"/>
        <v>3.0000000000000027E-2</v>
      </c>
    </row>
    <row r="1064" spans="1:8">
      <c r="A1064">
        <f>COUNTIF(profile!$F$2:F1064,"+")</f>
        <v>10</v>
      </c>
      <c r="B1064">
        <f>COUNTIF(profile!$F1064:F$1094,"-")</f>
        <v>31</v>
      </c>
      <c r="C1064">
        <f>COUNTIF(profile!$F$2:F1064,"-")</f>
        <v>1053</v>
      </c>
      <c r="D1064">
        <f>COUNTIF(profile!$F1064:F$1094,"+")</f>
        <v>0</v>
      </c>
      <c r="E1064">
        <f t="shared" si="68"/>
        <v>0.03</v>
      </c>
      <c r="F1064">
        <f t="shared" si="67"/>
        <v>0.97</v>
      </c>
      <c r="G1064">
        <f t="shared" si="69"/>
        <v>1</v>
      </c>
      <c r="H1064">
        <f t="shared" si="70"/>
        <v>3.0000000000000027E-2</v>
      </c>
    </row>
    <row r="1065" spans="1:8">
      <c r="A1065">
        <f>COUNTIF(profile!$F$2:F1065,"+")</f>
        <v>10</v>
      </c>
      <c r="B1065">
        <f>COUNTIF(profile!$F1065:F$1094,"-")</f>
        <v>30</v>
      </c>
      <c r="C1065">
        <f>COUNTIF(profile!$F$2:F1065,"-")</f>
        <v>1054</v>
      </c>
      <c r="D1065">
        <f>COUNTIF(profile!$F1065:F$1094,"+")</f>
        <v>0</v>
      </c>
      <c r="E1065">
        <f t="shared" si="68"/>
        <v>0.03</v>
      </c>
      <c r="F1065">
        <f t="shared" si="67"/>
        <v>0.97</v>
      </c>
      <c r="G1065">
        <f t="shared" si="69"/>
        <v>1</v>
      </c>
      <c r="H1065">
        <f t="shared" si="70"/>
        <v>3.0000000000000027E-2</v>
      </c>
    </row>
    <row r="1066" spans="1:8">
      <c r="A1066">
        <f>COUNTIF(profile!$F$2:F1066,"+")</f>
        <v>10</v>
      </c>
      <c r="B1066">
        <f>COUNTIF(profile!$F1066:F$1094,"-")</f>
        <v>29</v>
      </c>
      <c r="C1066">
        <f>COUNTIF(profile!$F$2:F1066,"-")</f>
        <v>1055</v>
      </c>
      <c r="D1066">
        <f>COUNTIF(profile!$F1066:F$1094,"+")</f>
        <v>0</v>
      </c>
      <c r="E1066">
        <f t="shared" si="68"/>
        <v>0.03</v>
      </c>
      <c r="F1066">
        <f t="shared" si="67"/>
        <v>0.97</v>
      </c>
      <c r="G1066">
        <f t="shared" si="69"/>
        <v>1</v>
      </c>
      <c r="H1066">
        <f t="shared" si="70"/>
        <v>3.0000000000000027E-2</v>
      </c>
    </row>
    <row r="1067" spans="1:8">
      <c r="A1067">
        <f>COUNTIF(profile!$F$2:F1067,"+")</f>
        <v>10</v>
      </c>
      <c r="B1067">
        <f>COUNTIF(profile!$F1067:F$1094,"-")</f>
        <v>28</v>
      </c>
      <c r="C1067">
        <f>COUNTIF(profile!$F$2:F1067,"-")</f>
        <v>1056</v>
      </c>
      <c r="D1067">
        <f>COUNTIF(profile!$F1067:F$1094,"+")</f>
        <v>0</v>
      </c>
      <c r="E1067">
        <f t="shared" si="68"/>
        <v>0.03</v>
      </c>
      <c r="F1067">
        <f t="shared" si="67"/>
        <v>0.97</v>
      </c>
      <c r="G1067">
        <f t="shared" si="69"/>
        <v>1</v>
      </c>
      <c r="H1067">
        <f t="shared" si="70"/>
        <v>3.0000000000000027E-2</v>
      </c>
    </row>
    <row r="1068" spans="1:8">
      <c r="A1068">
        <f>COUNTIF(profile!$F$2:F1068,"+")</f>
        <v>10</v>
      </c>
      <c r="B1068">
        <f>COUNTIF(profile!$F1068:F$1094,"-")</f>
        <v>27</v>
      </c>
      <c r="C1068">
        <f>COUNTIF(profile!$F$2:F1068,"-")</f>
        <v>1057</v>
      </c>
      <c r="D1068">
        <f>COUNTIF(profile!$F1068:F$1094,"+")</f>
        <v>0</v>
      </c>
      <c r="E1068">
        <f t="shared" si="68"/>
        <v>0.02</v>
      </c>
      <c r="F1068">
        <f t="shared" si="67"/>
        <v>0.98</v>
      </c>
      <c r="G1068">
        <f t="shared" si="69"/>
        <v>1</v>
      </c>
      <c r="H1068">
        <f t="shared" si="70"/>
        <v>2.0000000000000018E-2</v>
      </c>
    </row>
    <row r="1069" spans="1:8">
      <c r="A1069">
        <f>COUNTIF(profile!$F$2:F1069,"+")</f>
        <v>10</v>
      </c>
      <c r="B1069">
        <f>COUNTIF(profile!$F1069:F$1094,"-")</f>
        <v>26</v>
      </c>
      <c r="C1069">
        <f>COUNTIF(profile!$F$2:F1069,"-")</f>
        <v>1058</v>
      </c>
      <c r="D1069">
        <f>COUNTIF(profile!$F1069:F$1094,"+")</f>
        <v>0</v>
      </c>
      <c r="E1069">
        <f t="shared" si="68"/>
        <v>0.02</v>
      </c>
      <c r="F1069">
        <f t="shared" si="67"/>
        <v>0.98</v>
      </c>
      <c r="G1069">
        <f t="shared" si="69"/>
        <v>1</v>
      </c>
      <c r="H1069">
        <f t="shared" si="70"/>
        <v>2.0000000000000018E-2</v>
      </c>
    </row>
    <row r="1070" spans="1:8">
      <c r="A1070">
        <f>COUNTIF(profile!$F$2:F1070,"+")</f>
        <v>10</v>
      </c>
      <c r="B1070">
        <f>COUNTIF(profile!$F1070:F$1094,"-")</f>
        <v>25</v>
      </c>
      <c r="C1070">
        <f>COUNTIF(profile!$F$2:F1070,"-")</f>
        <v>1059</v>
      </c>
      <c r="D1070">
        <f>COUNTIF(profile!$F1070:F$1094,"+")</f>
        <v>0</v>
      </c>
      <c r="E1070">
        <f t="shared" si="68"/>
        <v>0.02</v>
      </c>
      <c r="F1070">
        <f t="shared" si="67"/>
        <v>0.98</v>
      </c>
      <c r="G1070">
        <f t="shared" si="69"/>
        <v>1</v>
      </c>
      <c r="H1070">
        <f t="shared" si="70"/>
        <v>2.0000000000000018E-2</v>
      </c>
    </row>
    <row r="1071" spans="1:8">
      <c r="A1071">
        <f>COUNTIF(profile!$F$2:F1071,"+")</f>
        <v>10</v>
      </c>
      <c r="B1071">
        <f>COUNTIF(profile!$F1071:F$1094,"-")</f>
        <v>24</v>
      </c>
      <c r="C1071">
        <f>COUNTIF(profile!$F$2:F1071,"-")</f>
        <v>1060</v>
      </c>
      <c r="D1071">
        <f>COUNTIF(profile!$F1071:F$1094,"+")</f>
        <v>0</v>
      </c>
      <c r="E1071">
        <f t="shared" si="68"/>
        <v>0.02</v>
      </c>
      <c r="F1071">
        <f t="shared" si="67"/>
        <v>0.98</v>
      </c>
      <c r="G1071">
        <f t="shared" si="69"/>
        <v>1</v>
      </c>
      <c r="H1071">
        <f t="shared" si="70"/>
        <v>2.0000000000000018E-2</v>
      </c>
    </row>
    <row r="1072" spans="1:8">
      <c r="A1072">
        <f>COUNTIF(profile!$F$2:F1072,"+")</f>
        <v>10</v>
      </c>
      <c r="B1072">
        <f>COUNTIF(profile!$F1072:F$1094,"-")</f>
        <v>23</v>
      </c>
      <c r="C1072">
        <f>COUNTIF(profile!$F$2:F1072,"-")</f>
        <v>1061</v>
      </c>
      <c r="D1072">
        <f>COUNTIF(profile!$F1072:F$1094,"+")</f>
        <v>0</v>
      </c>
      <c r="E1072">
        <f t="shared" si="68"/>
        <v>0.02</v>
      </c>
      <c r="F1072">
        <f t="shared" si="67"/>
        <v>0.98</v>
      </c>
      <c r="G1072">
        <f t="shared" si="69"/>
        <v>1</v>
      </c>
      <c r="H1072">
        <f t="shared" si="70"/>
        <v>2.0000000000000018E-2</v>
      </c>
    </row>
    <row r="1073" spans="1:8">
      <c r="A1073">
        <f>COUNTIF(profile!$F$2:F1073,"+")</f>
        <v>10</v>
      </c>
      <c r="B1073">
        <f>COUNTIF(profile!$F1073:F$1094,"-")</f>
        <v>22</v>
      </c>
      <c r="C1073">
        <f>COUNTIF(profile!$F$2:F1073,"-")</f>
        <v>1062</v>
      </c>
      <c r="D1073">
        <f>COUNTIF(profile!$F1073:F$1094,"+")</f>
        <v>0</v>
      </c>
      <c r="E1073">
        <f t="shared" si="68"/>
        <v>0.02</v>
      </c>
      <c r="F1073">
        <f t="shared" si="67"/>
        <v>0.98</v>
      </c>
      <c r="G1073">
        <f t="shared" si="69"/>
        <v>1</v>
      </c>
      <c r="H1073">
        <f t="shared" si="70"/>
        <v>2.0000000000000018E-2</v>
      </c>
    </row>
    <row r="1074" spans="1:8">
      <c r="A1074">
        <f>COUNTIF(profile!$F$2:F1074,"+")</f>
        <v>10</v>
      </c>
      <c r="B1074">
        <f>COUNTIF(profile!$F1074:F$1094,"-")</f>
        <v>21</v>
      </c>
      <c r="C1074">
        <f>COUNTIF(profile!$F$2:F1074,"-")</f>
        <v>1063</v>
      </c>
      <c r="D1074">
        <f>COUNTIF(profile!$F1074:F$1094,"+")</f>
        <v>0</v>
      </c>
      <c r="E1074">
        <f t="shared" si="68"/>
        <v>0.02</v>
      </c>
      <c r="F1074">
        <f t="shared" si="67"/>
        <v>0.98</v>
      </c>
      <c r="G1074">
        <f t="shared" si="69"/>
        <v>1</v>
      </c>
      <c r="H1074">
        <f t="shared" si="70"/>
        <v>2.0000000000000018E-2</v>
      </c>
    </row>
    <row r="1075" spans="1:8">
      <c r="A1075">
        <f>COUNTIF(profile!$F$2:F1075,"+")</f>
        <v>10</v>
      </c>
      <c r="B1075">
        <f>COUNTIF(profile!$F1075:F$1094,"-")</f>
        <v>20</v>
      </c>
      <c r="C1075">
        <f>COUNTIF(profile!$F$2:F1075,"-")</f>
        <v>1064</v>
      </c>
      <c r="D1075">
        <f>COUNTIF(profile!$F1075:F$1094,"+")</f>
        <v>0</v>
      </c>
      <c r="E1075">
        <f t="shared" si="68"/>
        <v>0.02</v>
      </c>
      <c r="F1075">
        <f t="shared" si="67"/>
        <v>0.98</v>
      </c>
      <c r="G1075">
        <f t="shared" si="69"/>
        <v>1</v>
      </c>
      <c r="H1075">
        <f t="shared" si="70"/>
        <v>2.0000000000000018E-2</v>
      </c>
    </row>
    <row r="1076" spans="1:8">
      <c r="A1076">
        <f>COUNTIF(profile!$F$2:F1076,"+")</f>
        <v>10</v>
      </c>
      <c r="B1076">
        <f>COUNTIF(profile!$F1076:F$1094,"-")</f>
        <v>19</v>
      </c>
      <c r="C1076">
        <f>COUNTIF(profile!$F$2:F1076,"-")</f>
        <v>1065</v>
      </c>
      <c r="D1076">
        <f>COUNTIF(profile!$F1076:F$1094,"+")</f>
        <v>0</v>
      </c>
      <c r="E1076">
        <f t="shared" si="68"/>
        <v>0.02</v>
      </c>
      <c r="F1076">
        <f t="shared" si="67"/>
        <v>0.98</v>
      </c>
      <c r="G1076">
        <f t="shared" si="69"/>
        <v>1</v>
      </c>
      <c r="H1076">
        <f t="shared" si="70"/>
        <v>2.0000000000000018E-2</v>
      </c>
    </row>
    <row r="1077" spans="1:8">
      <c r="A1077">
        <f>COUNTIF(profile!$F$2:F1077,"+")</f>
        <v>10</v>
      </c>
      <c r="B1077">
        <f>COUNTIF(profile!$F1077:F$1094,"-")</f>
        <v>18</v>
      </c>
      <c r="C1077">
        <f>COUNTIF(profile!$F$2:F1077,"-")</f>
        <v>1066</v>
      </c>
      <c r="D1077">
        <f>COUNTIF(profile!$F1077:F$1094,"+")</f>
        <v>0</v>
      </c>
      <c r="E1077">
        <f t="shared" si="68"/>
        <v>0.02</v>
      </c>
      <c r="F1077">
        <f t="shared" si="67"/>
        <v>0.98</v>
      </c>
      <c r="G1077">
        <f t="shared" si="69"/>
        <v>1</v>
      </c>
      <c r="H1077">
        <f t="shared" si="70"/>
        <v>2.0000000000000018E-2</v>
      </c>
    </row>
    <row r="1078" spans="1:8">
      <c r="A1078">
        <f>COUNTIF(profile!$F$2:F1078,"+")</f>
        <v>10</v>
      </c>
      <c r="B1078">
        <f>COUNTIF(profile!$F1078:F$1094,"-")</f>
        <v>17</v>
      </c>
      <c r="C1078">
        <f>COUNTIF(profile!$F$2:F1078,"-")</f>
        <v>1067</v>
      </c>
      <c r="D1078">
        <f>COUNTIF(profile!$F1078:F$1094,"+")</f>
        <v>0</v>
      </c>
      <c r="E1078">
        <f t="shared" si="68"/>
        <v>0.02</v>
      </c>
      <c r="F1078">
        <f t="shared" si="67"/>
        <v>0.98</v>
      </c>
      <c r="G1078">
        <f t="shared" si="69"/>
        <v>1</v>
      </c>
      <c r="H1078">
        <f t="shared" si="70"/>
        <v>2.0000000000000018E-2</v>
      </c>
    </row>
    <row r="1079" spans="1:8">
      <c r="A1079">
        <f>COUNTIF(profile!$F$2:F1079,"+")</f>
        <v>10</v>
      </c>
      <c r="B1079">
        <f>COUNTIF(profile!$F1079:F$1094,"-")</f>
        <v>16</v>
      </c>
      <c r="C1079">
        <f>COUNTIF(profile!$F$2:F1079,"-")</f>
        <v>1068</v>
      </c>
      <c r="D1079">
        <f>COUNTIF(profile!$F1079:F$1094,"+")</f>
        <v>0</v>
      </c>
      <c r="E1079">
        <f t="shared" si="68"/>
        <v>0.01</v>
      </c>
      <c r="F1079">
        <f t="shared" si="67"/>
        <v>0.99</v>
      </c>
      <c r="G1079">
        <f t="shared" si="69"/>
        <v>1</v>
      </c>
      <c r="H1079">
        <f t="shared" si="70"/>
        <v>1.0000000000000009E-2</v>
      </c>
    </row>
    <row r="1080" spans="1:8">
      <c r="A1080">
        <f>COUNTIF(profile!$F$2:F1080,"+")</f>
        <v>10</v>
      </c>
      <c r="B1080">
        <f>COUNTIF(profile!$F1080:F$1094,"-")</f>
        <v>15</v>
      </c>
      <c r="C1080">
        <f>COUNTIF(profile!$F$2:F1080,"-")</f>
        <v>1069</v>
      </c>
      <c r="D1080">
        <f>COUNTIF(profile!$F1080:F$1094,"+")</f>
        <v>0</v>
      </c>
      <c r="E1080">
        <f t="shared" si="68"/>
        <v>0.01</v>
      </c>
      <c r="F1080">
        <f t="shared" si="67"/>
        <v>0.99</v>
      </c>
      <c r="G1080">
        <f t="shared" si="69"/>
        <v>1</v>
      </c>
      <c r="H1080">
        <f t="shared" si="70"/>
        <v>1.0000000000000009E-2</v>
      </c>
    </row>
    <row r="1081" spans="1:8">
      <c r="A1081">
        <f>COUNTIF(profile!$F$2:F1081,"+")</f>
        <v>10</v>
      </c>
      <c r="B1081">
        <f>COUNTIF(profile!$F1081:F$1094,"-")</f>
        <v>14</v>
      </c>
      <c r="C1081">
        <f>COUNTIF(profile!$F$2:F1081,"-")</f>
        <v>1070</v>
      </c>
      <c r="D1081">
        <f>COUNTIF(profile!$F1081:F$1094,"+")</f>
        <v>0</v>
      </c>
      <c r="E1081">
        <f t="shared" si="68"/>
        <v>0.01</v>
      </c>
      <c r="F1081">
        <f t="shared" si="67"/>
        <v>0.99</v>
      </c>
      <c r="G1081">
        <f t="shared" si="69"/>
        <v>1</v>
      </c>
      <c r="H1081">
        <f t="shared" si="70"/>
        <v>1.0000000000000009E-2</v>
      </c>
    </row>
    <row r="1082" spans="1:8">
      <c r="A1082">
        <f>COUNTIF(profile!$F$2:F1082,"+")</f>
        <v>10</v>
      </c>
      <c r="B1082">
        <f>COUNTIF(profile!$F1082:F$1094,"-")</f>
        <v>13</v>
      </c>
      <c r="C1082">
        <f>COUNTIF(profile!$F$2:F1082,"-")</f>
        <v>1071</v>
      </c>
      <c r="D1082">
        <f>COUNTIF(profile!$F1082:F$1094,"+")</f>
        <v>0</v>
      </c>
      <c r="E1082">
        <f t="shared" si="68"/>
        <v>0.01</v>
      </c>
      <c r="F1082">
        <f t="shared" si="67"/>
        <v>0.99</v>
      </c>
      <c r="G1082">
        <f t="shared" si="69"/>
        <v>1</v>
      </c>
      <c r="H1082">
        <f t="shared" si="70"/>
        <v>1.0000000000000009E-2</v>
      </c>
    </row>
    <row r="1083" spans="1:8">
      <c r="A1083">
        <f>COUNTIF(profile!$F$2:F1083,"+")</f>
        <v>10</v>
      </c>
      <c r="B1083">
        <f>COUNTIF(profile!$F1083:F$1094,"-")</f>
        <v>12</v>
      </c>
      <c r="C1083">
        <f>COUNTIF(profile!$F$2:F1083,"-")</f>
        <v>1072</v>
      </c>
      <c r="D1083">
        <f>COUNTIF(profile!$F1083:F$1094,"+")</f>
        <v>0</v>
      </c>
      <c r="E1083">
        <f t="shared" si="68"/>
        <v>0.01</v>
      </c>
      <c r="F1083">
        <f t="shared" si="67"/>
        <v>0.99</v>
      </c>
      <c r="G1083">
        <f t="shared" si="69"/>
        <v>1</v>
      </c>
      <c r="H1083">
        <f t="shared" si="70"/>
        <v>1.0000000000000009E-2</v>
      </c>
    </row>
    <row r="1084" spans="1:8">
      <c r="A1084">
        <f>COUNTIF(profile!$F$2:F1084,"+")</f>
        <v>10</v>
      </c>
      <c r="B1084">
        <f>COUNTIF(profile!$F1084:F$1094,"-")</f>
        <v>11</v>
      </c>
      <c r="C1084">
        <f>COUNTIF(profile!$F$2:F1084,"-")</f>
        <v>1073</v>
      </c>
      <c r="D1084">
        <f>COUNTIF(profile!$F1084:F$1094,"+")</f>
        <v>0</v>
      </c>
      <c r="E1084">
        <f t="shared" si="68"/>
        <v>0.01</v>
      </c>
      <c r="F1084">
        <f t="shared" si="67"/>
        <v>0.99</v>
      </c>
      <c r="G1084">
        <f t="shared" si="69"/>
        <v>1</v>
      </c>
      <c r="H1084">
        <f t="shared" si="70"/>
        <v>1.0000000000000009E-2</v>
      </c>
    </row>
    <row r="1085" spans="1:8">
      <c r="A1085">
        <f>COUNTIF(profile!$F$2:F1085,"+")</f>
        <v>10</v>
      </c>
      <c r="B1085">
        <f>COUNTIF(profile!$F1085:F$1094,"-")</f>
        <v>10</v>
      </c>
      <c r="C1085">
        <f>COUNTIF(profile!$F$2:F1085,"-")</f>
        <v>1074</v>
      </c>
      <c r="D1085">
        <f>COUNTIF(profile!$F1085:F$1094,"+")</f>
        <v>0</v>
      </c>
      <c r="E1085">
        <f t="shared" si="68"/>
        <v>0.01</v>
      </c>
      <c r="F1085">
        <f t="shared" si="67"/>
        <v>0.99</v>
      </c>
      <c r="G1085">
        <f t="shared" si="69"/>
        <v>1</v>
      </c>
      <c r="H1085">
        <f t="shared" si="70"/>
        <v>1.0000000000000009E-2</v>
      </c>
    </row>
    <row r="1086" spans="1:8">
      <c r="A1086">
        <f>COUNTIF(profile!$F$2:F1086,"+")</f>
        <v>10</v>
      </c>
      <c r="B1086">
        <f>COUNTIF(profile!$F1086:F$1094,"-")</f>
        <v>9</v>
      </c>
      <c r="C1086">
        <f>COUNTIF(profile!$F$2:F1086,"-")</f>
        <v>1075</v>
      </c>
      <c r="D1086">
        <f>COUNTIF(profile!$F1086:F$1094,"+")</f>
        <v>0</v>
      </c>
      <c r="E1086">
        <f t="shared" si="68"/>
        <v>0.01</v>
      </c>
      <c r="F1086">
        <f t="shared" si="67"/>
        <v>0.99</v>
      </c>
      <c r="G1086">
        <f t="shared" si="69"/>
        <v>1</v>
      </c>
      <c r="H1086">
        <f t="shared" si="70"/>
        <v>1.0000000000000009E-2</v>
      </c>
    </row>
    <row r="1087" spans="1:8">
      <c r="A1087">
        <f>COUNTIF(profile!$F$2:F1087,"+")</f>
        <v>10</v>
      </c>
      <c r="B1087">
        <f>COUNTIF(profile!$F1087:F$1094,"-")</f>
        <v>8</v>
      </c>
      <c r="C1087">
        <f>COUNTIF(profile!$F$2:F1087,"-")</f>
        <v>1076</v>
      </c>
      <c r="D1087">
        <f>COUNTIF(profile!$F1087:F$1094,"+")</f>
        <v>0</v>
      </c>
      <c r="E1087">
        <f t="shared" si="68"/>
        <v>0.01</v>
      </c>
      <c r="F1087">
        <f t="shared" si="67"/>
        <v>0.99</v>
      </c>
      <c r="G1087">
        <f t="shared" si="69"/>
        <v>1</v>
      </c>
      <c r="H1087">
        <f t="shared" si="70"/>
        <v>1.0000000000000009E-2</v>
      </c>
    </row>
    <row r="1088" spans="1:8">
      <c r="A1088">
        <f>COUNTIF(profile!$F$2:F1088,"+")</f>
        <v>10</v>
      </c>
      <c r="B1088">
        <f>COUNTIF(profile!$F1088:F$1094,"-")</f>
        <v>7</v>
      </c>
      <c r="C1088">
        <f>COUNTIF(profile!$F$2:F1088,"-")</f>
        <v>1077</v>
      </c>
      <c r="D1088">
        <f>COUNTIF(profile!$F1088:F$1094,"+")</f>
        <v>0</v>
      </c>
      <c r="E1088">
        <f t="shared" si="68"/>
        <v>0.01</v>
      </c>
      <c r="F1088">
        <f t="shared" si="67"/>
        <v>0.99</v>
      </c>
      <c r="G1088">
        <f t="shared" si="69"/>
        <v>1</v>
      </c>
      <c r="H1088">
        <f t="shared" si="70"/>
        <v>1.0000000000000009E-2</v>
      </c>
    </row>
    <row r="1089" spans="1:8">
      <c r="A1089">
        <f>COUNTIF(profile!$F$2:F1089,"+")</f>
        <v>10</v>
      </c>
      <c r="B1089">
        <f>COUNTIF(profile!$F1089:F$1094,"-")</f>
        <v>6</v>
      </c>
      <c r="C1089">
        <f>COUNTIF(profile!$F$2:F1089,"-")</f>
        <v>1078</v>
      </c>
      <c r="D1089">
        <f>COUNTIF(profile!$F1089:F$1094,"+")</f>
        <v>0</v>
      </c>
      <c r="E1089">
        <f t="shared" si="68"/>
        <v>0.01</v>
      </c>
      <c r="F1089">
        <f t="shared" si="67"/>
        <v>0.99</v>
      </c>
      <c r="G1089">
        <f t="shared" si="69"/>
        <v>1</v>
      </c>
      <c r="H1089">
        <f t="shared" si="70"/>
        <v>1.0000000000000009E-2</v>
      </c>
    </row>
    <row r="1090" spans="1:8">
      <c r="A1090">
        <f>COUNTIF(profile!$F$2:F1090,"+")</f>
        <v>10</v>
      </c>
      <c r="B1090">
        <f>COUNTIF(profile!$F1090:F$1094,"-")</f>
        <v>5</v>
      </c>
      <c r="C1090">
        <f>COUNTIF(profile!$F$2:F1090,"-")</f>
        <v>1079</v>
      </c>
      <c r="D1090">
        <f>COUNTIF(profile!$F1090:F$1094,"+")</f>
        <v>0</v>
      </c>
      <c r="E1090">
        <f t="shared" si="68"/>
        <v>0</v>
      </c>
      <c r="F1090">
        <f t="shared" si="67"/>
        <v>1</v>
      </c>
      <c r="G1090">
        <f t="shared" si="69"/>
        <v>1</v>
      </c>
      <c r="H1090">
        <f t="shared" si="70"/>
        <v>0</v>
      </c>
    </row>
    <row r="1091" spans="1:8">
      <c r="A1091">
        <f>COUNTIF(profile!$F$2:F1091,"+")</f>
        <v>10</v>
      </c>
      <c r="B1091">
        <f>COUNTIF(profile!$F1091:F$1094,"-")</f>
        <v>4</v>
      </c>
      <c r="C1091">
        <f>COUNTIF(profile!$F$2:F1091,"-")</f>
        <v>1080</v>
      </c>
      <c r="D1091">
        <f>COUNTIF(profile!$F1091:F$1094,"+")</f>
        <v>0</v>
      </c>
      <c r="E1091">
        <f t="shared" si="68"/>
        <v>0</v>
      </c>
      <c r="F1091">
        <f t="shared" ref="F1091:F1094" si="71">1-E1091</f>
        <v>1</v>
      </c>
      <c r="G1091">
        <f t="shared" si="69"/>
        <v>1</v>
      </c>
      <c r="H1091">
        <f t="shared" si="70"/>
        <v>0</v>
      </c>
    </row>
    <row r="1092" spans="1:8">
      <c r="A1092">
        <f>COUNTIF(profile!$F$2:F1092,"+")</f>
        <v>10</v>
      </c>
      <c r="B1092">
        <f>COUNTIF(profile!$F1092:F$1094,"-")</f>
        <v>3</v>
      </c>
      <c r="C1092">
        <f>COUNTIF(profile!$F$2:F1092,"-")</f>
        <v>1081</v>
      </c>
      <c r="D1092">
        <f>COUNTIF(profile!$F1092:F$1094,"+")</f>
        <v>0</v>
      </c>
      <c r="E1092">
        <f t="shared" si="68"/>
        <v>0</v>
      </c>
      <c r="F1092">
        <f t="shared" si="71"/>
        <v>1</v>
      </c>
      <c r="G1092">
        <f t="shared" si="69"/>
        <v>1</v>
      </c>
      <c r="H1092">
        <f t="shared" si="70"/>
        <v>0</v>
      </c>
    </row>
    <row r="1093" spans="1:8">
      <c r="A1093">
        <f>COUNTIF(profile!$F$2:F1093,"+")</f>
        <v>10</v>
      </c>
      <c r="B1093">
        <f>COUNTIF(profile!$F1093:F$1094,"-")</f>
        <v>2</v>
      </c>
      <c r="C1093">
        <f>COUNTIF(profile!$F$2:F1093,"-")</f>
        <v>1082</v>
      </c>
      <c r="D1093">
        <f>COUNTIF(profile!$F1093:F$1094,"+")</f>
        <v>0</v>
      </c>
      <c r="E1093">
        <f t="shared" si="68"/>
        <v>0</v>
      </c>
      <c r="F1093">
        <f t="shared" si="71"/>
        <v>1</v>
      </c>
      <c r="G1093">
        <f t="shared" si="69"/>
        <v>1</v>
      </c>
      <c r="H1093">
        <f t="shared" si="70"/>
        <v>0</v>
      </c>
    </row>
    <row r="1094" spans="1:8">
      <c r="A1094">
        <f>COUNTIF(profile!$F$2:F1094,"+")</f>
        <v>10</v>
      </c>
      <c r="B1094">
        <f>COUNTIF(profile!$F1094:F$1094,"-")</f>
        <v>1</v>
      </c>
      <c r="C1094">
        <f>COUNTIF(profile!$F$2:F1094,"-")</f>
        <v>1083</v>
      </c>
      <c r="D1094">
        <f>COUNTIF(profile!$F1094:F$1094,"+")</f>
        <v>0</v>
      </c>
      <c r="E1094">
        <f t="shared" si="68"/>
        <v>0</v>
      </c>
      <c r="F1094">
        <f t="shared" si="71"/>
        <v>1</v>
      </c>
      <c r="G1094">
        <f t="shared" si="69"/>
        <v>1</v>
      </c>
      <c r="H1094">
        <f t="shared" si="7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4"/>
  <sheetViews>
    <sheetView tabSelected="1" workbookViewId="0">
      <selection activeCell="H72" sqref="H72"/>
    </sheetView>
  </sheetViews>
  <sheetFormatPr defaultRowHeight="15"/>
  <cols>
    <col min="1" max="1" width="9.140625" style="2"/>
    <col min="6" max="6" width="26" customWidth="1"/>
  </cols>
  <sheetData>
    <row r="1" spans="1:6" ht="17.25" customHeight="1">
      <c r="A1" t="s">
        <v>1</v>
      </c>
      <c r="C1" s="9" t="s">
        <v>22045</v>
      </c>
      <c r="D1" s="9"/>
      <c r="F1" s="10" t="s">
        <v>22061</v>
      </c>
    </row>
    <row r="2" spans="1:6" ht="15.75">
      <c r="A2">
        <v>699.1</v>
      </c>
      <c r="C2" s="5" t="s">
        <v>22046</v>
      </c>
      <c r="D2" s="6" t="s">
        <v>22046</v>
      </c>
      <c r="F2">
        <f>COUNTIF(A2:A1094,"&lt;0")</f>
        <v>0</v>
      </c>
    </row>
    <row r="3" spans="1:6" ht="15.75">
      <c r="A3">
        <v>650.6</v>
      </c>
      <c r="C3" s="7">
        <v>0</v>
      </c>
      <c r="D3" s="6" t="s">
        <v>22047</v>
      </c>
      <c r="F3">
        <f>COUNTIF(A$3:A$1095,"&lt;"&amp;C4)-COUNTIF(A$3:A$1095,"&lt;"&amp;C3)</f>
        <v>0</v>
      </c>
    </row>
    <row r="4" spans="1:6" ht="15.75">
      <c r="A4">
        <v>622.20000000000005</v>
      </c>
      <c r="C4" s="7">
        <v>10</v>
      </c>
      <c r="D4" s="6" t="s">
        <v>22048</v>
      </c>
      <c r="F4">
        <f>COUNTIF(A$3:A$1095,"&lt;"&amp;C5)-COUNTIF(A$3:A$1095,"&lt;"&amp;C4)</f>
        <v>52</v>
      </c>
    </row>
    <row r="5" spans="1:6" ht="15.75">
      <c r="A5">
        <v>531.9</v>
      </c>
      <c r="C5" s="7">
        <v>20</v>
      </c>
      <c r="D5" s="6" t="s">
        <v>22049</v>
      </c>
      <c r="F5">
        <f t="shared" ref="F5:F68" si="0">COUNTIF(A$3:A$1095,"&lt;"&amp;C6)-COUNTIF(A$3:A$1095,"&lt;"&amp;C5)</f>
        <v>75</v>
      </c>
    </row>
    <row r="6" spans="1:6" ht="15.75">
      <c r="A6">
        <v>530.6</v>
      </c>
      <c r="C6" s="7">
        <v>30</v>
      </c>
      <c r="D6" s="6" t="s">
        <v>22050</v>
      </c>
      <c r="F6">
        <f t="shared" si="0"/>
        <v>67</v>
      </c>
    </row>
    <row r="7" spans="1:6" ht="15.75">
      <c r="A7">
        <v>530.20000000000005</v>
      </c>
      <c r="C7" s="7">
        <v>40</v>
      </c>
      <c r="D7" s="6" t="s">
        <v>22051</v>
      </c>
      <c r="F7">
        <f t="shared" si="0"/>
        <v>77</v>
      </c>
    </row>
    <row r="8" spans="1:6" ht="15.75">
      <c r="A8">
        <v>525.1</v>
      </c>
      <c r="C8" s="7">
        <v>50</v>
      </c>
      <c r="D8" s="6" t="s">
        <v>22052</v>
      </c>
      <c r="F8">
        <f t="shared" si="0"/>
        <v>45</v>
      </c>
    </row>
    <row r="9" spans="1:6" ht="15.75">
      <c r="A9">
        <v>516.6</v>
      </c>
      <c r="C9" s="7">
        <v>60</v>
      </c>
      <c r="D9" s="6" t="s">
        <v>22053</v>
      </c>
      <c r="F9">
        <f t="shared" si="0"/>
        <v>54</v>
      </c>
    </row>
    <row r="10" spans="1:6" ht="15.75">
      <c r="A10">
        <v>515.70000000000005</v>
      </c>
      <c r="C10" s="7">
        <v>70</v>
      </c>
      <c r="D10" s="6" t="s">
        <v>22054</v>
      </c>
      <c r="F10">
        <f t="shared" si="0"/>
        <v>48</v>
      </c>
    </row>
    <row r="11" spans="1:6" ht="15.75">
      <c r="A11">
        <v>513.70000000000005</v>
      </c>
      <c r="C11" s="7">
        <v>80</v>
      </c>
      <c r="D11" s="6" t="s">
        <v>22055</v>
      </c>
      <c r="F11">
        <f t="shared" si="0"/>
        <v>39</v>
      </c>
    </row>
    <row r="12" spans="1:6" ht="15.75">
      <c r="A12">
        <v>512.79999999999995</v>
      </c>
      <c r="C12" s="7">
        <v>90</v>
      </c>
      <c r="D12" s="6" t="s">
        <v>22056</v>
      </c>
      <c r="F12">
        <f t="shared" si="0"/>
        <v>42</v>
      </c>
    </row>
    <row r="13" spans="1:6" ht="15.75">
      <c r="A13">
        <v>511.5</v>
      </c>
      <c r="C13" s="7">
        <v>100</v>
      </c>
      <c r="D13" s="6" t="s">
        <v>22057</v>
      </c>
      <c r="F13">
        <f t="shared" si="0"/>
        <v>40</v>
      </c>
    </row>
    <row r="14" spans="1:6" ht="15.75">
      <c r="A14">
        <v>508.7</v>
      </c>
      <c r="C14" s="7">
        <v>110</v>
      </c>
      <c r="D14" s="6" t="s">
        <v>22058</v>
      </c>
      <c r="F14">
        <f t="shared" si="0"/>
        <v>47</v>
      </c>
    </row>
    <row r="15" spans="1:6" ht="15.75">
      <c r="A15">
        <v>508.6</v>
      </c>
      <c r="C15" s="7">
        <v>120</v>
      </c>
      <c r="D15" s="6" t="s">
        <v>22059</v>
      </c>
      <c r="F15">
        <f t="shared" si="0"/>
        <v>45</v>
      </c>
    </row>
    <row r="16" spans="1:6" ht="15.75">
      <c r="A16">
        <v>499.1</v>
      </c>
      <c r="C16" s="7">
        <v>130</v>
      </c>
      <c r="D16" s="6" t="s">
        <v>22060</v>
      </c>
      <c r="F16">
        <f t="shared" si="0"/>
        <v>48</v>
      </c>
    </row>
    <row r="17" spans="1:6" ht="15.75">
      <c r="A17">
        <v>480.5</v>
      </c>
      <c r="C17" s="8">
        <v>140</v>
      </c>
      <c r="D17" s="12" t="s">
        <v>22062</v>
      </c>
      <c r="F17">
        <f t="shared" si="0"/>
        <v>36</v>
      </c>
    </row>
    <row r="18" spans="1:6" ht="15.75">
      <c r="A18">
        <v>479.1</v>
      </c>
      <c r="C18" s="11">
        <v>150</v>
      </c>
      <c r="F18">
        <f t="shared" si="0"/>
        <v>28</v>
      </c>
    </row>
    <row r="19" spans="1:6" ht="15.75">
      <c r="A19">
        <v>459.8</v>
      </c>
      <c r="C19" s="11">
        <v>160</v>
      </c>
      <c r="F19">
        <f t="shared" si="0"/>
        <v>32</v>
      </c>
    </row>
    <row r="20" spans="1:6" ht="15.75">
      <c r="A20">
        <v>435.3</v>
      </c>
      <c r="C20" s="11">
        <v>170</v>
      </c>
      <c r="F20">
        <f t="shared" si="0"/>
        <v>18</v>
      </c>
    </row>
    <row r="21" spans="1:6" ht="15.75">
      <c r="A21">
        <v>416.3</v>
      </c>
      <c r="C21" s="11">
        <v>180</v>
      </c>
      <c r="F21">
        <f t="shared" si="0"/>
        <v>17</v>
      </c>
    </row>
    <row r="22" spans="1:6" ht="15.75">
      <c r="A22">
        <v>409.1</v>
      </c>
      <c r="C22" s="11">
        <v>190</v>
      </c>
      <c r="F22">
        <f t="shared" si="0"/>
        <v>17</v>
      </c>
    </row>
    <row r="23" spans="1:6" ht="15.75">
      <c r="A23">
        <v>401.5</v>
      </c>
      <c r="C23" s="11">
        <v>200</v>
      </c>
      <c r="F23">
        <f t="shared" si="0"/>
        <v>13</v>
      </c>
    </row>
    <row r="24" spans="1:6" ht="15.75">
      <c r="A24">
        <v>399.8</v>
      </c>
      <c r="C24" s="11">
        <v>210</v>
      </c>
      <c r="F24">
        <f>COUNTIF(A$3:A$1095,"&lt;"&amp;C25)-COUNTIF(A$3:A$1095,"&lt;"&amp;C24)</f>
        <v>18</v>
      </c>
    </row>
    <row r="25" spans="1:6" ht="15.75">
      <c r="A25">
        <v>398.9</v>
      </c>
      <c r="C25" s="11">
        <v>220</v>
      </c>
      <c r="F25">
        <f t="shared" si="0"/>
        <v>25</v>
      </c>
    </row>
    <row r="26" spans="1:6" ht="15.75">
      <c r="A26">
        <v>397.1</v>
      </c>
      <c r="C26" s="11">
        <v>230</v>
      </c>
      <c r="F26">
        <f t="shared" si="0"/>
        <v>32</v>
      </c>
    </row>
    <row r="27" spans="1:6" ht="15.75">
      <c r="A27">
        <v>392.7</v>
      </c>
      <c r="C27" s="11">
        <v>240</v>
      </c>
      <c r="F27">
        <f t="shared" si="0"/>
        <v>30</v>
      </c>
    </row>
    <row r="28" spans="1:6" ht="15.75">
      <c r="A28">
        <v>377.3</v>
      </c>
      <c r="C28" s="11">
        <v>250</v>
      </c>
      <c r="F28">
        <f t="shared" si="0"/>
        <v>29</v>
      </c>
    </row>
    <row r="29" spans="1:6" ht="15.75">
      <c r="A29">
        <v>357.4</v>
      </c>
      <c r="C29" s="11">
        <v>260</v>
      </c>
      <c r="F29">
        <f t="shared" si="0"/>
        <v>32</v>
      </c>
    </row>
    <row r="30" spans="1:6" ht="15.75">
      <c r="A30">
        <v>357.4</v>
      </c>
      <c r="C30" s="11">
        <v>270</v>
      </c>
      <c r="F30">
        <f t="shared" si="0"/>
        <v>20</v>
      </c>
    </row>
    <row r="31" spans="1:6" ht="15.75">
      <c r="A31">
        <v>340.8</v>
      </c>
      <c r="C31" s="11">
        <v>280</v>
      </c>
      <c r="F31">
        <f t="shared" si="0"/>
        <v>14</v>
      </c>
    </row>
    <row r="32" spans="1:6" ht="15.75">
      <c r="A32">
        <v>339.5</v>
      </c>
      <c r="C32" s="11">
        <v>290</v>
      </c>
      <c r="F32">
        <f t="shared" si="0"/>
        <v>11</v>
      </c>
    </row>
    <row r="33" spans="1:6" ht="15.75">
      <c r="A33">
        <v>337.1</v>
      </c>
      <c r="C33" s="11">
        <v>300</v>
      </c>
      <c r="F33">
        <f t="shared" si="0"/>
        <v>2</v>
      </c>
    </row>
    <row r="34" spans="1:6" ht="15.75">
      <c r="A34">
        <v>333.8</v>
      </c>
      <c r="C34" s="11">
        <v>310</v>
      </c>
      <c r="F34">
        <f t="shared" si="0"/>
        <v>4</v>
      </c>
    </row>
    <row r="35" spans="1:6" ht="15.75">
      <c r="A35">
        <v>332.5</v>
      </c>
      <c r="C35" s="11">
        <v>320</v>
      </c>
      <c r="F35">
        <f t="shared" si="0"/>
        <v>2</v>
      </c>
    </row>
    <row r="36" spans="1:6" ht="15.75">
      <c r="A36">
        <v>328</v>
      </c>
      <c r="C36" s="11">
        <v>330</v>
      </c>
      <c r="F36">
        <f t="shared" si="0"/>
        <v>4</v>
      </c>
    </row>
    <row r="37" spans="1:6" ht="15.75">
      <c r="A37">
        <v>323.39999999999998</v>
      </c>
      <c r="C37" s="11">
        <v>340</v>
      </c>
      <c r="F37">
        <f t="shared" si="0"/>
        <v>1</v>
      </c>
    </row>
    <row r="38" spans="1:6" ht="15.75">
      <c r="A38">
        <v>318</v>
      </c>
      <c r="C38" s="11">
        <v>350</v>
      </c>
      <c r="F38">
        <f t="shared" si="0"/>
        <v>2</v>
      </c>
    </row>
    <row r="39" spans="1:6" ht="15.75">
      <c r="A39">
        <v>311.10000000000002</v>
      </c>
      <c r="C39" s="11">
        <v>360</v>
      </c>
      <c r="F39">
        <f t="shared" si="0"/>
        <v>0</v>
      </c>
    </row>
    <row r="40" spans="1:6" ht="15.75">
      <c r="A40">
        <v>310.2</v>
      </c>
      <c r="C40" s="11">
        <v>370</v>
      </c>
      <c r="F40">
        <f t="shared" si="0"/>
        <v>1</v>
      </c>
    </row>
    <row r="41" spans="1:6" ht="15.75">
      <c r="A41">
        <v>310.2</v>
      </c>
      <c r="C41" s="11">
        <v>380</v>
      </c>
      <c r="F41">
        <f>COUNTIF(A$3:A$1095,"&lt;"&amp;C42)-COUNTIF(A$3:A$1095,"&lt;"&amp;C41)</f>
        <v>0</v>
      </c>
    </row>
    <row r="42" spans="1:6" ht="15.75">
      <c r="A42">
        <v>306.89999999999998</v>
      </c>
      <c r="C42" s="11">
        <v>390</v>
      </c>
      <c r="F42">
        <f t="shared" si="0"/>
        <v>4</v>
      </c>
    </row>
    <row r="43" spans="1:6" ht="15.75">
      <c r="A43">
        <v>302.3</v>
      </c>
      <c r="C43" s="11">
        <v>400</v>
      </c>
      <c r="F43">
        <f t="shared" si="0"/>
        <v>2</v>
      </c>
    </row>
    <row r="44" spans="1:6" ht="15.75">
      <c r="A44">
        <v>299.60000000000002</v>
      </c>
      <c r="C44" s="11">
        <v>410</v>
      </c>
      <c r="F44">
        <f t="shared" si="0"/>
        <v>1</v>
      </c>
    </row>
    <row r="45" spans="1:6" ht="15.75">
      <c r="A45">
        <v>298.89999999999998</v>
      </c>
      <c r="C45" s="11">
        <v>420</v>
      </c>
      <c r="F45">
        <f t="shared" si="0"/>
        <v>0</v>
      </c>
    </row>
    <row r="46" spans="1:6" ht="15.75">
      <c r="A46">
        <v>298.89999999999998</v>
      </c>
      <c r="C46" s="11">
        <v>430</v>
      </c>
      <c r="F46">
        <f t="shared" si="0"/>
        <v>1</v>
      </c>
    </row>
    <row r="47" spans="1:6" ht="15.75">
      <c r="A47">
        <v>298.89999999999998</v>
      </c>
      <c r="C47" s="11">
        <v>440</v>
      </c>
      <c r="F47">
        <f t="shared" si="0"/>
        <v>0</v>
      </c>
    </row>
    <row r="48" spans="1:6" ht="15.75">
      <c r="A48">
        <v>298.60000000000002</v>
      </c>
      <c r="C48" s="11">
        <v>450</v>
      </c>
      <c r="F48">
        <f t="shared" si="0"/>
        <v>1</v>
      </c>
    </row>
    <row r="49" spans="1:6" ht="15.75">
      <c r="A49">
        <v>298.39999999999998</v>
      </c>
      <c r="C49" s="11">
        <v>460</v>
      </c>
      <c r="F49">
        <f t="shared" si="0"/>
        <v>0</v>
      </c>
    </row>
    <row r="50" spans="1:6" ht="15.75">
      <c r="A50">
        <v>297.2</v>
      </c>
      <c r="C50" s="11">
        <v>470</v>
      </c>
      <c r="F50">
        <f t="shared" si="0"/>
        <v>1</v>
      </c>
    </row>
    <row r="51" spans="1:6" ht="15.75">
      <c r="A51">
        <v>295.60000000000002</v>
      </c>
      <c r="C51" s="11">
        <v>480</v>
      </c>
      <c r="F51">
        <f t="shared" si="0"/>
        <v>1</v>
      </c>
    </row>
    <row r="52" spans="1:6" ht="15.75">
      <c r="A52">
        <v>292.39999999999998</v>
      </c>
      <c r="C52" s="11">
        <v>490</v>
      </c>
      <c r="F52">
        <f>COUNTIF(A$3:A$1095,"&lt;"&amp;C53)-COUNTIF(A$3:A$1095,"&lt;"&amp;C52)</f>
        <v>1</v>
      </c>
    </row>
    <row r="53" spans="1:6" ht="15.75">
      <c r="A53">
        <v>291.7</v>
      </c>
      <c r="C53" s="11">
        <v>500</v>
      </c>
      <c r="F53">
        <f t="shared" si="0"/>
        <v>2</v>
      </c>
    </row>
    <row r="54" spans="1:6" ht="15.75">
      <c r="A54">
        <v>290.7</v>
      </c>
      <c r="C54" s="11">
        <v>510</v>
      </c>
      <c r="F54">
        <f t="shared" si="0"/>
        <v>5</v>
      </c>
    </row>
    <row r="55" spans="1:6" ht="15.75">
      <c r="A55">
        <v>289.8</v>
      </c>
      <c r="C55" s="11">
        <v>520</v>
      </c>
      <c r="F55">
        <f t="shared" si="0"/>
        <v>1</v>
      </c>
    </row>
    <row r="56" spans="1:6" ht="15.75">
      <c r="A56">
        <v>289.3</v>
      </c>
      <c r="C56" s="11">
        <v>530</v>
      </c>
      <c r="F56">
        <f t="shared" si="0"/>
        <v>3</v>
      </c>
    </row>
    <row r="57" spans="1:6" ht="15.75">
      <c r="A57">
        <v>286.89999999999998</v>
      </c>
      <c r="C57" s="11">
        <v>540</v>
      </c>
      <c r="F57">
        <f t="shared" si="0"/>
        <v>0</v>
      </c>
    </row>
    <row r="58" spans="1:6" ht="15.75">
      <c r="A58">
        <v>285.3</v>
      </c>
      <c r="C58" s="11">
        <v>550</v>
      </c>
      <c r="F58">
        <f t="shared" si="0"/>
        <v>0</v>
      </c>
    </row>
    <row r="59" spans="1:6" ht="15.75">
      <c r="A59">
        <v>284.39999999999998</v>
      </c>
      <c r="C59" s="11">
        <v>560</v>
      </c>
      <c r="F59">
        <f t="shared" si="0"/>
        <v>0</v>
      </c>
    </row>
    <row r="60" spans="1:6" ht="15.75">
      <c r="A60">
        <v>283.8</v>
      </c>
      <c r="C60" s="11">
        <v>570</v>
      </c>
      <c r="F60">
        <f t="shared" si="0"/>
        <v>0</v>
      </c>
    </row>
    <row r="61" spans="1:6" ht="15.75">
      <c r="A61">
        <v>283.7</v>
      </c>
      <c r="C61" s="11">
        <v>580</v>
      </c>
      <c r="F61">
        <f t="shared" si="0"/>
        <v>0</v>
      </c>
    </row>
    <row r="62" spans="1:6" ht="15.75">
      <c r="A62">
        <v>281.5</v>
      </c>
      <c r="C62" s="11">
        <v>590</v>
      </c>
      <c r="F62">
        <f t="shared" si="0"/>
        <v>0</v>
      </c>
    </row>
    <row r="63" spans="1:6" ht="15.75">
      <c r="A63">
        <v>280.7</v>
      </c>
      <c r="C63" s="11">
        <v>600</v>
      </c>
      <c r="F63">
        <f t="shared" si="0"/>
        <v>0</v>
      </c>
    </row>
    <row r="64" spans="1:6" ht="15.75">
      <c r="A64">
        <v>280.7</v>
      </c>
      <c r="C64" s="11">
        <v>610</v>
      </c>
      <c r="F64">
        <f t="shared" si="0"/>
        <v>0</v>
      </c>
    </row>
    <row r="65" spans="1:6" ht="15.75">
      <c r="A65">
        <v>280.7</v>
      </c>
      <c r="C65" s="11">
        <v>620</v>
      </c>
      <c r="F65">
        <f>COUNTIF(A$3:A$1095,"&lt;"&amp;C66)-COUNTIF(A$3:A$1095,"&lt;"&amp;C65)</f>
        <v>1</v>
      </c>
    </row>
    <row r="66" spans="1:6" ht="15.75">
      <c r="A66">
        <v>280.7</v>
      </c>
      <c r="C66" s="11">
        <v>630</v>
      </c>
      <c r="F66">
        <f t="shared" si="0"/>
        <v>0</v>
      </c>
    </row>
    <row r="67" spans="1:6" ht="15.75">
      <c r="A67">
        <v>280.7</v>
      </c>
      <c r="C67" s="11">
        <v>640</v>
      </c>
      <c r="F67">
        <f t="shared" si="0"/>
        <v>0</v>
      </c>
    </row>
    <row r="68" spans="1:6" ht="15.75">
      <c r="A68">
        <v>280.60000000000002</v>
      </c>
      <c r="C68" s="11">
        <v>650</v>
      </c>
      <c r="F68">
        <f t="shared" si="0"/>
        <v>1</v>
      </c>
    </row>
    <row r="69" spans="1:6" ht="15.75">
      <c r="A69">
        <v>278.5</v>
      </c>
      <c r="C69" s="11">
        <v>660</v>
      </c>
      <c r="F69">
        <f t="shared" ref="F69:F73" si="1">COUNTIF(A$3:A$1095,"&lt;"&amp;C70)-COUNTIF(A$3:A$1095,"&lt;"&amp;C69)</f>
        <v>0</v>
      </c>
    </row>
    <row r="70" spans="1:6" ht="15.75">
      <c r="A70">
        <v>277.2</v>
      </c>
      <c r="C70" s="11">
        <v>670</v>
      </c>
      <c r="F70">
        <f t="shared" si="1"/>
        <v>0</v>
      </c>
    </row>
    <row r="71" spans="1:6" ht="15.75">
      <c r="A71">
        <v>277</v>
      </c>
      <c r="C71" s="11">
        <v>680</v>
      </c>
      <c r="F71">
        <f t="shared" si="1"/>
        <v>0</v>
      </c>
    </row>
    <row r="72" spans="1:6" ht="15.75">
      <c r="A72">
        <v>276.5</v>
      </c>
      <c r="C72" s="11">
        <v>690</v>
      </c>
      <c r="F72">
        <f t="shared" si="1"/>
        <v>0</v>
      </c>
    </row>
    <row r="73" spans="1:6" ht="15.75">
      <c r="A73">
        <v>276.2</v>
      </c>
      <c r="C73" s="11">
        <v>700</v>
      </c>
    </row>
    <row r="74" spans="1:6">
      <c r="A74">
        <v>276.10000000000002</v>
      </c>
    </row>
    <row r="75" spans="1:6">
      <c r="A75">
        <v>276.10000000000002</v>
      </c>
    </row>
    <row r="76" spans="1:6">
      <c r="A76">
        <v>276</v>
      </c>
    </row>
    <row r="77" spans="1:6">
      <c r="A77">
        <v>275.7</v>
      </c>
    </row>
    <row r="78" spans="1:6">
      <c r="A78">
        <v>275.7</v>
      </c>
    </row>
    <row r="79" spans="1:6">
      <c r="A79">
        <v>275.7</v>
      </c>
    </row>
    <row r="80" spans="1:6">
      <c r="A80">
        <v>273.2</v>
      </c>
    </row>
    <row r="81" spans="1:1">
      <c r="A81">
        <v>273.10000000000002</v>
      </c>
    </row>
    <row r="82" spans="1:1">
      <c r="A82">
        <v>271.89999999999998</v>
      </c>
    </row>
    <row r="83" spans="1:1">
      <c r="A83">
        <v>271.89999999999998</v>
      </c>
    </row>
    <row r="84" spans="1:1">
      <c r="A84">
        <v>271.39999999999998</v>
      </c>
    </row>
    <row r="85" spans="1:1">
      <c r="A85">
        <v>271.3</v>
      </c>
    </row>
    <row r="86" spans="1:1">
      <c r="A86">
        <v>270.8</v>
      </c>
    </row>
    <row r="87" spans="1:1">
      <c r="A87">
        <v>270.7</v>
      </c>
    </row>
    <row r="88" spans="1:1">
      <c r="A88">
        <v>270.60000000000002</v>
      </c>
    </row>
    <row r="89" spans="1:1">
      <c r="A89">
        <v>269.89999999999998</v>
      </c>
    </row>
    <row r="90" spans="1:1">
      <c r="A90">
        <v>269.7</v>
      </c>
    </row>
    <row r="91" spans="1:1">
      <c r="A91">
        <v>269.39999999999998</v>
      </c>
    </row>
    <row r="92" spans="1:1">
      <c r="A92">
        <v>268.10000000000002</v>
      </c>
    </row>
    <row r="93" spans="1:1">
      <c r="A93">
        <v>268</v>
      </c>
    </row>
    <row r="94" spans="1:1">
      <c r="A94">
        <v>267.89999999999998</v>
      </c>
    </row>
    <row r="95" spans="1:1">
      <c r="A95">
        <v>267.39999999999998</v>
      </c>
    </row>
    <row r="96" spans="1:1">
      <c r="A96">
        <v>267.3</v>
      </c>
    </row>
    <row r="97" spans="1:1">
      <c r="A97">
        <v>266.8</v>
      </c>
    </row>
    <row r="98" spans="1:1">
      <c r="A98">
        <v>266.60000000000002</v>
      </c>
    </row>
    <row r="99" spans="1:1">
      <c r="A99">
        <v>266.2</v>
      </c>
    </row>
    <row r="100" spans="1:1">
      <c r="A100">
        <v>266.2</v>
      </c>
    </row>
    <row r="101" spans="1:1">
      <c r="A101">
        <v>266.2</v>
      </c>
    </row>
    <row r="102" spans="1:1">
      <c r="A102">
        <v>266.10000000000002</v>
      </c>
    </row>
    <row r="103" spans="1:1">
      <c r="A103">
        <v>265.39999999999998</v>
      </c>
    </row>
    <row r="104" spans="1:1">
      <c r="A104">
        <v>265.10000000000002</v>
      </c>
    </row>
    <row r="105" spans="1:1">
      <c r="A105">
        <v>264.8</v>
      </c>
    </row>
    <row r="106" spans="1:1">
      <c r="A106">
        <v>264.7</v>
      </c>
    </row>
    <row r="107" spans="1:1">
      <c r="A107">
        <v>264.7</v>
      </c>
    </row>
    <row r="108" spans="1:1">
      <c r="A108">
        <v>264.7</v>
      </c>
    </row>
    <row r="109" spans="1:1">
      <c r="A109">
        <v>264.39999999999998</v>
      </c>
    </row>
    <row r="110" spans="1:1">
      <c r="A110">
        <v>264</v>
      </c>
    </row>
    <row r="111" spans="1:1">
      <c r="A111">
        <v>264</v>
      </c>
    </row>
    <row r="112" spans="1:1">
      <c r="A112">
        <v>263.8</v>
      </c>
    </row>
    <row r="113" spans="1:1">
      <c r="A113">
        <v>262.5</v>
      </c>
    </row>
    <row r="114" spans="1:1">
      <c r="A114">
        <v>262.39999999999998</v>
      </c>
    </row>
    <row r="115" spans="1:1">
      <c r="A115">
        <v>261.89999999999998</v>
      </c>
    </row>
    <row r="116" spans="1:1">
      <c r="A116">
        <v>261.10000000000002</v>
      </c>
    </row>
    <row r="117" spans="1:1">
      <c r="A117">
        <v>260.89999999999998</v>
      </c>
    </row>
    <row r="118" spans="1:1">
      <c r="A118">
        <v>260.60000000000002</v>
      </c>
    </row>
    <row r="119" spans="1:1">
      <c r="A119">
        <v>260.60000000000002</v>
      </c>
    </row>
    <row r="120" spans="1:1">
      <c r="A120">
        <v>260.3</v>
      </c>
    </row>
    <row r="121" spans="1:1">
      <c r="A121">
        <v>259.89999999999998</v>
      </c>
    </row>
    <row r="122" spans="1:1">
      <c r="A122">
        <v>259.7</v>
      </c>
    </row>
    <row r="123" spans="1:1">
      <c r="A123">
        <v>259.7</v>
      </c>
    </row>
    <row r="124" spans="1:1">
      <c r="A124">
        <v>258.7</v>
      </c>
    </row>
    <row r="125" spans="1:1">
      <c r="A125">
        <v>258.5</v>
      </c>
    </row>
    <row r="126" spans="1:1">
      <c r="A126">
        <v>257.8</v>
      </c>
    </row>
    <row r="127" spans="1:1">
      <c r="A127">
        <v>257.39999999999998</v>
      </c>
    </row>
    <row r="128" spans="1:1">
      <c r="A128">
        <v>257.2</v>
      </c>
    </row>
    <row r="129" spans="1:1">
      <c r="A129">
        <v>256.7</v>
      </c>
    </row>
    <row r="130" spans="1:1">
      <c r="A130">
        <v>256.7</v>
      </c>
    </row>
    <row r="131" spans="1:1">
      <c r="A131">
        <v>256.3</v>
      </c>
    </row>
    <row r="132" spans="1:1">
      <c r="A132">
        <v>255.1</v>
      </c>
    </row>
    <row r="133" spans="1:1">
      <c r="A133">
        <v>254.3</v>
      </c>
    </row>
    <row r="134" spans="1:1">
      <c r="A134">
        <v>253.9</v>
      </c>
    </row>
    <row r="135" spans="1:1">
      <c r="A135">
        <v>252.7</v>
      </c>
    </row>
    <row r="136" spans="1:1">
      <c r="A136">
        <v>252.6</v>
      </c>
    </row>
    <row r="137" spans="1:1">
      <c r="A137">
        <v>252.4</v>
      </c>
    </row>
    <row r="138" spans="1:1">
      <c r="A138">
        <v>252.4</v>
      </c>
    </row>
    <row r="139" spans="1:1">
      <c r="A139">
        <v>252.3</v>
      </c>
    </row>
    <row r="140" spans="1:1">
      <c r="A140">
        <v>252.3</v>
      </c>
    </row>
    <row r="141" spans="1:1">
      <c r="A141">
        <v>251.8</v>
      </c>
    </row>
    <row r="142" spans="1:1">
      <c r="A142">
        <v>251.7</v>
      </c>
    </row>
    <row r="143" spans="1:1">
      <c r="A143">
        <v>251.6</v>
      </c>
    </row>
    <row r="144" spans="1:1">
      <c r="A144">
        <v>251.1</v>
      </c>
    </row>
    <row r="145" spans="1:1">
      <c r="A145">
        <v>251.1</v>
      </c>
    </row>
    <row r="146" spans="1:1">
      <c r="A146">
        <v>250.5</v>
      </c>
    </row>
    <row r="147" spans="1:1">
      <c r="A147">
        <v>250.4</v>
      </c>
    </row>
    <row r="148" spans="1:1">
      <c r="A148">
        <v>250</v>
      </c>
    </row>
    <row r="149" spans="1:1">
      <c r="A149">
        <v>250</v>
      </c>
    </row>
    <row r="150" spans="1:1">
      <c r="A150">
        <v>249.9</v>
      </c>
    </row>
    <row r="151" spans="1:1">
      <c r="A151">
        <v>249.7</v>
      </c>
    </row>
    <row r="152" spans="1:1">
      <c r="A152">
        <v>249.6</v>
      </c>
    </row>
    <row r="153" spans="1:1">
      <c r="A153">
        <v>249.6</v>
      </c>
    </row>
    <row r="154" spans="1:1">
      <c r="A154">
        <v>249.3</v>
      </c>
    </row>
    <row r="155" spans="1:1">
      <c r="A155">
        <v>249.3</v>
      </c>
    </row>
    <row r="156" spans="1:1">
      <c r="A156">
        <v>248.7</v>
      </c>
    </row>
    <row r="157" spans="1:1">
      <c r="A157">
        <v>248.5</v>
      </c>
    </row>
    <row r="158" spans="1:1">
      <c r="A158">
        <v>248.4</v>
      </c>
    </row>
    <row r="159" spans="1:1">
      <c r="A159">
        <v>247.6</v>
      </c>
    </row>
    <row r="160" spans="1:1">
      <c r="A160">
        <v>247.5</v>
      </c>
    </row>
    <row r="161" spans="1:1">
      <c r="A161">
        <v>247.4</v>
      </c>
    </row>
    <row r="162" spans="1:1">
      <c r="A162">
        <v>247.3</v>
      </c>
    </row>
    <row r="163" spans="1:1">
      <c r="A163">
        <v>246.9</v>
      </c>
    </row>
    <row r="164" spans="1:1">
      <c r="A164">
        <v>245.9</v>
      </c>
    </row>
    <row r="165" spans="1:1">
      <c r="A165">
        <v>245.8</v>
      </c>
    </row>
    <row r="166" spans="1:1">
      <c r="A166">
        <v>244.2</v>
      </c>
    </row>
    <row r="167" spans="1:1">
      <c r="A167">
        <v>244.1</v>
      </c>
    </row>
    <row r="168" spans="1:1">
      <c r="A168">
        <v>244</v>
      </c>
    </row>
    <row r="169" spans="1:1">
      <c r="A169">
        <v>243.9</v>
      </c>
    </row>
    <row r="170" spans="1:1">
      <c r="A170">
        <v>243.1</v>
      </c>
    </row>
    <row r="171" spans="1:1">
      <c r="A171">
        <v>242.7</v>
      </c>
    </row>
    <row r="172" spans="1:1">
      <c r="A172">
        <v>242.1</v>
      </c>
    </row>
    <row r="173" spans="1:1">
      <c r="A173">
        <v>241.6</v>
      </c>
    </row>
    <row r="174" spans="1:1">
      <c r="A174">
        <v>241.4</v>
      </c>
    </row>
    <row r="175" spans="1:1">
      <c r="A175">
        <v>241.4</v>
      </c>
    </row>
    <row r="176" spans="1:1">
      <c r="A176">
        <v>241</v>
      </c>
    </row>
    <row r="177" spans="1:1">
      <c r="A177">
        <v>240.6</v>
      </c>
    </row>
    <row r="178" spans="1:1">
      <c r="A178">
        <v>240.1</v>
      </c>
    </row>
    <row r="179" spans="1:1">
      <c r="A179">
        <v>240</v>
      </c>
    </row>
    <row r="180" spans="1:1">
      <c r="A180">
        <v>239.3</v>
      </c>
    </row>
    <row r="181" spans="1:1">
      <c r="A181">
        <v>239</v>
      </c>
    </row>
    <row r="182" spans="1:1">
      <c r="A182">
        <v>239</v>
      </c>
    </row>
    <row r="183" spans="1:1">
      <c r="A183">
        <v>238.8</v>
      </c>
    </row>
    <row r="184" spans="1:1">
      <c r="A184">
        <v>237.9</v>
      </c>
    </row>
    <row r="185" spans="1:1">
      <c r="A185">
        <v>237.4</v>
      </c>
    </row>
    <row r="186" spans="1:1">
      <c r="A186">
        <v>237.3</v>
      </c>
    </row>
    <row r="187" spans="1:1">
      <c r="A187">
        <v>237.2</v>
      </c>
    </row>
    <row r="188" spans="1:1">
      <c r="A188">
        <v>237.1</v>
      </c>
    </row>
    <row r="189" spans="1:1">
      <c r="A189">
        <v>236.8</v>
      </c>
    </row>
    <row r="190" spans="1:1">
      <c r="A190">
        <v>236.6</v>
      </c>
    </row>
    <row r="191" spans="1:1">
      <c r="A191">
        <v>235.8</v>
      </c>
    </row>
    <row r="192" spans="1:1">
      <c r="A192">
        <v>235.6</v>
      </c>
    </row>
    <row r="193" spans="1:1">
      <c r="A193">
        <v>235.4</v>
      </c>
    </row>
    <row r="194" spans="1:1">
      <c r="A194">
        <v>235.4</v>
      </c>
    </row>
    <row r="195" spans="1:1">
      <c r="A195">
        <v>234.3</v>
      </c>
    </row>
    <row r="196" spans="1:1">
      <c r="A196">
        <v>234.2</v>
      </c>
    </row>
    <row r="197" spans="1:1">
      <c r="A197">
        <v>234.2</v>
      </c>
    </row>
    <row r="198" spans="1:1">
      <c r="A198">
        <v>234.2</v>
      </c>
    </row>
    <row r="199" spans="1:1">
      <c r="A199">
        <v>234</v>
      </c>
    </row>
    <row r="200" spans="1:1">
      <c r="A200">
        <v>233.9</v>
      </c>
    </row>
    <row r="201" spans="1:1">
      <c r="A201">
        <v>233.8</v>
      </c>
    </row>
    <row r="202" spans="1:1">
      <c r="A202">
        <v>233.6</v>
      </c>
    </row>
    <row r="203" spans="1:1">
      <c r="A203">
        <v>233.2</v>
      </c>
    </row>
    <row r="204" spans="1:1">
      <c r="A204">
        <v>233</v>
      </c>
    </row>
    <row r="205" spans="1:1">
      <c r="A205">
        <v>232.9</v>
      </c>
    </row>
    <row r="206" spans="1:1">
      <c r="A206">
        <v>232.9</v>
      </c>
    </row>
    <row r="207" spans="1:1">
      <c r="A207">
        <v>232</v>
      </c>
    </row>
    <row r="208" spans="1:1">
      <c r="A208">
        <v>231.8</v>
      </c>
    </row>
    <row r="209" spans="1:1">
      <c r="A209">
        <v>231.6</v>
      </c>
    </row>
    <row r="210" spans="1:1">
      <c r="A210">
        <v>230.6</v>
      </c>
    </row>
    <row r="211" spans="1:1">
      <c r="A211">
        <v>230</v>
      </c>
    </row>
    <row r="212" spans="1:1">
      <c r="A212">
        <v>229.4</v>
      </c>
    </row>
    <row r="213" spans="1:1">
      <c r="A213">
        <v>229</v>
      </c>
    </row>
    <row r="214" spans="1:1">
      <c r="A214">
        <v>228.6</v>
      </c>
    </row>
    <row r="215" spans="1:1">
      <c r="A215">
        <v>227.9</v>
      </c>
    </row>
    <row r="216" spans="1:1">
      <c r="A216">
        <v>227.4</v>
      </c>
    </row>
    <row r="217" spans="1:1">
      <c r="A217">
        <v>227.1</v>
      </c>
    </row>
    <row r="218" spans="1:1">
      <c r="A218">
        <v>227.1</v>
      </c>
    </row>
    <row r="219" spans="1:1">
      <c r="A219">
        <v>227</v>
      </c>
    </row>
    <row r="220" spans="1:1">
      <c r="A220">
        <v>226.9</v>
      </c>
    </row>
    <row r="221" spans="1:1">
      <c r="A221">
        <v>226.5</v>
      </c>
    </row>
    <row r="222" spans="1:1">
      <c r="A222">
        <v>226.4</v>
      </c>
    </row>
    <row r="223" spans="1:1">
      <c r="A223">
        <v>226.3</v>
      </c>
    </row>
    <row r="224" spans="1:1">
      <c r="A224">
        <v>226.2</v>
      </c>
    </row>
    <row r="225" spans="1:1">
      <c r="A225">
        <v>226.1</v>
      </c>
    </row>
    <row r="226" spans="1:1">
      <c r="A226">
        <v>225.8</v>
      </c>
    </row>
    <row r="227" spans="1:1">
      <c r="A227">
        <v>225.8</v>
      </c>
    </row>
    <row r="228" spans="1:1">
      <c r="A228">
        <v>225.7</v>
      </c>
    </row>
    <row r="229" spans="1:1">
      <c r="A229">
        <v>225.5</v>
      </c>
    </row>
    <row r="230" spans="1:1">
      <c r="A230">
        <v>225.1</v>
      </c>
    </row>
    <row r="231" spans="1:1">
      <c r="A231">
        <v>224.7</v>
      </c>
    </row>
    <row r="232" spans="1:1">
      <c r="A232">
        <v>224</v>
      </c>
    </row>
    <row r="233" spans="1:1">
      <c r="A233">
        <v>221.2</v>
      </c>
    </row>
    <row r="234" spans="1:1">
      <c r="A234">
        <v>221.1</v>
      </c>
    </row>
    <row r="235" spans="1:1">
      <c r="A235">
        <v>220.9</v>
      </c>
    </row>
    <row r="236" spans="1:1">
      <c r="A236">
        <v>220.5</v>
      </c>
    </row>
    <row r="237" spans="1:1">
      <c r="A237">
        <v>219.5</v>
      </c>
    </row>
    <row r="238" spans="1:1">
      <c r="A238">
        <v>219.3</v>
      </c>
    </row>
    <row r="239" spans="1:1">
      <c r="A239">
        <v>219.3</v>
      </c>
    </row>
    <row r="240" spans="1:1">
      <c r="A240">
        <v>219.2</v>
      </c>
    </row>
    <row r="241" spans="1:1">
      <c r="A241">
        <v>218.3</v>
      </c>
    </row>
    <row r="242" spans="1:1">
      <c r="A242">
        <v>218.1</v>
      </c>
    </row>
    <row r="243" spans="1:1">
      <c r="A243">
        <v>217.1</v>
      </c>
    </row>
    <row r="244" spans="1:1">
      <c r="A244">
        <v>216.3</v>
      </c>
    </row>
    <row r="245" spans="1:1">
      <c r="A245">
        <v>216.1</v>
      </c>
    </row>
    <row r="246" spans="1:1">
      <c r="A246">
        <v>216</v>
      </c>
    </row>
    <row r="247" spans="1:1">
      <c r="A247">
        <v>214.9</v>
      </c>
    </row>
    <row r="248" spans="1:1">
      <c r="A248">
        <v>214.9</v>
      </c>
    </row>
    <row r="249" spans="1:1">
      <c r="A249">
        <v>213.9</v>
      </c>
    </row>
    <row r="250" spans="1:1">
      <c r="A250">
        <v>213.5</v>
      </c>
    </row>
    <row r="251" spans="1:1">
      <c r="A251">
        <v>213.2</v>
      </c>
    </row>
    <row r="252" spans="1:1">
      <c r="A252">
        <v>212.9</v>
      </c>
    </row>
    <row r="253" spans="1:1">
      <c r="A253">
        <v>212.3</v>
      </c>
    </row>
    <row r="254" spans="1:1">
      <c r="A254">
        <v>211.5</v>
      </c>
    </row>
    <row r="255" spans="1:1">
      <c r="A255">
        <v>209.8</v>
      </c>
    </row>
    <row r="256" spans="1:1">
      <c r="A256">
        <v>209.3</v>
      </c>
    </row>
    <row r="257" spans="1:1">
      <c r="A257">
        <v>208.6</v>
      </c>
    </row>
    <row r="258" spans="1:1">
      <c r="A258">
        <v>207.9</v>
      </c>
    </row>
    <row r="259" spans="1:1">
      <c r="A259">
        <v>207.3</v>
      </c>
    </row>
    <row r="260" spans="1:1">
      <c r="A260">
        <v>205.3</v>
      </c>
    </row>
    <row r="261" spans="1:1">
      <c r="A261">
        <v>204.6</v>
      </c>
    </row>
    <row r="262" spans="1:1">
      <c r="A262">
        <v>204.4</v>
      </c>
    </row>
    <row r="263" spans="1:1">
      <c r="A263">
        <v>203.6</v>
      </c>
    </row>
    <row r="264" spans="1:1">
      <c r="A264">
        <v>202.7</v>
      </c>
    </row>
    <row r="265" spans="1:1">
      <c r="A265">
        <v>200.8</v>
      </c>
    </row>
    <row r="266" spans="1:1">
      <c r="A266">
        <v>200.4</v>
      </c>
    </row>
    <row r="267" spans="1:1">
      <c r="A267">
        <v>200.1</v>
      </c>
    </row>
    <row r="268" spans="1:1">
      <c r="A268">
        <v>199.9</v>
      </c>
    </row>
    <row r="269" spans="1:1">
      <c r="A269">
        <v>199.8</v>
      </c>
    </row>
    <row r="270" spans="1:1">
      <c r="A270">
        <v>198.8</v>
      </c>
    </row>
    <row r="271" spans="1:1">
      <c r="A271">
        <v>198.7</v>
      </c>
    </row>
    <row r="272" spans="1:1">
      <c r="A272">
        <v>198.3</v>
      </c>
    </row>
    <row r="273" spans="1:1">
      <c r="A273">
        <v>197.9</v>
      </c>
    </row>
    <row r="274" spans="1:1">
      <c r="A274">
        <v>197.4</v>
      </c>
    </row>
    <row r="275" spans="1:1">
      <c r="A275">
        <v>197.4</v>
      </c>
    </row>
    <row r="276" spans="1:1">
      <c r="A276">
        <v>197.4</v>
      </c>
    </row>
    <row r="277" spans="1:1">
      <c r="A277">
        <v>197.1</v>
      </c>
    </row>
    <row r="278" spans="1:1">
      <c r="A278">
        <v>196.9</v>
      </c>
    </row>
    <row r="279" spans="1:1">
      <c r="A279">
        <v>196.2</v>
      </c>
    </row>
    <row r="280" spans="1:1">
      <c r="A280">
        <v>195.8</v>
      </c>
    </row>
    <row r="281" spans="1:1">
      <c r="A281">
        <v>194.5</v>
      </c>
    </row>
    <row r="282" spans="1:1">
      <c r="A282">
        <v>192.1</v>
      </c>
    </row>
    <row r="283" spans="1:1">
      <c r="A283">
        <v>191.1</v>
      </c>
    </row>
    <row r="284" spans="1:1">
      <c r="A284">
        <v>190.7</v>
      </c>
    </row>
    <row r="285" spans="1:1">
      <c r="A285">
        <v>189.7</v>
      </c>
    </row>
    <row r="286" spans="1:1">
      <c r="A286">
        <v>188.9</v>
      </c>
    </row>
    <row r="287" spans="1:1">
      <c r="A287">
        <v>187.7</v>
      </c>
    </row>
    <row r="288" spans="1:1">
      <c r="A288">
        <v>187.7</v>
      </c>
    </row>
    <row r="289" spans="1:1">
      <c r="A289">
        <v>187.3</v>
      </c>
    </row>
    <row r="290" spans="1:1">
      <c r="A290">
        <v>186.9</v>
      </c>
    </row>
    <row r="291" spans="1:1">
      <c r="A291">
        <v>185.8</v>
      </c>
    </row>
    <row r="292" spans="1:1">
      <c r="A292">
        <v>185.4</v>
      </c>
    </row>
    <row r="293" spans="1:1">
      <c r="A293">
        <v>184.4</v>
      </c>
    </row>
    <row r="294" spans="1:1">
      <c r="A294">
        <v>183.7</v>
      </c>
    </row>
    <row r="295" spans="1:1">
      <c r="A295">
        <v>183.6</v>
      </c>
    </row>
    <row r="296" spans="1:1">
      <c r="A296">
        <v>183.1</v>
      </c>
    </row>
    <row r="297" spans="1:1">
      <c r="A297">
        <v>182.7</v>
      </c>
    </row>
    <row r="298" spans="1:1">
      <c r="A298">
        <v>181.2</v>
      </c>
    </row>
    <row r="299" spans="1:1">
      <c r="A299">
        <v>180.9</v>
      </c>
    </row>
    <row r="300" spans="1:1">
      <c r="A300">
        <v>180.4</v>
      </c>
    </row>
    <row r="301" spans="1:1">
      <c r="A301">
        <v>180.1</v>
      </c>
    </row>
    <row r="302" spans="1:1">
      <c r="A302">
        <v>179.7</v>
      </c>
    </row>
    <row r="303" spans="1:1">
      <c r="A303">
        <v>179.7</v>
      </c>
    </row>
    <row r="304" spans="1:1">
      <c r="A304">
        <v>179.4</v>
      </c>
    </row>
    <row r="305" spans="1:1">
      <c r="A305">
        <v>178.5</v>
      </c>
    </row>
    <row r="306" spans="1:1">
      <c r="A306">
        <v>178.5</v>
      </c>
    </row>
    <row r="307" spans="1:1">
      <c r="A307">
        <v>178.2</v>
      </c>
    </row>
    <row r="308" spans="1:1">
      <c r="A308">
        <v>177.8</v>
      </c>
    </row>
    <row r="309" spans="1:1">
      <c r="A309">
        <v>177.3</v>
      </c>
    </row>
    <row r="310" spans="1:1">
      <c r="A310">
        <v>176.3</v>
      </c>
    </row>
    <row r="311" spans="1:1">
      <c r="A311">
        <v>176.2</v>
      </c>
    </row>
    <row r="312" spans="1:1">
      <c r="A312">
        <v>175.2</v>
      </c>
    </row>
    <row r="313" spans="1:1">
      <c r="A313">
        <v>173.8</v>
      </c>
    </row>
    <row r="314" spans="1:1">
      <c r="A314">
        <v>173.5</v>
      </c>
    </row>
    <row r="315" spans="1:1">
      <c r="A315">
        <v>172.9</v>
      </c>
    </row>
    <row r="316" spans="1:1">
      <c r="A316">
        <v>172.6</v>
      </c>
    </row>
    <row r="317" spans="1:1">
      <c r="A317">
        <v>172.2</v>
      </c>
    </row>
    <row r="318" spans="1:1">
      <c r="A318">
        <v>171.8</v>
      </c>
    </row>
    <row r="319" spans="1:1">
      <c r="A319">
        <v>170.1</v>
      </c>
    </row>
    <row r="320" spans="1:1">
      <c r="A320">
        <v>169.4</v>
      </c>
    </row>
    <row r="321" spans="1:1">
      <c r="A321">
        <v>168.7</v>
      </c>
    </row>
    <row r="322" spans="1:1">
      <c r="A322">
        <v>168.6</v>
      </c>
    </row>
    <row r="323" spans="1:1">
      <c r="A323">
        <v>168.4</v>
      </c>
    </row>
    <row r="324" spans="1:1">
      <c r="A324">
        <v>168</v>
      </c>
    </row>
    <row r="325" spans="1:1">
      <c r="A325">
        <v>167.8</v>
      </c>
    </row>
    <row r="326" spans="1:1">
      <c r="A326">
        <v>167.8</v>
      </c>
    </row>
    <row r="327" spans="1:1">
      <c r="A327">
        <v>167.3</v>
      </c>
    </row>
    <row r="328" spans="1:1">
      <c r="A328">
        <v>167.2</v>
      </c>
    </row>
    <row r="329" spans="1:1">
      <c r="A329">
        <v>167.2</v>
      </c>
    </row>
    <row r="330" spans="1:1">
      <c r="A330">
        <v>167</v>
      </c>
    </row>
    <row r="331" spans="1:1">
      <c r="A331">
        <v>166.5</v>
      </c>
    </row>
    <row r="332" spans="1:1">
      <c r="A332">
        <v>166.1</v>
      </c>
    </row>
    <row r="333" spans="1:1">
      <c r="A333">
        <v>165.8</v>
      </c>
    </row>
    <row r="334" spans="1:1">
      <c r="A334">
        <v>165.7</v>
      </c>
    </row>
    <row r="335" spans="1:1">
      <c r="A335">
        <v>165.7</v>
      </c>
    </row>
    <row r="336" spans="1:1">
      <c r="A336">
        <v>165.4</v>
      </c>
    </row>
    <row r="337" spans="1:1">
      <c r="A337">
        <v>164.2</v>
      </c>
    </row>
    <row r="338" spans="1:1">
      <c r="A338">
        <v>163.4</v>
      </c>
    </row>
    <row r="339" spans="1:1">
      <c r="A339">
        <v>163.30000000000001</v>
      </c>
    </row>
    <row r="340" spans="1:1">
      <c r="A340">
        <v>163.1</v>
      </c>
    </row>
    <row r="341" spans="1:1">
      <c r="A341">
        <v>163</v>
      </c>
    </row>
    <row r="342" spans="1:1">
      <c r="A342">
        <v>163</v>
      </c>
    </row>
    <row r="343" spans="1:1">
      <c r="A343">
        <v>162.9</v>
      </c>
    </row>
    <row r="344" spans="1:1">
      <c r="A344">
        <v>162.80000000000001</v>
      </c>
    </row>
    <row r="345" spans="1:1">
      <c r="A345">
        <v>162.69999999999999</v>
      </c>
    </row>
    <row r="346" spans="1:1">
      <c r="A346">
        <v>162.1</v>
      </c>
    </row>
    <row r="347" spans="1:1">
      <c r="A347">
        <v>161.69999999999999</v>
      </c>
    </row>
    <row r="348" spans="1:1">
      <c r="A348">
        <v>161.5</v>
      </c>
    </row>
    <row r="349" spans="1:1">
      <c r="A349">
        <v>160.9</v>
      </c>
    </row>
    <row r="350" spans="1:1">
      <c r="A350">
        <v>160.80000000000001</v>
      </c>
    </row>
    <row r="351" spans="1:1">
      <c r="A351">
        <v>160.19999999999999</v>
      </c>
    </row>
    <row r="352" spans="1:1">
      <c r="A352">
        <v>159.30000000000001</v>
      </c>
    </row>
    <row r="353" spans="1:1">
      <c r="A353">
        <v>159.30000000000001</v>
      </c>
    </row>
    <row r="354" spans="1:1">
      <c r="A354">
        <v>158.6</v>
      </c>
    </row>
    <row r="355" spans="1:1">
      <c r="A355">
        <v>158.6</v>
      </c>
    </row>
    <row r="356" spans="1:1">
      <c r="A356">
        <v>158.1</v>
      </c>
    </row>
    <row r="357" spans="1:1">
      <c r="A357">
        <v>157.69999999999999</v>
      </c>
    </row>
    <row r="358" spans="1:1">
      <c r="A358">
        <v>156.30000000000001</v>
      </c>
    </row>
    <row r="359" spans="1:1">
      <c r="A359">
        <v>156.1</v>
      </c>
    </row>
    <row r="360" spans="1:1">
      <c r="A360">
        <v>155.80000000000001</v>
      </c>
    </row>
    <row r="361" spans="1:1">
      <c r="A361">
        <v>155.80000000000001</v>
      </c>
    </row>
    <row r="362" spans="1:1">
      <c r="A362">
        <v>155.80000000000001</v>
      </c>
    </row>
    <row r="363" spans="1:1">
      <c r="A363">
        <v>155</v>
      </c>
    </row>
    <row r="364" spans="1:1">
      <c r="A364">
        <v>154.9</v>
      </c>
    </row>
    <row r="365" spans="1:1">
      <c r="A365">
        <v>154.9</v>
      </c>
    </row>
    <row r="366" spans="1:1">
      <c r="A366">
        <v>154.80000000000001</v>
      </c>
    </row>
    <row r="367" spans="1:1">
      <c r="A367">
        <v>154.4</v>
      </c>
    </row>
    <row r="368" spans="1:1">
      <c r="A368">
        <v>154.30000000000001</v>
      </c>
    </row>
    <row r="369" spans="1:1">
      <c r="A369">
        <v>154</v>
      </c>
    </row>
    <row r="370" spans="1:1">
      <c r="A370">
        <v>153.9</v>
      </c>
    </row>
    <row r="371" spans="1:1">
      <c r="A371">
        <v>153.69999999999999</v>
      </c>
    </row>
    <row r="372" spans="1:1">
      <c r="A372">
        <v>153.6</v>
      </c>
    </row>
    <row r="373" spans="1:1">
      <c r="A373">
        <v>152.9</v>
      </c>
    </row>
    <row r="374" spans="1:1">
      <c r="A374">
        <v>152.5</v>
      </c>
    </row>
    <row r="375" spans="1:1">
      <c r="A375">
        <v>152.1</v>
      </c>
    </row>
    <row r="376" spans="1:1">
      <c r="A376">
        <v>151.6</v>
      </c>
    </row>
    <row r="377" spans="1:1">
      <c r="A377">
        <v>151.4</v>
      </c>
    </row>
    <row r="378" spans="1:1">
      <c r="A378">
        <v>150.9</v>
      </c>
    </row>
    <row r="379" spans="1:1">
      <c r="A379">
        <v>150.6</v>
      </c>
    </row>
    <row r="380" spans="1:1">
      <c r="A380">
        <v>149.69999999999999</v>
      </c>
    </row>
    <row r="381" spans="1:1">
      <c r="A381">
        <v>149.30000000000001</v>
      </c>
    </row>
    <row r="382" spans="1:1">
      <c r="A382">
        <v>149.19999999999999</v>
      </c>
    </row>
    <row r="383" spans="1:1">
      <c r="A383">
        <v>149.19999999999999</v>
      </c>
    </row>
    <row r="384" spans="1:1">
      <c r="A384">
        <v>149.1</v>
      </c>
    </row>
    <row r="385" spans="1:1">
      <c r="A385">
        <v>148.80000000000001</v>
      </c>
    </row>
    <row r="386" spans="1:1">
      <c r="A386">
        <v>148.69999999999999</v>
      </c>
    </row>
    <row r="387" spans="1:1">
      <c r="A387">
        <v>148.1</v>
      </c>
    </row>
    <row r="388" spans="1:1">
      <c r="A388">
        <v>148</v>
      </c>
    </row>
    <row r="389" spans="1:1">
      <c r="A389">
        <v>147.5</v>
      </c>
    </row>
    <row r="390" spans="1:1">
      <c r="A390">
        <v>147.5</v>
      </c>
    </row>
    <row r="391" spans="1:1">
      <c r="A391">
        <v>147</v>
      </c>
    </row>
    <row r="392" spans="1:1">
      <c r="A392">
        <v>146.9</v>
      </c>
    </row>
    <row r="393" spans="1:1">
      <c r="A393">
        <v>146.69999999999999</v>
      </c>
    </row>
    <row r="394" spans="1:1">
      <c r="A394">
        <v>145.80000000000001</v>
      </c>
    </row>
    <row r="395" spans="1:1">
      <c r="A395">
        <v>145.6</v>
      </c>
    </row>
    <row r="396" spans="1:1">
      <c r="A396">
        <v>144.9</v>
      </c>
    </row>
    <row r="397" spans="1:1">
      <c r="A397">
        <v>144.4</v>
      </c>
    </row>
    <row r="398" spans="1:1">
      <c r="A398">
        <v>144</v>
      </c>
    </row>
    <row r="399" spans="1:1">
      <c r="A399">
        <v>144</v>
      </c>
    </row>
    <row r="400" spans="1:1">
      <c r="A400">
        <v>143.30000000000001</v>
      </c>
    </row>
    <row r="401" spans="1:1">
      <c r="A401">
        <v>142.69999999999999</v>
      </c>
    </row>
    <row r="402" spans="1:1">
      <c r="A402">
        <v>142.4</v>
      </c>
    </row>
    <row r="403" spans="1:1">
      <c r="A403">
        <v>142.19999999999999</v>
      </c>
    </row>
    <row r="404" spans="1:1">
      <c r="A404">
        <v>142.1</v>
      </c>
    </row>
    <row r="405" spans="1:1">
      <c r="A405">
        <v>141.80000000000001</v>
      </c>
    </row>
    <row r="406" spans="1:1">
      <c r="A406">
        <v>141.5</v>
      </c>
    </row>
    <row r="407" spans="1:1">
      <c r="A407">
        <v>141.4</v>
      </c>
    </row>
    <row r="408" spans="1:1">
      <c r="A408">
        <v>141.30000000000001</v>
      </c>
    </row>
    <row r="409" spans="1:1">
      <c r="A409">
        <v>141.30000000000001</v>
      </c>
    </row>
    <row r="410" spans="1:1">
      <c r="A410">
        <v>141.19999999999999</v>
      </c>
    </row>
    <row r="411" spans="1:1">
      <c r="A411">
        <v>141.1</v>
      </c>
    </row>
    <row r="412" spans="1:1">
      <c r="A412">
        <v>141.1</v>
      </c>
    </row>
    <row r="413" spans="1:1">
      <c r="A413">
        <v>140.6</v>
      </c>
    </row>
    <row r="414" spans="1:1">
      <c r="A414">
        <v>140.4</v>
      </c>
    </row>
    <row r="415" spans="1:1">
      <c r="A415">
        <v>140</v>
      </c>
    </row>
    <row r="416" spans="1:1">
      <c r="A416">
        <v>139.9</v>
      </c>
    </row>
    <row r="417" spans="1:1">
      <c r="A417">
        <v>139.80000000000001</v>
      </c>
    </row>
    <row r="418" spans="1:1">
      <c r="A418">
        <v>139.4</v>
      </c>
    </row>
    <row r="419" spans="1:1">
      <c r="A419">
        <v>139.30000000000001</v>
      </c>
    </row>
    <row r="420" spans="1:1">
      <c r="A420">
        <v>139</v>
      </c>
    </row>
    <row r="421" spans="1:1">
      <c r="A421">
        <v>138.80000000000001</v>
      </c>
    </row>
    <row r="422" spans="1:1">
      <c r="A422">
        <v>138.80000000000001</v>
      </c>
    </row>
    <row r="423" spans="1:1">
      <c r="A423">
        <v>138.4</v>
      </c>
    </row>
    <row r="424" spans="1:1">
      <c r="A424">
        <v>138.30000000000001</v>
      </c>
    </row>
    <row r="425" spans="1:1">
      <c r="A425">
        <v>138.30000000000001</v>
      </c>
    </row>
    <row r="426" spans="1:1">
      <c r="A426">
        <v>138.19999999999999</v>
      </c>
    </row>
    <row r="427" spans="1:1">
      <c r="A427">
        <v>138.19999999999999</v>
      </c>
    </row>
    <row r="428" spans="1:1">
      <c r="A428">
        <v>138.1</v>
      </c>
    </row>
    <row r="429" spans="1:1">
      <c r="A429">
        <v>137.80000000000001</v>
      </c>
    </row>
    <row r="430" spans="1:1">
      <c r="A430">
        <v>137.69999999999999</v>
      </c>
    </row>
    <row r="431" spans="1:1">
      <c r="A431">
        <v>137.6</v>
      </c>
    </row>
    <row r="432" spans="1:1">
      <c r="A432">
        <v>137.5</v>
      </c>
    </row>
    <row r="433" spans="1:1">
      <c r="A433">
        <v>137.5</v>
      </c>
    </row>
    <row r="434" spans="1:1">
      <c r="A434">
        <v>137.1</v>
      </c>
    </row>
    <row r="435" spans="1:1">
      <c r="A435">
        <v>136.80000000000001</v>
      </c>
    </row>
    <row r="436" spans="1:1">
      <c r="A436">
        <v>135.80000000000001</v>
      </c>
    </row>
    <row r="437" spans="1:1">
      <c r="A437">
        <v>135.6</v>
      </c>
    </row>
    <row r="438" spans="1:1">
      <c r="A438">
        <v>135.19999999999999</v>
      </c>
    </row>
    <row r="439" spans="1:1">
      <c r="A439">
        <v>134.6</v>
      </c>
    </row>
    <row r="440" spans="1:1">
      <c r="A440">
        <v>134.4</v>
      </c>
    </row>
    <row r="441" spans="1:1">
      <c r="A441">
        <v>134.30000000000001</v>
      </c>
    </row>
    <row r="442" spans="1:1">
      <c r="A442">
        <v>134.1</v>
      </c>
    </row>
    <row r="443" spans="1:1">
      <c r="A443">
        <v>133.69999999999999</v>
      </c>
    </row>
    <row r="444" spans="1:1">
      <c r="A444">
        <v>133.4</v>
      </c>
    </row>
    <row r="445" spans="1:1">
      <c r="A445">
        <v>133.30000000000001</v>
      </c>
    </row>
    <row r="446" spans="1:1">
      <c r="A446">
        <v>133.1</v>
      </c>
    </row>
    <row r="447" spans="1:1">
      <c r="A447">
        <v>133.1</v>
      </c>
    </row>
    <row r="448" spans="1:1">
      <c r="A448">
        <v>132.80000000000001</v>
      </c>
    </row>
    <row r="449" spans="1:1">
      <c r="A449">
        <v>132.69999999999999</v>
      </c>
    </row>
    <row r="450" spans="1:1">
      <c r="A450">
        <v>132.5</v>
      </c>
    </row>
    <row r="451" spans="1:1">
      <c r="A451">
        <v>132.1</v>
      </c>
    </row>
    <row r="452" spans="1:1">
      <c r="A452">
        <v>132</v>
      </c>
    </row>
    <row r="453" spans="1:1">
      <c r="A453">
        <v>132</v>
      </c>
    </row>
    <row r="454" spans="1:1">
      <c r="A454">
        <v>131.80000000000001</v>
      </c>
    </row>
    <row r="455" spans="1:1">
      <c r="A455">
        <v>131.6</v>
      </c>
    </row>
    <row r="456" spans="1:1">
      <c r="A456">
        <v>131.1</v>
      </c>
    </row>
    <row r="457" spans="1:1">
      <c r="A457">
        <v>131.1</v>
      </c>
    </row>
    <row r="458" spans="1:1">
      <c r="A458">
        <v>130.80000000000001</v>
      </c>
    </row>
    <row r="459" spans="1:1">
      <c r="A459">
        <v>130.5</v>
      </c>
    </row>
    <row r="460" spans="1:1">
      <c r="A460">
        <v>130.5</v>
      </c>
    </row>
    <row r="461" spans="1:1">
      <c r="A461">
        <v>130.4</v>
      </c>
    </row>
    <row r="462" spans="1:1">
      <c r="A462">
        <v>130</v>
      </c>
    </row>
    <row r="463" spans="1:1">
      <c r="A463">
        <v>130</v>
      </c>
    </row>
    <row r="464" spans="1:1">
      <c r="A464">
        <v>129.6</v>
      </c>
    </row>
    <row r="465" spans="1:1">
      <c r="A465">
        <v>129.4</v>
      </c>
    </row>
    <row r="466" spans="1:1">
      <c r="A466">
        <v>129.30000000000001</v>
      </c>
    </row>
    <row r="467" spans="1:1">
      <c r="A467">
        <v>129.19999999999999</v>
      </c>
    </row>
    <row r="468" spans="1:1">
      <c r="A468">
        <v>129</v>
      </c>
    </row>
    <row r="469" spans="1:1">
      <c r="A469">
        <v>128.80000000000001</v>
      </c>
    </row>
    <row r="470" spans="1:1">
      <c r="A470">
        <v>128.69999999999999</v>
      </c>
    </row>
    <row r="471" spans="1:1">
      <c r="A471">
        <v>128.5</v>
      </c>
    </row>
    <row r="472" spans="1:1">
      <c r="A472">
        <v>128.4</v>
      </c>
    </row>
    <row r="473" spans="1:1">
      <c r="A473">
        <v>128.4</v>
      </c>
    </row>
    <row r="474" spans="1:1">
      <c r="A474">
        <v>128.30000000000001</v>
      </c>
    </row>
    <row r="475" spans="1:1">
      <c r="A475">
        <v>127.9</v>
      </c>
    </row>
    <row r="476" spans="1:1">
      <c r="A476">
        <v>127.6</v>
      </c>
    </row>
    <row r="477" spans="1:1">
      <c r="A477">
        <v>127.6</v>
      </c>
    </row>
    <row r="478" spans="1:1">
      <c r="A478">
        <v>127.5</v>
      </c>
    </row>
    <row r="479" spans="1:1">
      <c r="A479">
        <v>127</v>
      </c>
    </row>
    <row r="480" spans="1:1">
      <c r="A480">
        <v>126</v>
      </c>
    </row>
    <row r="481" spans="1:1">
      <c r="A481">
        <v>125.9</v>
      </c>
    </row>
    <row r="482" spans="1:1">
      <c r="A482">
        <v>125.9</v>
      </c>
    </row>
    <row r="483" spans="1:1">
      <c r="A483">
        <v>125.7</v>
      </c>
    </row>
    <row r="484" spans="1:1">
      <c r="A484">
        <v>125.4</v>
      </c>
    </row>
    <row r="485" spans="1:1">
      <c r="A485">
        <v>125</v>
      </c>
    </row>
    <row r="486" spans="1:1">
      <c r="A486">
        <v>124.9</v>
      </c>
    </row>
    <row r="487" spans="1:1">
      <c r="A487">
        <v>124.4</v>
      </c>
    </row>
    <row r="488" spans="1:1">
      <c r="A488">
        <v>124.3</v>
      </c>
    </row>
    <row r="489" spans="1:1">
      <c r="A489">
        <v>124</v>
      </c>
    </row>
    <row r="490" spans="1:1">
      <c r="A490">
        <v>123.9</v>
      </c>
    </row>
    <row r="491" spans="1:1">
      <c r="A491">
        <v>123.8</v>
      </c>
    </row>
    <row r="492" spans="1:1">
      <c r="A492">
        <v>123.4</v>
      </c>
    </row>
    <row r="493" spans="1:1">
      <c r="A493">
        <v>123.3</v>
      </c>
    </row>
    <row r="494" spans="1:1">
      <c r="A494">
        <v>122.9</v>
      </c>
    </row>
    <row r="495" spans="1:1">
      <c r="A495">
        <v>122.8</v>
      </c>
    </row>
    <row r="496" spans="1:1">
      <c r="A496">
        <v>122.8</v>
      </c>
    </row>
    <row r="497" spans="1:1">
      <c r="A497">
        <v>122.7</v>
      </c>
    </row>
    <row r="498" spans="1:1">
      <c r="A498">
        <v>122.6</v>
      </c>
    </row>
    <row r="499" spans="1:1">
      <c r="A499">
        <v>121.3</v>
      </c>
    </row>
    <row r="500" spans="1:1">
      <c r="A500">
        <v>121.2</v>
      </c>
    </row>
    <row r="501" spans="1:1">
      <c r="A501">
        <v>121</v>
      </c>
    </row>
    <row r="502" spans="1:1">
      <c r="A502">
        <v>120.9</v>
      </c>
    </row>
    <row r="503" spans="1:1">
      <c r="A503">
        <v>120.8</v>
      </c>
    </row>
    <row r="504" spans="1:1">
      <c r="A504">
        <v>120.7</v>
      </c>
    </row>
    <row r="505" spans="1:1">
      <c r="A505">
        <v>120.6</v>
      </c>
    </row>
    <row r="506" spans="1:1">
      <c r="A506">
        <v>120.5</v>
      </c>
    </row>
    <row r="507" spans="1:1">
      <c r="A507">
        <v>120.5</v>
      </c>
    </row>
    <row r="508" spans="1:1">
      <c r="A508">
        <v>120.4</v>
      </c>
    </row>
    <row r="509" spans="1:1">
      <c r="A509">
        <v>119.9</v>
      </c>
    </row>
    <row r="510" spans="1:1">
      <c r="A510">
        <v>119.8</v>
      </c>
    </row>
    <row r="511" spans="1:1">
      <c r="A511">
        <v>119.3</v>
      </c>
    </row>
    <row r="512" spans="1:1">
      <c r="A512">
        <v>119.3</v>
      </c>
    </row>
    <row r="513" spans="1:1">
      <c r="A513">
        <v>119.3</v>
      </c>
    </row>
    <row r="514" spans="1:1">
      <c r="A514">
        <v>119.3</v>
      </c>
    </row>
    <row r="515" spans="1:1">
      <c r="A515">
        <v>119.1</v>
      </c>
    </row>
    <row r="516" spans="1:1">
      <c r="A516">
        <v>119</v>
      </c>
    </row>
    <row r="517" spans="1:1">
      <c r="A517">
        <v>118.5</v>
      </c>
    </row>
    <row r="518" spans="1:1">
      <c r="A518">
        <v>118.4</v>
      </c>
    </row>
    <row r="519" spans="1:1">
      <c r="A519">
        <v>118.4</v>
      </c>
    </row>
    <row r="520" spans="1:1">
      <c r="A520">
        <v>117.9</v>
      </c>
    </row>
    <row r="521" spans="1:1">
      <c r="A521">
        <v>117.6</v>
      </c>
    </row>
    <row r="522" spans="1:1">
      <c r="A522">
        <v>117.3</v>
      </c>
    </row>
    <row r="523" spans="1:1">
      <c r="A523">
        <v>116.9</v>
      </c>
    </row>
    <row r="524" spans="1:1">
      <c r="A524">
        <v>116.5</v>
      </c>
    </row>
    <row r="525" spans="1:1">
      <c r="A525">
        <v>116.4</v>
      </c>
    </row>
    <row r="526" spans="1:1">
      <c r="A526">
        <v>116</v>
      </c>
    </row>
    <row r="527" spans="1:1">
      <c r="A527">
        <v>115.4</v>
      </c>
    </row>
    <row r="528" spans="1:1">
      <c r="A528">
        <v>114.8</v>
      </c>
    </row>
    <row r="529" spans="1:1">
      <c r="A529">
        <v>114.8</v>
      </c>
    </row>
    <row r="530" spans="1:1">
      <c r="A530">
        <v>114.7</v>
      </c>
    </row>
    <row r="531" spans="1:1">
      <c r="A531">
        <v>114.7</v>
      </c>
    </row>
    <row r="532" spans="1:1">
      <c r="A532">
        <v>114.6</v>
      </c>
    </row>
    <row r="533" spans="1:1">
      <c r="A533">
        <v>114.6</v>
      </c>
    </row>
    <row r="534" spans="1:1">
      <c r="A534">
        <v>114.5</v>
      </c>
    </row>
    <row r="535" spans="1:1">
      <c r="A535">
        <v>114.4</v>
      </c>
    </row>
    <row r="536" spans="1:1">
      <c r="A536">
        <v>114.2</v>
      </c>
    </row>
    <row r="537" spans="1:1">
      <c r="A537">
        <v>114</v>
      </c>
    </row>
    <row r="538" spans="1:1">
      <c r="A538">
        <v>114</v>
      </c>
    </row>
    <row r="539" spans="1:1">
      <c r="A539">
        <v>113.4</v>
      </c>
    </row>
    <row r="540" spans="1:1">
      <c r="A540">
        <v>113.1</v>
      </c>
    </row>
    <row r="541" spans="1:1">
      <c r="A541">
        <v>113</v>
      </c>
    </row>
    <row r="542" spans="1:1">
      <c r="A542">
        <v>113</v>
      </c>
    </row>
    <row r="543" spans="1:1">
      <c r="A543">
        <v>112.9</v>
      </c>
    </row>
    <row r="544" spans="1:1">
      <c r="A544">
        <v>112.3</v>
      </c>
    </row>
    <row r="545" spans="1:1">
      <c r="A545">
        <v>112.1</v>
      </c>
    </row>
    <row r="546" spans="1:1">
      <c r="A546">
        <v>112.1</v>
      </c>
    </row>
    <row r="547" spans="1:1">
      <c r="A547">
        <v>111.9</v>
      </c>
    </row>
    <row r="548" spans="1:1">
      <c r="A548">
        <v>111.8</v>
      </c>
    </row>
    <row r="549" spans="1:1">
      <c r="A549">
        <v>111.7</v>
      </c>
    </row>
    <row r="550" spans="1:1">
      <c r="A550">
        <v>111.4</v>
      </c>
    </row>
    <row r="551" spans="1:1">
      <c r="A551">
        <v>111.3</v>
      </c>
    </row>
    <row r="552" spans="1:1">
      <c r="A552">
        <v>110.9</v>
      </c>
    </row>
    <row r="553" spans="1:1">
      <c r="A553">
        <v>110.7</v>
      </c>
    </row>
    <row r="554" spans="1:1">
      <c r="A554">
        <v>110.5</v>
      </c>
    </row>
    <row r="555" spans="1:1">
      <c r="A555">
        <v>110.1</v>
      </c>
    </row>
    <row r="556" spans="1:1">
      <c r="A556">
        <v>109.6</v>
      </c>
    </row>
    <row r="557" spans="1:1">
      <c r="A557">
        <v>109.1</v>
      </c>
    </row>
    <row r="558" spans="1:1">
      <c r="A558">
        <v>109.1</v>
      </c>
    </row>
    <row r="559" spans="1:1">
      <c r="A559">
        <v>109.1</v>
      </c>
    </row>
    <row r="560" spans="1:1">
      <c r="A560">
        <v>108.8</v>
      </c>
    </row>
    <row r="561" spans="1:1">
      <c r="A561">
        <v>108.5</v>
      </c>
    </row>
    <row r="562" spans="1:1">
      <c r="A562">
        <v>108.1</v>
      </c>
    </row>
    <row r="563" spans="1:1">
      <c r="A563">
        <v>107.6</v>
      </c>
    </row>
    <row r="564" spans="1:1">
      <c r="A564">
        <v>107.4</v>
      </c>
    </row>
    <row r="565" spans="1:1">
      <c r="A565">
        <v>107</v>
      </c>
    </row>
    <row r="566" spans="1:1">
      <c r="A566">
        <v>107</v>
      </c>
    </row>
    <row r="567" spans="1:1">
      <c r="A567">
        <v>106.9</v>
      </c>
    </row>
    <row r="568" spans="1:1">
      <c r="A568">
        <v>106.7</v>
      </c>
    </row>
    <row r="569" spans="1:1">
      <c r="A569">
        <v>106.7</v>
      </c>
    </row>
    <row r="570" spans="1:1">
      <c r="A570">
        <v>106.7</v>
      </c>
    </row>
    <row r="571" spans="1:1">
      <c r="A571">
        <v>106.3</v>
      </c>
    </row>
    <row r="572" spans="1:1">
      <c r="A572">
        <v>106.2</v>
      </c>
    </row>
    <row r="573" spans="1:1">
      <c r="A573">
        <v>106</v>
      </c>
    </row>
    <row r="574" spans="1:1">
      <c r="A574">
        <v>105.9</v>
      </c>
    </row>
    <row r="575" spans="1:1">
      <c r="A575">
        <v>105.3</v>
      </c>
    </row>
    <row r="576" spans="1:1">
      <c r="A576">
        <v>105.1</v>
      </c>
    </row>
    <row r="577" spans="1:1">
      <c r="A577">
        <v>105.1</v>
      </c>
    </row>
    <row r="578" spans="1:1">
      <c r="A578">
        <v>105.1</v>
      </c>
    </row>
    <row r="579" spans="1:1">
      <c r="A579">
        <v>104.9</v>
      </c>
    </row>
    <row r="580" spans="1:1">
      <c r="A580">
        <v>104.8</v>
      </c>
    </row>
    <row r="581" spans="1:1">
      <c r="A581">
        <v>103.7</v>
      </c>
    </row>
    <row r="582" spans="1:1">
      <c r="A582">
        <v>103.6</v>
      </c>
    </row>
    <row r="583" spans="1:1">
      <c r="A583">
        <v>103.5</v>
      </c>
    </row>
    <row r="584" spans="1:1">
      <c r="A584">
        <v>103.5</v>
      </c>
    </row>
    <row r="585" spans="1:1">
      <c r="A585">
        <v>102.3</v>
      </c>
    </row>
    <row r="586" spans="1:1">
      <c r="A586">
        <v>102.2</v>
      </c>
    </row>
    <row r="587" spans="1:1">
      <c r="A587">
        <v>101.8</v>
      </c>
    </row>
    <row r="588" spans="1:1">
      <c r="A588">
        <v>101.2</v>
      </c>
    </row>
    <row r="589" spans="1:1">
      <c r="A589">
        <v>100.9</v>
      </c>
    </row>
    <row r="590" spans="1:1">
      <c r="A590">
        <v>100.6</v>
      </c>
    </row>
    <row r="591" spans="1:1">
      <c r="A591">
        <v>100.6</v>
      </c>
    </row>
    <row r="592" spans="1:1">
      <c r="A592">
        <v>100.6</v>
      </c>
    </row>
    <row r="593" spans="1:1">
      <c r="A593">
        <v>100.3</v>
      </c>
    </row>
    <row r="594" spans="1:1">
      <c r="A594">
        <v>100.3</v>
      </c>
    </row>
    <row r="595" spans="1:1">
      <c r="A595">
        <v>100.3</v>
      </c>
    </row>
    <row r="596" spans="1:1">
      <c r="A596">
        <v>99.7</v>
      </c>
    </row>
    <row r="597" spans="1:1">
      <c r="A597">
        <v>99.5</v>
      </c>
    </row>
    <row r="598" spans="1:1">
      <c r="A598">
        <v>99.5</v>
      </c>
    </row>
    <row r="599" spans="1:1">
      <c r="A599">
        <v>99.3</v>
      </c>
    </row>
    <row r="600" spans="1:1">
      <c r="A600">
        <v>99.3</v>
      </c>
    </row>
    <row r="601" spans="1:1">
      <c r="A601">
        <v>98.8</v>
      </c>
    </row>
    <row r="602" spans="1:1">
      <c r="A602">
        <v>98.7</v>
      </c>
    </row>
    <row r="603" spans="1:1">
      <c r="A603">
        <v>98.6</v>
      </c>
    </row>
    <row r="604" spans="1:1">
      <c r="A604">
        <v>97.8</v>
      </c>
    </row>
    <row r="605" spans="1:1">
      <c r="A605">
        <v>97.7</v>
      </c>
    </row>
    <row r="606" spans="1:1">
      <c r="A606">
        <v>97.3</v>
      </c>
    </row>
    <row r="607" spans="1:1">
      <c r="A607">
        <v>97.3</v>
      </c>
    </row>
    <row r="608" spans="1:1">
      <c r="A608">
        <v>97.1</v>
      </c>
    </row>
    <row r="609" spans="1:1">
      <c r="A609">
        <v>97</v>
      </c>
    </row>
    <row r="610" spans="1:1">
      <c r="A610">
        <v>97</v>
      </c>
    </row>
    <row r="611" spans="1:1">
      <c r="A611">
        <v>96.9</v>
      </c>
    </row>
    <row r="612" spans="1:1">
      <c r="A612">
        <v>96.8</v>
      </c>
    </row>
    <row r="613" spans="1:1">
      <c r="A613">
        <v>96.8</v>
      </c>
    </row>
    <row r="614" spans="1:1">
      <c r="A614">
        <v>96.5</v>
      </c>
    </row>
    <row r="615" spans="1:1">
      <c r="A615">
        <v>96.4</v>
      </c>
    </row>
    <row r="616" spans="1:1">
      <c r="A616">
        <v>96.3</v>
      </c>
    </row>
    <row r="617" spans="1:1">
      <c r="A617">
        <v>96.3</v>
      </c>
    </row>
    <row r="618" spans="1:1">
      <c r="A618">
        <v>95.9</v>
      </c>
    </row>
    <row r="619" spans="1:1">
      <c r="A619">
        <v>95.8</v>
      </c>
    </row>
    <row r="620" spans="1:1">
      <c r="A620">
        <v>95.4</v>
      </c>
    </row>
    <row r="621" spans="1:1">
      <c r="A621">
        <v>95.3</v>
      </c>
    </row>
    <row r="622" spans="1:1">
      <c r="A622">
        <v>94.9</v>
      </c>
    </row>
    <row r="623" spans="1:1">
      <c r="A623">
        <v>94.4</v>
      </c>
    </row>
    <row r="624" spans="1:1">
      <c r="A624">
        <v>94.4</v>
      </c>
    </row>
    <row r="625" spans="1:1">
      <c r="A625">
        <v>94.3</v>
      </c>
    </row>
    <row r="626" spans="1:1">
      <c r="A626">
        <v>94.3</v>
      </c>
    </row>
    <row r="627" spans="1:1">
      <c r="A627">
        <v>94</v>
      </c>
    </row>
    <row r="628" spans="1:1">
      <c r="A628">
        <v>93.6</v>
      </c>
    </row>
    <row r="629" spans="1:1">
      <c r="A629">
        <v>93.3</v>
      </c>
    </row>
    <row r="630" spans="1:1">
      <c r="A630">
        <v>92.7</v>
      </c>
    </row>
    <row r="631" spans="1:1">
      <c r="A631">
        <v>92.1</v>
      </c>
    </row>
    <row r="632" spans="1:1">
      <c r="A632">
        <v>91.5</v>
      </c>
    </row>
    <row r="633" spans="1:1">
      <c r="A633">
        <v>91.4</v>
      </c>
    </row>
    <row r="634" spans="1:1">
      <c r="A634">
        <v>90.9</v>
      </c>
    </row>
    <row r="635" spans="1:1">
      <c r="A635">
        <v>90.7</v>
      </c>
    </row>
    <row r="636" spans="1:1">
      <c r="A636">
        <v>90.6</v>
      </c>
    </row>
    <row r="637" spans="1:1">
      <c r="A637">
        <v>90</v>
      </c>
    </row>
    <row r="638" spans="1:1">
      <c r="A638">
        <v>89.7</v>
      </c>
    </row>
    <row r="639" spans="1:1">
      <c r="A639">
        <v>89.3</v>
      </c>
    </row>
    <row r="640" spans="1:1">
      <c r="A640">
        <v>89.3</v>
      </c>
    </row>
    <row r="641" spans="1:1">
      <c r="A641">
        <v>89.2</v>
      </c>
    </row>
    <row r="642" spans="1:1">
      <c r="A642">
        <v>89.2</v>
      </c>
    </row>
    <row r="643" spans="1:1">
      <c r="A643">
        <v>88.8</v>
      </c>
    </row>
    <row r="644" spans="1:1">
      <c r="A644">
        <v>88.2</v>
      </c>
    </row>
    <row r="645" spans="1:1">
      <c r="A645">
        <v>88.2</v>
      </c>
    </row>
    <row r="646" spans="1:1">
      <c r="A646">
        <v>88.1</v>
      </c>
    </row>
    <row r="647" spans="1:1">
      <c r="A647">
        <v>88.1</v>
      </c>
    </row>
    <row r="648" spans="1:1">
      <c r="A648">
        <v>87.2</v>
      </c>
    </row>
    <row r="649" spans="1:1">
      <c r="A649">
        <v>86.6</v>
      </c>
    </row>
    <row r="650" spans="1:1">
      <c r="A650">
        <v>86.3</v>
      </c>
    </row>
    <row r="651" spans="1:1">
      <c r="A651">
        <v>84.8</v>
      </c>
    </row>
    <row r="652" spans="1:1">
      <c r="A652">
        <v>84.8</v>
      </c>
    </row>
    <row r="653" spans="1:1">
      <c r="A653">
        <v>84.3</v>
      </c>
    </row>
    <row r="654" spans="1:1">
      <c r="A654">
        <v>83.9</v>
      </c>
    </row>
    <row r="655" spans="1:1">
      <c r="A655">
        <v>83.9</v>
      </c>
    </row>
    <row r="656" spans="1:1">
      <c r="A656">
        <v>83.5</v>
      </c>
    </row>
    <row r="657" spans="1:1">
      <c r="A657">
        <v>83.5</v>
      </c>
    </row>
    <row r="658" spans="1:1">
      <c r="A658">
        <v>83.4</v>
      </c>
    </row>
    <row r="659" spans="1:1">
      <c r="A659">
        <v>83.3</v>
      </c>
    </row>
    <row r="660" spans="1:1">
      <c r="A660">
        <v>82.8</v>
      </c>
    </row>
    <row r="661" spans="1:1">
      <c r="A661">
        <v>82.8</v>
      </c>
    </row>
    <row r="662" spans="1:1">
      <c r="A662">
        <v>82.5</v>
      </c>
    </row>
    <row r="663" spans="1:1">
      <c r="A663">
        <v>82.4</v>
      </c>
    </row>
    <row r="664" spans="1:1">
      <c r="A664">
        <v>82.1</v>
      </c>
    </row>
    <row r="665" spans="1:1">
      <c r="A665">
        <v>81.900000000000006</v>
      </c>
    </row>
    <row r="666" spans="1:1">
      <c r="A666">
        <v>81.099999999999994</v>
      </c>
    </row>
    <row r="667" spans="1:1">
      <c r="A667">
        <v>81.099999999999994</v>
      </c>
    </row>
    <row r="668" spans="1:1">
      <c r="A668">
        <v>80.7</v>
      </c>
    </row>
    <row r="669" spans="1:1">
      <c r="A669">
        <v>80.5</v>
      </c>
    </row>
    <row r="670" spans="1:1">
      <c r="A670">
        <v>80.3</v>
      </c>
    </row>
    <row r="671" spans="1:1">
      <c r="A671">
        <v>80.3</v>
      </c>
    </row>
    <row r="672" spans="1:1">
      <c r="A672">
        <v>80.2</v>
      </c>
    </row>
    <row r="673" spans="1:1">
      <c r="A673">
        <v>80.099999999999994</v>
      </c>
    </row>
    <row r="674" spans="1:1">
      <c r="A674">
        <v>80.099999999999994</v>
      </c>
    </row>
    <row r="675" spans="1:1">
      <c r="A675">
        <v>80</v>
      </c>
    </row>
    <row r="676" spans="1:1">
      <c r="A676">
        <v>80</v>
      </c>
    </row>
    <row r="677" spans="1:1">
      <c r="A677">
        <v>79.8</v>
      </c>
    </row>
    <row r="678" spans="1:1">
      <c r="A678">
        <v>79.5</v>
      </c>
    </row>
    <row r="679" spans="1:1">
      <c r="A679">
        <v>79.099999999999994</v>
      </c>
    </row>
    <row r="680" spans="1:1">
      <c r="A680">
        <v>79</v>
      </c>
    </row>
    <row r="681" spans="1:1">
      <c r="A681">
        <v>78.900000000000006</v>
      </c>
    </row>
    <row r="682" spans="1:1">
      <c r="A682">
        <v>78.599999999999994</v>
      </c>
    </row>
    <row r="683" spans="1:1">
      <c r="A683">
        <v>78.599999999999994</v>
      </c>
    </row>
    <row r="684" spans="1:1">
      <c r="A684">
        <v>78.5</v>
      </c>
    </row>
    <row r="685" spans="1:1">
      <c r="A685">
        <v>78.3</v>
      </c>
    </row>
    <row r="686" spans="1:1">
      <c r="A686">
        <v>78.2</v>
      </c>
    </row>
    <row r="687" spans="1:1">
      <c r="A687">
        <v>78.2</v>
      </c>
    </row>
    <row r="688" spans="1:1">
      <c r="A688">
        <v>78</v>
      </c>
    </row>
    <row r="689" spans="1:1">
      <c r="A689">
        <v>77.900000000000006</v>
      </c>
    </row>
    <row r="690" spans="1:1">
      <c r="A690">
        <v>77.5</v>
      </c>
    </row>
    <row r="691" spans="1:1">
      <c r="A691">
        <v>77.3</v>
      </c>
    </row>
    <row r="692" spans="1:1">
      <c r="A692">
        <v>77.3</v>
      </c>
    </row>
    <row r="693" spans="1:1">
      <c r="A693">
        <v>77.3</v>
      </c>
    </row>
    <row r="694" spans="1:1">
      <c r="A694">
        <v>76.599999999999994</v>
      </c>
    </row>
    <row r="695" spans="1:1">
      <c r="A695">
        <v>76.3</v>
      </c>
    </row>
    <row r="696" spans="1:1">
      <c r="A696">
        <v>76.2</v>
      </c>
    </row>
    <row r="697" spans="1:1">
      <c r="A697">
        <v>76</v>
      </c>
    </row>
    <row r="698" spans="1:1">
      <c r="A698">
        <v>75.599999999999994</v>
      </c>
    </row>
    <row r="699" spans="1:1">
      <c r="A699">
        <v>75.3</v>
      </c>
    </row>
    <row r="700" spans="1:1">
      <c r="A700">
        <v>75.2</v>
      </c>
    </row>
    <row r="701" spans="1:1">
      <c r="A701">
        <v>75.2</v>
      </c>
    </row>
    <row r="702" spans="1:1">
      <c r="A702">
        <v>74.900000000000006</v>
      </c>
    </row>
    <row r="703" spans="1:1">
      <c r="A703">
        <v>74.900000000000006</v>
      </c>
    </row>
    <row r="704" spans="1:1">
      <c r="A704">
        <v>74.599999999999994</v>
      </c>
    </row>
    <row r="705" spans="1:1">
      <c r="A705">
        <v>74.599999999999994</v>
      </c>
    </row>
    <row r="706" spans="1:1">
      <c r="A706">
        <v>74.5</v>
      </c>
    </row>
    <row r="707" spans="1:1">
      <c r="A707">
        <v>74.099999999999994</v>
      </c>
    </row>
    <row r="708" spans="1:1">
      <c r="A708">
        <v>73.599999999999994</v>
      </c>
    </row>
    <row r="709" spans="1:1">
      <c r="A709">
        <v>73.5</v>
      </c>
    </row>
    <row r="710" spans="1:1">
      <c r="A710">
        <v>73.5</v>
      </c>
    </row>
    <row r="711" spans="1:1">
      <c r="A711">
        <v>73.099999999999994</v>
      </c>
    </row>
    <row r="712" spans="1:1">
      <c r="A712">
        <v>73</v>
      </c>
    </row>
    <row r="713" spans="1:1">
      <c r="A713">
        <v>73</v>
      </c>
    </row>
    <row r="714" spans="1:1">
      <c r="A714">
        <v>72.8</v>
      </c>
    </row>
    <row r="715" spans="1:1">
      <c r="A715">
        <v>72.599999999999994</v>
      </c>
    </row>
    <row r="716" spans="1:1">
      <c r="A716">
        <v>72.3</v>
      </c>
    </row>
    <row r="717" spans="1:1">
      <c r="A717">
        <v>72.2</v>
      </c>
    </row>
    <row r="718" spans="1:1">
      <c r="A718">
        <v>71.2</v>
      </c>
    </row>
    <row r="719" spans="1:1">
      <c r="A719">
        <v>71.099999999999994</v>
      </c>
    </row>
    <row r="720" spans="1:1">
      <c r="A720">
        <v>71.099999999999994</v>
      </c>
    </row>
    <row r="721" spans="1:1">
      <c r="A721">
        <v>71</v>
      </c>
    </row>
    <row r="722" spans="1:1">
      <c r="A722">
        <v>70.7</v>
      </c>
    </row>
    <row r="723" spans="1:1">
      <c r="A723">
        <v>70.3</v>
      </c>
    </row>
    <row r="724" spans="1:1">
      <c r="A724">
        <v>70</v>
      </c>
    </row>
    <row r="725" spans="1:1">
      <c r="A725">
        <v>69.7</v>
      </c>
    </row>
    <row r="726" spans="1:1">
      <c r="A726">
        <v>69.5</v>
      </c>
    </row>
    <row r="727" spans="1:1">
      <c r="A727">
        <v>69.3</v>
      </c>
    </row>
    <row r="728" spans="1:1">
      <c r="A728">
        <v>69.2</v>
      </c>
    </row>
    <row r="729" spans="1:1">
      <c r="A729">
        <v>69.099999999999994</v>
      </c>
    </row>
    <row r="730" spans="1:1">
      <c r="A730">
        <v>69</v>
      </c>
    </row>
    <row r="731" spans="1:1">
      <c r="A731">
        <v>68.900000000000006</v>
      </c>
    </row>
    <row r="732" spans="1:1">
      <c r="A732">
        <v>68.900000000000006</v>
      </c>
    </row>
    <row r="733" spans="1:1">
      <c r="A733">
        <v>68.8</v>
      </c>
    </row>
    <row r="734" spans="1:1">
      <c r="A734">
        <v>68.8</v>
      </c>
    </row>
    <row r="735" spans="1:1">
      <c r="A735">
        <v>68.599999999999994</v>
      </c>
    </row>
    <row r="736" spans="1:1">
      <c r="A736">
        <v>68.3</v>
      </c>
    </row>
    <row r="737" spans="1:1">
      <c r="A737">
        <v>68.099999999999994</v>
      </c>
    </row>
    <row r="738" spans="1:1">
      <c r="A738">
        <v>68</v>
      </c>
    </row>
    <row r="739" spans="1:1">
      <c r="A739">
        <v>67.8</v>
      </c>
    </row>
    <row r="740" spans="1:1">
      <c r="A740">
        <v>67.8</v>
      </c>
    </row>
    <row r="741" spans="1:1">
      <c r="A741">
        <v>67.8</v>
      </c>
    </row>
    <row r="742" spans="1:1">
      <c r="A742">
        <v>67.7</v>
      </c>
    </row>
    <row r="743" spans="1:1">
      <c r="A743">
        <v>67.7</v>
      </c>
    </row>
    <row r="744" spans="1:1">
      <c r="A744">
        <v>67.5</v>
      </c>
    </row>
    <row r="745" spans="1:1">
      <c r="A745">
        <v>67.3</v>
      </c>
    </row>
    <row r="746" spans="1:1">
      <c r="A746">
        <v>67.2</v>
      </c>
    </row>
    <row r="747" spans="1:1">
      <c r="A747">
        <v>67.099999999999994</v>
      </c>
    </row>
    <row r="748" spans="1:1">
      <c r="A748">
        <v>67.099999999999994</v>
      </c>
    </row>
    <row r="749" spans="1:1">
      <c r="A749">
        <v>66.400000000000006</v>
      </c>
    </row>
    <row r="750" spans="1:1">
      <c r="A750">
        <v>66.400000000000006</v>
      </c>
    </row>
    <row r="751" spans="1:1">
      <c r="A751">
        <v>66.099999999999994</v>
      </c>
    </row>
    <row r="752" spans="1:1">
      <c r="A752">
        <v>65.2</v>
      </c>
    </row>
    <row r="753" spans="1:1">
      <c r="A753">
        <v>65.099999999999994</v>
      </c>
    </row>
    <row r="754" spans="1:1">
      <c r="A754">
        <v>64.7</v>
      </c>
    </row>
    <row r="755" spans="1:1">
      <c r="A755">
        <v>64.5</v>
      </c>
    </row>
    <row r="756" spans="1:1">
      <c r="A756">
        <v>64.400000000000006</v>
      </c>
    </row>
    <row r="757" spans="1:1">
      <c r="A757">
        <v>64.2</v>
      </c>
    </row>
    <row r="758" spans="1:1">
      <c r="A758">
        <v>63.2</v>
      </c>
    </row>
    <row r="759" spans="1:1">
      <c r="A759">
        <v>63.1</v>
      </c>
    </row>
    <row r="760" spans="1:1">
      <c r="A760">
        <v>63.1</v>
      </c>
    </row>
    <row r="761" spans="1:1">
      <c r="A761">
        <v>62.6</v>
      </c>
    </row>
    <row r="762" spans="1:1">
      <c r="A762">
        <v>62.2</v>
      </c>
    </row>
    <row r="763" spans="1:1">
      <c r="A763">
        <v>62.2</v>
      </c>
    </row>
    <row r="764" spans="1:1">
      <c r="A764">
        <v>61.7</v>
      </c>
    </row>
    <row r="765" spans="1:1">
      <c r="A765">
        <v>61.6</v>
      </c>
    </row>
    <row r="766" spans="1:1">
      <c r="A766">
        <v>61.4</v>
      </c>
    </row>
    <row r="767" spans="1:1">
      <c r="A767">
        <v>61.3</v>
      </c>
    </row>
    <row r="768" spans="1:1">
      <c r="A768">
        <v>61.2</v>
      </c>
    </row>
    <row r="769" spans="1:1">
      <c r="A769">
        <v>61.1</v>
      </c>
    </row>
    <row r="770" spans="1:1">
      <c r="A770">
        <v>60.9</v>
      </c>
    </row>
    <row r="771" spans="1:1">
      <c r="A771">
        <v>60.7</v>
      </c>
    </row>
    <row r="772" spans="1:1">
      <c r="A772">
        <v>60.7</v>
      </c>
    </row>
    <row r="773" spans="1:1">
      <c r="A773">
        <v>60.6</v>
      </c>
    </row>
    <row r="774" spans="1:1">
      <c r="A774">
        <v>60.4</v>
      </c>
    </row>
    <row r="775" spans="1:1">
      <c r="A775">
        <v>60.4</v>
      </c>
    </row>
    <row r="776" spans="1:1">
      <c r="A776">
        <v>60.2</v>
      </c>
    </row>
    <row r="777" spans="1:1">
      <c r="A777">
        <v>60.1</v>
      </c>
    </row>
    <row r="778" spans="1:1">
      <c r="A778">
        <v>60.1</v>
      </c>
    </row>
    <row r="779" spans="1:1">
      <c r="A779">
        <v>59.7</v>
      </c>
    </row>
    <row r="780" spans="1:1">
      <c r="A780">
        <v>59.5</v>
      </c>
    </row>
    <row r="781" spans="1:1">
      <c r="A781">
        <v>59.4</v>
      </c>
    </row>
    <row r="782" spans="1:1">
      <c r="A782">
        <v>59.3</v>
      </c>
    </row>
    <row r="783" spans="1:1">
      <c r="A783">
        <v>58.4</v>
      </c>
    </row>
    <row r="784" spans="1:1">
      <c r="A784">
        <v>58.3</v>
      </c>
    </row>
    <row r="785" spans="1:1">
      <c r="A785">
        <v>58.3</v>
      </c>
    </row>
    <row r="786" spans="1:1">
      <c r="A786">
        <v>58.3</v>
      </c>
    </row>
    <row r="787" spans="1:1">
      <c r="A787">
        <v>58.3</v>
      </c>
    </row>
    <row r="788" spans="1:1">
      <c r="A788">
        <v>57.5</v>
      </c>
    </row>
    <row r="789" spans="1:1">
      <c r="A789">
        <v>57.3</v>
      </c>
    </row>
    <row r="790" spans="1:1">
      <c r="A790">
        <v>57.2</v>
      </c>
    </row>
    <row r="791" spans="1:1">
      <c r="A791">
        <v>56.8</v>
      </c>
    </row>
    <row r="792" spans="1:1">
      <c r="A792">
        <v>56.7</v>
      </c>
    </row>
    <row r="793" spans="1:1">
      <c r="A793">
        <v>56.6</v>
      </c>
    </row>
    <row r="794" spans="1:1">
      <c r="A794">
        <v>56.5</v>
      </c>
    </row>
    <row r="795" spans="1:1">
      <c r="A795">
        <v>56.4</v>
      </c>
    </row>
    <row r="796" spans="1:1">
      <c r="A796">
        <v>56.2</v>
      </c>
    </row>
    <row r="797" spans="1:1">
      <c r="A797">
        <v>56.1</v>
      </c>
    </row>
    <row r="798" spans="1:1">
      <c r="A798">
        <v>55.5</v>
      </c>
    </row>
    <row r="799" spans="1:1">
      <c r="A799">
        <v>55.2</v>
      </c>
    </row>
    <row r="800" spans="1:1">
      <c r="A800">
        <v>53.5</v>
      </c>
    </row>
    <row r="801" spans="1:1">
      <c r="A801">
        <v>53.5</v>
      </c>
    </row>
    <row r="802" spans="1:1">
      <c r="A802">
        <v>53.4</v>
      </c>
    </row>
    <row r="803" spans="1:1">
      <c r="A803">
        <v>53.4</v>
      </c>
    </row>
    <row r="804" spans="1:1">
      <c r="A804">
        <v>53.3</v>
      </c>
    </row>
    <row r="805" spans="1:1">
      <c r="A805">
        <v>53</v>
      </c>
    </row>
    <row r="806" spans="1:1">
      <c r="A806">
        <v>52.5</v>
      </c>
    </row>
    <row r="807" spans="1:1">
      <c r="A807">
        <v>52.2</v>
      </c>
    </row>
    <row r="808" spans="1:1">
      <c r="A808">
        <v>51.9</v>
      </c>
    </row>
    <row r="809" spans="1:1">
      <c r="A809">
        <v>51.3</v>
      </c>
    </row>
    <row r="810" spans="1:1">
      <c r="A810">
        <v>51.3</v>
      </c>
    </row>
    <row r="811" spans="1:1">
      <c r="A811">
        <v>50.9</v>
      </c>
    </row>
    <row r="812" spans="1:1">
      <c r="A812">
        <v>50.9</v>
      </c>
    </row>
    <row r="813" spans="1:1">
      <c r="A813">
        <v>50.8</v>
      </c>
    </row>
    <row r="814" spans="1:1">
      <c r="A814">
        <v>50.6</v>
      </c>
    </row>
    <row r="815" spans="1:1">
      <c r="A815">
        <v>50.6</v>
      </c>
    </row>
    <row r="816" spans="1:1">
      <c r="A816">
        <v>50.5</v>
      </c>
    </row>
    <row r="817" spans="1:1">
      <c r="A817">
        <v>50.5</v>
      </c>
    </row>
    <row r="818" spans="1:1">
      <c r="A818">
        <v>50.4</v>
      </c>
    </row>
    <row r="819" spans="1:1">
      <c r="A819">
        <v>50.2</v>
      </c>
    </row>
    <row r="820" spans="1:1">
      <c r="A820">
        <v>50.1</v>
      </c>
    </row>
    <row r="821" spans="1:1">
      <c r="A821">
        <v>50.1</v>
      </c>
    </row>
    <row r="822" spans="1:1">
      <c r="A822">
        <v>50.1</v>
      </c>
    </row>
    <row r="823" spans="1:1">
      <c r="A823">
        <v>50</v>
      </c>
    </row>
    <row r="824" spans="1:1">
      <c r="A824">
        <v>49.9</v>
      </c>
    </row>
    <row r="825" spans="1:1">
      <c r="A825">
        <v>49.9</v>
      </c>
    </row>
    <row r="826" spans="1:1">
      <c r="A826">
        <v>49.8</v>
      </c>
    </row>
    <row r="827" spans="1:1">
      <c r="A827">
        <v>49.8</v>
      </c>
    </row>
    <row r="828" spans="1:1">
      <c r="A828">
        <v>49.8</v>
      </c>
    </row>
    <row r="829" spans="1:1">
      <c r="A829">
        <v>49.6</v>
      </c>
    </row>
    <row r="830" spans="1:1">
      <c r="A830">
        <v>49.4</v>
      </c>
    </row>
    <row r="831" spans="1:1">
      <c r="A831">
        <v>49.4</v>
      </c>
    </row>
    <row r="832" spans="1:1">
      <c r="A832">
        <v>49.2</v>
      </c>
    </row>
    <row r="833" spans="1:1">
      <c r="A833">
        <v>49.2</v>
      </c>
    </row>
    <row r="834" spans="1:1">
      <c r="A834">
        <v>48.9</v>
      </c>
    </row>
    <row r="835" spans="1:1">
      <c r="A835">
        <v>48.5</v>
      </c>
    </row>
    <row r="836" spans="1:1">
      <c r="A836">
        <v>48.3</v>
      </c>
    </row>
    <row r="837" spans="1:1">
      <c r="A837">
        <v>48.1</v>
      </c>
    </row>
    <row r="838" spans="1:1">
      <c r="A838">
        <v>48</v>
      </c>
    </row>
    <row r="839" spans="1:1">
      <c r="A839">
        <v>48</v>
      </c>
    </row>
    <row r="840" spans="1:1">
      <c r="A840">
        <v>47.7</v>
      </c>
    </row>
    <row r="841" spans="1:1">
      <c r="A841">
        <v>47.6</v>
      </c>
    </row>
    <row r="842" spans="1:1">
      <c r="A842">
        <v>47.4</v>
      </c>
    </row>
    <row r="843" spans="1:1">
      <c r="A843">
        <v>47.2</v>
      </c>
    </row>
    <row r="844" spans="1:1">
      <c r="A844">
        <v>47.2</v>
      </c>
    </row>
    <row r="845" spans="1:1">
      <c r="A845">
        <v>47.2</v>
      </c>
    </row>
    <row r="846" spans="1:1">
      <c r="A846">
        <v>47</v>
      </c>
    </row>
    <row r="847" spans="1:1">
      <c r="A847">
        <v>46.9</v>
      </c>
    </row>
    <row r="848" spans="1:1">
      <c r="A848">
        <v>46.6</v>
      </c>
    </row>
    <row r="849" spans="1:1">
      <c r="A849">
        <v>46.5</v>
      </c>
    </row>
    <row r="850" spans="1:1">
      <c r="A850">
        <v>46.4</v>
      </c>
    </row>
    <row r="851" spans="1:1">
      <c r="A851">
        <v>46.3</v>
      </c>
    </row>
    <row r="852" spans="1:1">
      <c r="A852">
        <v>46.3</v>
      </c>
    </row>
    <row r="853" spans="1:1">
      <c r="A853">
        <v>46.3</v>
      </c>
    </row>
    <row r="854" spans="1:1">
      <c r="A854">
        <v>46.2</v>
      </c>
    </row>
    <row r="855" spans="1:1">
      <c r="A855">
        <v>46.1</v>
      </c>
    </row>
    <row r="856" spans="1:1">
      <c r="A856">
        <v>45.9</v>
      </c>
    </row>
    <row r="857" spans="1:1">
      <c r="A857">
        <v>45.8</v>
      </c>
    </row>
    <row r="858" spans="1:1">
      <c r="A858">
        <v>45.7</v>
      </c>
    </row>
    <row r="859" spans="1:1">
      <c r="A859">
        <v>45.6</v>
      </c>
    </row>
    <row r="860" spans="1:1">
      <c r="A860">
        <v>45.4</v>
      </c>
    </row>
    <row r="861" spans="1:1">
      <c r="A861">
        <v>45.3</v>
      </c>
    </row>
    <row r="862" spans="1:1">
      <c r="A862">
        <v>45.2</v>
      </c>
    </row>
    <row r="863" spans="1:1">
      <c r="A863">
        <v>45</v>
      </c>
    </row>
    <row r="864" spans="1:1">
      <c r="A864">
        <v>45</v>
      </c>
    </row>
    <row r="865" spans="1:1">
      <c r="A865">
        <v>44.9</v>
      </c>
    </row>
    <row r="866" spans="1:1">
      <c r="A866">
        <v>44.8</v>
      </c>
    </row>
    <row r="867" spans="1:1">
      <c r="A867">
        <v>44.6</v>
      </c>
    </row>
    <row r="868" spans="1:1">
      <c r="A868">
        <v>44.2</v>
      </c>
    </row>
    <row r="869" spans="1:1">
      <c r="A869">
        <v>44.2</v>
      </c>
    </row>
    <row r="870" spans="1:1">
      <c r="A870">
        <v>44</v>
      </c>
    </row>
    <row r="871" spans="1:1">
      <c r="A871">
        <v>43.9</v>
      </c>
    </row>
    <row r="872" spans="1:1">
      <c r="A872">
        <v>43.3</v>
      </c>
    </row>
    <row r="873" spans="1:1">
      <c r="A873">
        <v>43.1</v>
      </c>
    </row>
    <row r="874" spans="1:1">
      <c r="A874">
        <v>43.1</v>
      </c>
    </row>
    <row r="875" spans="1:1">
      <c r="A875">
        <v>42.7</v>
      </c>
    </row>
    <row r="876" spans="1:1">
      <c r="A876">
        <v>42.6</v>
      </c>
    </row>
    <row r="877" spans="1:1">
      <c r="A877">
        <v>42.6</v>
      </c>
    </row>
    <row r="878" spans="1:1">
      <c r="A878">
        <v>42.5</v>
      </c>
    </row>
    <row r="879" spans="1:1">
      <c r="A879">
        <v>42.5</v>
      </c>
    </row>
    <row r="880" spans="1:1">
      <c r="A880">
        <v>42.5</v>
      </c>
    </row>
    <row r="881" spans="1:1">
      <c r="A881">
        <v>42.5</v>
      </c>
    </row>
    <row r="882" spans="1:1">
      <c r="A882">
        <v>42.3</v>
      </c>
    </row>
    <row r="883" spans="1:1">
      <c r="A883">
        <v>42.2</v>
      </c>
    </row>
    <row r="884" spans="1:1">
      <c r="A884">
        <v>42</v>
      </c>
    </row>
    <row r="885" spans="1:1">
      <c r="A885">
        <v>42</v>
      </c>
    </row>
    <row r="886" spans="1:1">
      <c r="A886">
        <v>41.9</v>
      </c>
    </row>
    <row r="887" spans="1:1">
      <c r="A887">
        <v>41.9</v>
      </c>
    </row>
    <row r="888" spans="1:1">
      <c r="A888">
        <v>41.9</v>
      </c>
    </row>
    <row r="889" spans="1:1">
      <c r="A889">
        <v>41.8</v>
      </c>
    </row>
    <row r="890" spans="1:1">
      <c r="A890">
        <v>41.8</v>
      </c>
    </row>
    <row r="891" spans="1:1">
      <c r="A891">
        <v>41.3</v>
      </c>
    </row>
    <row r="892" spans="1:1">
      <c r="A892">
        <v>41.1</v>
      </c>
    </row>
    <row r="893" spans="1:1">
      <c r="A893">
        <v>41</v>
      </c>
    </row>
    <row r="894" spans="1:1">
      <c r="A894">
        <v>40.5</v>
      </c>
    </row>
    <row r="895" spans="1:1">
      <c r="A895">
        <v>40.4</v>
      </c>
    </row>
    <row r="896" spans="1:1">
      <c r="A896">
        <v>40.200000000000003</v>
      </c>
    </row>
    <row r="897" spans="1:1">
      <c r="A897">
        <v>40.200000000000003</v>
      </c>
    </row>
    <row r="898" spans="1:1">
      <c r="A898">
        <v>40.200000000000003</v>
      </c>
    </row>
    <row r="899" spans="1:1">
      <c r="A899">
        <v>40.200000000000003</v>
      </c>
    </row>
    <row r="900" spans="1:1">
      <c r="A900">
        <v>40.1</v>
      </c>
    </row>
    <row r="901" spans="1:1">
      <c r="A901">
        <v>39.9</v>
      </c>
    </row>
    <row r="902" spans="1:1">
      <c r="A902">
        <v>39.6</v>
      </c>
    </row>
    <row r="903" spans="1:1">
      <c r="A903">
        <v>39.5</v>
      </c>
    </row>
    <row r="904" spans="1:1">
      <c r="A904">
        <v>39.4</v>
      </c>
    </row>
    <row r="905" spans="1:1">
      <c r="A905">
        <v>39.200000000000003</v>
      </c>
    </row>
    <row r="906" spans="1:1">
      <c r="A906">
        <v>38.700000000000003</v>
      </c>
    </row>
    <row r="907" spans="1:1">
      <c r="A907">
        <v>38.700000000000003</v>
      </c>
    </row>
    <row r="908" spans="1:1">
      <c r="A908">
        <v>38.6</v>
      </c>
    </row>
    <row r="909" spans="1:1">
      <c r="A909">
        <v>38.6</v>
      </c>
    </row>
    <row r="910" spans="1:1">
      <c r="A910">
        <v>38.6</v>
      </c>
    </row>
    <row r="911" spans="1:1">
      <c r="A911">
        <v>38.6</v>
      </c>
    </row>
    <row r="912" spans="1:1">
      <c r="A912">
        <v>38.4</v>
      </c>
    </row>
    <row r="913" spans="1:1">
      <c r="A913">
        <v>38.4</v>
      </c>
    </row>
    <row r="914" spans="1:1">
      <c r="A914">
        <v>37.200000000000003</v>
      </c>
    </row>
    <row r="915" spans="1:1">
      <c r="A915">
        <v>37.200000000000003</v>
      </c>
    </row>
    <row r="916" spans="1:1">
      <c r="A916">
        <v>37.1</v>
      </c>
    </row>
    <row r="917" spans="1:1">
      <c r="A917">
        <v>37</v>
      </c>
    </row>
    <row r="918" spans="1:1">
      <c r="A918">
        <v>36.700000000000003</v>
      </c>
    </row>
    <row r="919" spans="1:1">
      <c r="A919">
        <v>36.6</v>
      </c>
    </row>
    <row r="920" spans="1:1">
      <c r="A920">
        <v>36.5</v>
      </c>
    </row>
    <row r="921" spans="1:1">
      <c r="A921">
        <v>36.5</v>
      </c>
    </row>
    <row r="922" spans="1:1">
      <c r="A922">
        <v>36.5</v>
      </c>
    </row>
    <row r="923" spans="1:1">
      <c r="A923">
        <v>36.200000000000003</v>
      </c>
    </row>
    <row r="924" spans="1:1">
      <c r="A924">
        <v>36</v>
      </c>
    </row>
    <row r="925" spans="1:1">
      <c r="A925">
        <v>35.799999999999997</v>
      </c>
    </row>
    <row r="926" spans="1:1">
      <c r="A926">
        <v>35.799999999999997</v>
      </c>
    </row>
    <row r="927" spans="1:1">
      <c r="A927">
        <v>35.200000000000003</v>
      </c>
    </row>
    <row r="928" spans="1:1">
      <c r="A928">
        <v>35.1</v>
      </c>
    </row>
    <row r="929" spans="1:1">
      <c r="A929">
        <v>35</v>
      </c>
    </row>
    <row r="930" spans="1:1">
      <c r="A930">
        <v>35</v>
      </c>
    </row>
    <row r="931" spans="1:1">
      <c r="A931">
        <v>34.700000000000003</v>
      </c>
    </row>
    <row r="932" spans="1:1">
      <c r="A932">
        <v>34.4</v>
      </c>
    </row>
    <row r="933" spans="1:1">
      <c r="A933">
        <v>34.4</v>
      </c>
    </row>
    <row r="934" spans="1:1">
      <c r="A934">
        <v>34.299999999999997</v>
      </c>
    </row>
    <row r="935" spans="1:1">
      <c r="A935">
        <v>34</v>
      </c>
    </row>
    <row r="936" spans="1:1">
      <c r="A936">
        <v>34</v>
      </c>
    </row>
    <row r="937" spans="1:1">
      <c r="A937">
        <v>33.799999999999997</v>
      </c>
    </row>
    <row r="938" spans="1:1">
      <c r="A938">
        <v>33.5</v>
      </c>
    </row>
    <row r="939" spans="1:1">
      <c r="A939">
        <v>33.5</v>
      </c>
    </row>
    <row r="940" spans="1:1">
      <c r="A940">
        <v>33.5</v>
      </c>
    </row>
    <row r="941" spans="1:1">
      <c r="A941">
        <v>33.4</v>
      </c>
    </row>
    <row r="942" spans="1:1">
      <c r="A942">
        <v>33.299999999999997</v>
      </c>
    </row>
    <row r="943" spans="1:1">
      <c r="A943">
        <v>33.299999999999997</v>
      </c>
    </row>
    <row r="944" spans="1:1">
      <c r="A944">
        <v>33.1</v>
      </c>
    </row>
    <row r="945" spans="1:1">
      <c r="A945">
        <v>32.700000000000003</v>
      </c>
    </row>
    <row r="946" spans="1:1">
      <c r="A946">
        <v>32.700000000000003</v>
      </c>
    </row>
    <row r="947" spans="1:1">
      <c r="A947">
        <v>32.6</v>
      </c>
    </row>
    <row r="948" spans="1:1">
      <c r="A948">
        <v>32.5</v>
      </c>
    </row>
    <row r="949" spans="1:1">
      <c r="A949">
        <v>32.5</v>
      </c>
    </row>
    <row r="950" spans="1:1">
      <c r="A950">
        <v>32.4</v>
      </c>
    </row>
    <row r="951" spans="1:1">
      <c r="A951">
        <v>31.8</v>
      </c>
    </row>
    <row r="952" spans="1:1">
      <c r="A952">
        <v>31.5</v>
      </c>
    </row>
    <row r="953" spans="1:1">
      <c r="A953">
        <v>31.4</v>
      </c>
    </row>
    <row r="954" spans="1:1">
      <c r="A954">
        <v>31.3</v>
      </c>
    </row>
    <row r="955" spans="1:1">
      <c r="A955">
        <v>31.2</v>
      </c>
    </row>
    <row r="956" spans="1:1">
      <c r="A956">
        <v>31.1</v>
      </c>
    </row>
    <row r="957" spans="1:1">
      <c r="A957">
        <v>31.1</v>
      </c>
    </row>
    <row r="958" spans="1:1">
      <c r="A958">
        <v>31.1</v>
      </c>
    </row>
    <row r="959" spans="1:1">
      <c r="A959">
        <v>31</v>
      </c>
    </row>
    <row r="960" spans="1:1">
      <c r="A960">
        <v>30.9</v>
      </c>
    </row>
    <row r="961" spans="1:1">
      <c r="A961">
        <v>30.9</v>
      </c>
    </row>
    <row r="962" spans="1:1">
      <c r="A962">
        <v>30.9</v>
      </c>
    </row>
    <row r="963" spans="1:1">
      <c r="A963">
        <v>30.8</v>
      </c>
    </row>
    <row r="964" spans="1:1">
      <c r="A964">
        <v>30.4</v>
      </c>
    </row>
    <row r="965" spans="1:1">
      <c r="A965">
        <v>30.4</v>
      </c>
    </row>
    <row r="966" spans="1:1">
      <c r="A966">
        <v>30.2</v>
      </c>
    </row>
    <row r="967" spans="1:1">
      <c r="A967">
        <v>30.1</v>
      </c>
    </row>
    <row r="968" spans="1:1">
      <c r="A968">
        <v>29.8</v>
      </c>
    </row>
    <row r="969" spans="1:1">
      <c r="A969">
        <v>29.7</v>
      </c>
    </row>
    <row r="970" spans="1:1">
      <c r="A970">
        <v>29.7</v>
      </c>
    </row>
    <row r="971" spans="1:1">
      <c r="A971">
        <v>29.7</v>
      </c>
    </row>
    <row r="972" spans="1:1">
      <c r="A972">
        <v>29.3</v>
      </c>
    </row>
    <row r="973" spans="1:1">
      <c r="A973">
        <v>29.2</v>
      </c>
    </row>
    <row r="974" spans="1:1">
      <c r="A974">
        <v>29</v>
      </c>
    </row>
    <row r="975" spans="1:1">
      <c r="A975">
        <v>28.8</v>
      </c>
    </row>
    <row r="976" spans="1:1">
      <c r="A976">
        <v>28.7</v>
      </c>
    </row>
    <row r="977" spans="1:1">
      <c r="A977">
        <v>28.7</v>
      </c>
    </row>
    <row r="978" spans="1:1">
      <c r="A978">
        <v>28.5</v>
      </c>
    </row>
    <row r="979" spans="1:1">
      <c r="A979">
        <v>28.4</v>
      </c>
    </row>
    <row r="980" spans="1:1">
      <c r="A980">
        <v>28.4</v>
      </c>
    </row>
    <row r="981" spans="1:1">
      <c r="A981">
        <v>28.3</v>
      </c>
    </row>
    <row r="982" spans="1:1">
      <c r="A982">
        <v>28.3</v>
      </c>
    </row>
    <row r="983" spans="1:1">
      <c r="A983">
        <v>28.1</v>
      </c>
    </row>
    <row r="984" spans="1:1">
      <c r="A984">
        <v>28.1</v>
      </c>
    </row>
    <row r="985" spans="1:1">
      <c r="A985">
        <v>27.9</v>
      </c>
    </row>
    <row r="986" spans="1:1">
      <c r="A986">
        <v>27.9</v>
      </c>
    </row>
    <row r="987" spans="1:1">
      <c r="A987">
        <v>27.7</v>
      </c>
    </row>
    <row r="988" spans="1:1">
      <c r="A988">
        <v>27.6</v>
      </c>
    </row>
    <row r="989" spans="1:1">
      <c r="A989">
        <v>27</v>
      </c>
    </row>
    <row r="990" spans="1:1">
      <c r="A990">
        <v>26.3</v>
      </c>
    </row>
    <row r="991" spans="1:1">
      <c r="A991">
        <v>26.2</v>
      </c>
    </row>
    <row r="992" spans="1:1">
      <c r="A992">
        <v>26.1</v>
      </c>
    </row>
    <row r="993" spans="1:1">
      <c r="A993">
        <v>26</v>
      </c>
    </row>
    <row r="994" spans="1:1">
      <c r="A994">
        <v>25.9</v>
      </c>
    </row>
    <row r="995" spans="1:1">
      <c r="A995">
        <v>25.8</v>
      </c>
    </row>
    <row r="996" spans="1:1">
      <c r="A996">
        <v>25.8</v>
      </c>
    </row>
    <row r="997" spans="1:1">
      <c r="A997">
        <v>25.4</v>
      </c>
    </row>
    <row r="998" spans="1:1">
      <c r="A998">
        <v>25.3</v>
      </c>
    </row>
    <row r="999" spans="1:1">
      <c r="A999">
        <v>25.2</v>
      </c>
    </row>
    <row r="1000" spans="1:1">
      <c r="A1000">
        <v>25.1</v>
      </c>
    </row>
    <row r="1001" spans="1:1">
      <c r="A1001">
        <v>25.1</v>
      </c>
    </row>
    <row r="1002" spans="1:1">
      <c r="A1002">
        <v>25</v>
      </c>
    </row>
    <row r="1003" spans="1:1">
      <c r="A1003">
        <v>25</v>
      </c>
    </row>
    <row r="1004" spans="1:1">
      <c r="A1004">
        <v>24.8</v>
      </c>
    </row>
    <row r="1005" spans="1:1">
      <c r="A1005">
        <v>24.8</v>
      </c>
    </row>
    <row r="1006" spans="1:1">
      <c r="A1006">
        <v>24.7</v>
      </c>
    </row>
    <row r="1007" spans="1:1">
      <c r="A1007">
        <v>24.7</v>
      </c>
    </row>
    <row r="1008" spans="1:1">
      <c r="A1008">
        <v>24.7</v>
      </c>
    </row>
    <row r="1009" spans="1:1">
      <c r="A1009">
        <v>24.4</v>
      </c>
    </row>
    <row r="1010" spans="1:1">
      <c r="A1010">
        <v>24.4</v>
      </c>
    </row>
    <row r="1011" spans="1:1">
      <c r="A1011">
        <v>24.2</v>
      </c>
    </row>
    <row r="1012" spans="1:1">
      <c r="A1012">
        <v>24.1</v>
      </c>
    </row>
    <row r="1013" spans="1:1">
      <c r="A1013">
        <v>23.9</v>
      </c>
    </row>
    <row r="1014" spans="1:1">
      <c r="A1014">
        <v>23.8</v>
      </c>
    </row>
    <row r="1015" spans="1:1">
      <c r="A1015">
        <v>23.8</v>
      </c>
    </row>
    <row r="1016" spans="1:1">
      <c r="A1016">
        <v>23.7</v>
      </c>
    </row>
    <row r="1017" spans="1:1">
      <c r="A1017">
        <v>23.7</v>
      </c>
    </row>
    <row r="1018" spans="1:1">
      <c r="A1018">
        <v>23.7</v>
      </c>
    </row>
    <row r="1019" spans="1:1">
      <c r="A1019">
        <v>23.7</v>
      </c>
    </row>
    <row r="1020" spans="1:1">
      <c r="A1020">
        <v>23.7</v>
      </c>
    </row>
    <row r="1021" spans="1:1">
      <c r="A1021">
        <v>23.5</v>
      </c>
    </row>
    <row r="1022" spans="1:1">
      <c r="A1022">
        <v>23.4</v>
      </c>
    </row>
    <row r="1023" spans="1:1">
      <c r="A1023">
        <v>22.9</v>
      </c>
    </row>
    <row r="1024" spans="1:1">
      <c r="A1024">
        <v>22.9</v>
      </c>
    </row>
    <row r="1025" spans="1:1">
      <c r="A1025">
        <v>22.9</v>
      </c>
    </row>
    <row r="1026" spans="1:1">
      <c r="A1026">
        <v>22.6</v>
      </c>
    </row>
    <row r="1027" spans="1:1">
      <c r="A1027">
        <v>22.4</v>
      </c>
    </row>
    <row r="1028" spans="1:1">
      <c r="A1028">
        <v>22.3</v>
      </c>
    </row>
    <row r="1029" spans="1:1">
      <c r="A1029">
        <v>21.9</v>
      </c>
    </row>
    <row r="1030" spans="1:1">
      <c r="A1030">
        <v>21.7</v>
      </c>
    </row>
    <row r="1031" spans="1:1">
      <c r="A1031">
        <v>21.7</v>
      </c>
    </row>
    <row r="1032" spans="1:1">
      <c r="A1032">
        <v>21.6</v>
      </c>
    </row>
    <row r="1033" spans="1:1">
      <c r="A1033">
        <v>21.5</v>
      </c>
    </row>
    <row r="1034" spans="1:1">
      <c r="A1034">
        <v>21.3</v>
      </c>
    </row>
    <row r="1035" spans="1:1">
      <c r="A1035">
        <v>21.3</v>
      </c>
    </row>
    <row r="1036" spans="1:1">
      <c r="A1036">
        <v>21.2</v>
      </c>
    </row>
    <row r="1037" spans="1:1">
      <c r="A1037">
        <v>21.1</v>
      </c>
    </row>
    <row r="1038" spans="1:1">
      <c r="A1038">
        <v>21.1</v>
      </c>
    </row>
    <row r="1039" spans="1:1">
      <c r="A1039">
        <v>20.9</v>
      </c>
    </row>
    <row r="1040" spans="1:1">
      <c r="A1040">
        <v>20.8</v>
      </c>
    </row>
    <row r="1041" spans="1:1">
      <c r="A1041">
        <v>20.8</v>
      </c>
    </row>
    <row r="1042" spans="1:1">
      <c r="A1042">
        <v>20.8</v>
      </c>
    </row>
    <row r="1043" spans="1:1">
      <c r="A1043">
        <v>19.899999999999999</v>
      </c>
    </row>
    <row r="1044" spans="1:1">
      <c r="A1044">
        <v>19.8</v>
      </c>
    </row>
    <row r="1045" spans="1:1">
      <c r="A1045">
        <v>19.8</v>
      </c>
    </row>
    <row r="1046" spans="1:1">
      <c r="A1046">
        <v>19.7</v>
      </c>
    </row>
    <row r="1047" spans="1:1">
      <c r="A1047">
        <v>19.600000000000001</v>
      </c>
    </row>
    <row r="1048" spans="1:1">
      <c r="A1048">
        <v>19.399999999999999</v>
      </c>
    </row>
    <row r="1049" spans="1:1">
      <c r="A1049">
        <v>19.100000000000001</v>
      </c>
    </row>
    <row r="1050" spans="1:1">
      <c r="A1050">
        <v>18.5</v>
      </c>
    </row>
    <row r="1051" spans="1:1">
      <c r="A1051">
        <v>18.399999999999999</v>
      </c>
    </row>
    <row r="1052" spans="1:1">
      <c r="A1052">
        <v>18.2</v>
      </c>
    </row>
    <row r="1053" spans="1:1">
      <c r="A1053">
        <v>18</v>
      </c>
    </row>
    <row r="1054" spans="1:1">
      <c r="A1054">
        <v>17.600000000000001</v>
      </c>
    </row>
    <row r="1055" spans="1:1">
      <c r="A1055">
        <v>17.5</v>
      </c>
    </row>
    <row r="1056" spans="1:1">
      <c r="A1056">
        <v>17.3</v>
      </c>
    </row>
    <row r="1057" spans="1:1">
      <c r="A1057">
        <v>17.2</v>
      </c>
    </row>
    <row r="1058" spans="1:1">
      <c r="A1058">
        <v>17.100000000000001</v>
      </c>
    </row>
    <row r="1059" spans="1:1">
      <c r="A1059">
        <v>17</v>
      </c>
    </row>
    <row r="1060" spans="1:1">
      <c r="A1060">
        <v>16.899999999999999</v>
      </c>
    </row>
    <row r="1061" spans="1:1">
      <c r="A1061">
        <v>16.3</v>
      </c>
    </row>
    <row r="1062" spans="1:1">
      <c r="A1062">
        <v>16.2</v>
      </c>
    </row>
    <row r="1063" spans="1:1">
      <c r="A1063">
        <v>16.100000000000001</v>
      </c>
    </row>
    <row r="1064" spans="1:1">
      <c r="A1064">
        <v>15.9</v>
      </c>
    </row>
    <row r="1065" spans="1:1">
      <c r="A1065">
        <v>15.9</v>
      </c>
    </row>
    <row r="1066" spans="1:1">
      <c r="A1066">
        <v>15.6</v>
      </c>
    </row>
    <row r="1067" spans="1:1">
      <c r="A1067">
        <v>15.3</v>
      </c>
    </row>
    <row r="1068" spans="1:1">
      <c r="A1068">
        <v>15.2</v>
      </c>
    </row>
    <row r="1069" spans="1:1">
      <c r="A1069">
        <v>15.1</v>
      </c>
    </row>
    <row r="1070" spans="1:1">
      <c r="A1070">
        <v>14.9</v>
      </c>
    </row>
    <row r="1071" spans="1:1">
      <c r="A1071">
        <v>14.7</v>
      </c>
    </row>
    <row r="1072" spans="1:1">
      <c r="A1072">
        <v>14.6</v>
      </c>
    </row>
    <row r="1073" spans="1:1">
      <c r="A1073">
        <v>14.1</v>
      </c>
    </row>
    <row r="1074" spans="1:1">
      <c r="A1074">
        <v>14</v>
      </c>
    </row>
    <row r="1075" spans="1:1">
      <c r="A1075">
        <v>13.9</v>
      </c>
    </row>
    <row r="1076" spans="1:1">
      <c r="A1076">
        <v>13.8</v>
      </c>
    </row>
    <row r="1077" spans="1:1">
      <c r="A1077">
        <v>13.6</v>
      </c>
    </row>
    <row r="1078" spans="1:1">
      <c r="A1078">
        <v>13.5</v>
      </c>
    </row>
    <row r="1079" spans="1:1">
      <c r="A1079">
        <v>13.5</v>
      </c>
    </row>
    <row r="1080" spans="1:1">
      <c r="A1080">
        <v>13.4</v>
      </c>
    </row>
    <row r="1081" spans="1:1">
      <c r="A1081">
        <v>13.4</v>
      </c>
    </row>
    <row r="1082" spans="1:1">
      <c r="A1082">
        <v>12.9</v>
      </c>
    </row>
    <row r="1083" spans="1:1">
      <c r="A1083">
        <v>12.8</v>
      </c>
    </row>
    <row r="1084" spans="1:1">
      <c r="A1084">
        <v>12.5</v>
      </c>
    </row>
    <row r="1085" spans="1:1">
      <c r="A1085">
        <v>11.8</v>
      </c>
    </row>
    <row r="1086" spans="1:1">
      <c r="A1086">
        <v>11.4</v>
      </c>
    </row>
    <row r="1087" spans="1:1">
      <c r="A1087">
        <v>11.4</v>
      </c>
    </row>
    <row r="1088" spans="1:1">
      <c r="A1088">
        <v>11.4</v>
      </c>
    </row>
    <row r="1089" spans="1:1">
      <c r="A1089">
        <v>11.2</v>
      </c>
    </row>
    <row r="1090" spans="1:1">
      <c r="A1090">
        <v>11.1</v>
      </c>
    </row>
    <row r="1091" spans="1:1">
      <c r="A1091">
        <v>10.9</v>
      </c>
    </row>
    <row r="1092" spans="1:1">
      <c r="A1092">
        <v>10.9</v>
      </c>
    </row>
    <row r="1093" spans="1:1">
      <c r="A1093">
        <v>10.8</v>
      </c>
    </row>
    <row r="1094" spans="1:1">
      <c r="A1094">
        <v>10.7</v>
      </c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profile</vt:lpstr>
      <vt:lpstr>roc</vt:lpstr>
      <vt:lpstr>hist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2017-05-28T22:00:51Z</dcterms:created>
  <dcterms:modified xsi:type="dcterms:W3CDTF">2017-05-29T02:25:44Z</dcterms:modified>
</cp:coreProperties>
</file>