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Средние значения" sheetId="1" r:id="rId1"/>
    <sheet name="Отклонения от среднего значения" sheetId="4" r:id="rId2"/>
  </sheets>
  <calcPr calcId="144525"/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" i="4"/>
  <c r="D3" i="4"/>
  <c r="E3" i="4"/>
  <c r="F3" i="4"/>
  <c r="G3" i="4"/>
  <c r="H3" i="4"/>
  <c r="I3" i="4"/>
  <c r="D4" i="4"/>
  <c r="E4" i="4"/>
  <c r="F4" i="4"/>
  <c r="G4" i="4"/>
  <c r="H4" i="4"/>
  <c r="I4" i="4"/>
  <c r="D5" i="4"/>
  <c r="E5" i="4"/>
  <c r="F5" i="4"/>
  <c r="G5" i="4"/>
  <c r="H5" i="4"/>
  <c r="I5" i="4"/>
  <c r="D6" i="4"/>
  <c r="E6" i="4"/>
  <c r="F6" i="4"/>
  <c r="G6" i="4"/>
  <c r="H6" i="4"/>
  <c r="I6" i="4"/>
  <c r="D7" i="4"/>
  <c r="E7" i="4"/>
  <c r="F7" i="4"/>
  <c r="G7" i="4"/>
  <c r="H7" i="4"/>
  <c r="I7" i="4"/>
  <c r="D8" i="4"/>
  <c r="E8" i="4"/>
  <c r="F8" i="4"/>
  <c r="G8" i="4"/>
  <c r="H8" i="4"/>
  <c r="I8" i="4"/>
  <c r="D9" i="4"/>
  <c r="E9" i="4"/>
  <c r="F9" i="4"/>
  <c r="G9" i="4"/>
  <c r="H9" i="4"/>
  <c r="I9" i="4"/>
  <c r="D10" i="4"/>
  <c r="E10" i="4"/>
  <c r="F10" i="4"/>
  <c r="G10" i="4"/>
  <c r="H10" i="4"/>
  <c r="I10" i="4"/>
  <c r="D11" i="4"/>
  <c r="E11" i="4"/>
  <c r="F11" i="4"/>
  <c r="G11" i="4"/>
  <c r="H11" i="4"/>
  <c r="I11" i="4"/>
  <c r="D12" i="4"/>
  <c r="E12" i="4"/>
  <c r="F12" i="4"/>
  <c r="G12" i="4"/>
  <c r="H12" i="4"/>
  <c r="I12" i="4"/>
  <c r="D13" i="4"/>
  <c r="E13" i="4"/>
  <c r="F13" i="4"/>
  <c r="G13" i="4"/>
  <c r="H13" i="4"/>
  <c r="I13" i="4"/>
  <c r="D14" i="4"/>
  <c r="E14" i="4"/>
  <c r="F14" i="4"/>
  <c r="G14" i="4"/>
  <c r="H14" i="4"/>
  <c r="I14" i="4"/>
  <c r="D15" i="4"/>
  <c r="E15" i="4"/>
  <c r="F15" i="4"/>
  <c r="G15" i="4"/>
  <c r="H15" i="4"/>
  <c r="I15" i="4"/>
  <c r="D16" i="4"/>
  <c r="E16" i="4"/>
  <c r="F16" i="4"/>
  <c r="G16" i="4"/>
  <c r="H16" i="4"/>
  <c r="I16" i="4"/>
  <c r="D17" i="4"/>
  <c r="E17" i="4"/>
  <c r="F17" i="4"/>
  <c r="G17" i="4"/>
  <c r="H17" i="4"/>
  <c r="I17" i="4"/>
  <c r="D18" i="4"/>
  <c r="E18" i="4"/>
  <c r="F18" i="4"/>
  <c r="G18" i="4"/>
  <c r="H18" i="4"/>
  <c r="I18" i="4"/>
  <c r="D19" i="4"/>
  <c r="E19" i="4"/>
  <c r="F19" i="4"/>
  <c r="G19" i="4"/>
  <c r="H19" i="4"/>
  <c r="I19" i="4"/>
  <c r="D20" i="4"/>
  <c r="E20" i="4"/>
  <c r="F20" i="4"/>
  <c r="G20" i="4"/>
  <c r="H20" i="4"/>
  <c r="I20" i="4"/>
  <c r="D21" i="4"/>
  <c r="E21" i="4"/>
  <c r="F21" i="4"/>
  <c r="G21" i="4"/>
  <c r="H21" i="4"/>
  <c r="I21" i="4"/>
  <c r="D22" i="4"/>
  <c r="E22" i="4"/>
  <c r="F22" i="4"/>
  <c r="G22" i="4"/>
  <c r="H22" i="4"/>
  <c r="I22" i="4"/>
  <c r="D23" i="4"/>
  <c r="E23" i="4"/>
  <c r="F23" i="4"/>
  <c r="G23" i="4"/>
  <c r="H23" i="4"/>
  <c r="I23" i="4"/>
  <c r="I2" i="4"/>
  <c r="H2" i="4"/>
  <c r="G2" i="4"/>
  <c r="F2" i="4"/>
  <c r="E2" i="4"/>
  <c r="D2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D25" i="1"/>
  <c r="E25" i="1"/>
  <c r="F25" i="1"/>
  <c r="G25" i="1"/>
  <c r="H25" i="1"/>
  <c r="I25" i="1"/>
  <c r="C25" i="1"/>
</calcChain>
</file>

<file path=xl/sharedStrings.xml><?xml version="1.0" encoding="utf-8"?>
<sst xmlns="http://schemas.openxmlformats.org/spreadsheetml/2006/main" count="110" uniqueCount="37">
  <si>
    <t>base</t>
  </si>
  <si>
    <t>alpha</t>
  </si>
  <si>
    <t>beta</t>
  </si>
  <si>
    <t>gamma</t>
  </si>
  <si>
    <t>delta</t>
  </si>
  <si>
    <t>epsilon</t>
  </si>
  <si>
    <t>zeta</t>
  </si>
  <si>
    <t>chi</t>
  </si>
  <si>
    <t>I</t>
  </si>
  <si>
    <t>2 G</t>
  </si>
  <si>
    <t>4 T</t>
  </si>
  <si>
    <t>5 G</t>
  </si>
  <si>
    <t>6 C</t>
  </si>
  <si>
    <t>7 G</t>
  </si>
  <si>
    <t>8 G</t>
  </si>
  <si>
    <t>9 G</t>
  </si>
  <si>
    <t>10 T</t>
  </si>
  <si>
    <t>11 G</t>
  </si>
  <si>
    <t>12 C</t>
  </si>
  <si>
    <t>II</t>
  </si>
  <si>
    <t>2 C</t>
  </si>
  <si>
    <t>3 T</t>
  </si>
  <si>
    <t>5 C</t>
  </si>
  <si>
    <t>6 G</t>
  </si>
  <si>
    <t>7 C</t>
  </si>
  <si>
    <t>8 C</t>
  </si>
  <si>
    <t>9 C</t>
  </si>
  <si>
    <t>11 C</t>
  </si>
  <si>
    <t>12 G</t>
  </si>
  <si>
    <t>3 A</t>
  </si>
  <si>
    <t>4 A</t>
  </si>
  <si>
    <t>10 A</t>
  </si>
  <si>
    <t>strand</t>
  </si>
  <si>
    <t>Среднее значение</t>
  </si>
  <si>
    <t>Отклонения от среднего значения</t>
  </si>
  <si>
    <t>Среднее отклонение</t>
  </si>
  <si>
    <t>Гуанин 7 цепи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</si>
</sst>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9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C23" sqref="C23"/>
    </sheetView>
  </sheetViews>
  <sheetFormatPr defaultRowHeight="15" x14ac:dyDescent="0.25"/>
  <cols>
    <col min="2" max="2" width="9.140625" customWidth="1"/>
  </cols>
  <sheetData>
    <row r="1" spans="1:9" x14ac:dyDescent="0.25">
      <c r="A1" t="s">
        <v>32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8</v>
      </c>
      <c r="B2" t="s">
        <v>9</v>
      </c>
      <c r="C2" s="1">
        <v>158.4</v>
      </c>
      <c r="D2" s="1">
        <v>-158.80000000000001</v>
      </c>
      <c r="E2" s="1">
        <v>169</v>
      </c>
      <c r="F2" s="1">
        <v>139.5</v>
      </c>
      <c r="G2" s="1">
        <v>-155.5</v>
      </c>
      <c r="H2" s="1">
        <v>-144.4</v>
      </c>
      <c r="I2" s="1">
        <v>-122.7</v>
      </c>
    </row>
    <row r="3" spans="1:9" x14ac:dyDescent="0.25">
      <c r="A3" t="s">
        <v>8</v>
      </c>
      <c r="B3" t="s">
        <v>29</v>
      </c>
      <c r="C3" s="1">
        <v>-40.4</v>
      </c>
      <c r="D3" s="1">
        <v>165.2</v>
      </c>
      <c r="E3" s="1">
        <v>37.1</v>
      </c>
      <c r="F3" s="1">
        <v>147.1</v>
      </c>
      <c r="G3" s="1">
        <v>-169</v>
      </c>
      <c r="H3" s="1">
        <v>-110.8</v>
      </c>
      <c r="I3" s="1">
        <v>-105</v>
      </c>
    </row>
    <row r="4" spans="1:9" x14ac:dyDescent="0.25">
      <c r="A4" t="s">
        <v>8</v>
      </c>
      <c r="B4" t="s">
        <v>10</v>
      </c>
      <c r="C4" s="1">
        <v>35.9</v>
      </c>
      <c r="D4" s="1">
        <v>179</v>
      </c>
      <c r="E4" s="1">
        <v>-61.3</v>
      </c>
      <c r="F4" s="1">
        <v>151.80000000000001</v>
      </c>
      <c r="G4" s="1">
        <v>-171</v>
      </c>
      <c r="H4" s="1">
        <v>-127.1</v>
      </c>
      <c r="I4" s="1">
        <v>-96.7</v>
      </c>
    </row>
    <row r="5" spans="1:9" x14ac:dyDescent="0.25">
      <c r="A5" t="s">
        <v>8</v>
      </c>
      <c r="B5" t="s">
        <v>11</v>
      </c>
      <c r="C5" s="1">
        <v>29.4</v>
      </c>
      <c r="D5" s="1">
        <v>167.9</v>
      </c>
      <c r="E5" s="1">
        <v>-46.6</v>
      </c>
      <c r="F5" s="1">
        <v>155.1</v>
      </c>
      <c r="G5" s="1">
        <v>165.4</v>
      </c>
      <c r="H5" s="1">
        <v>-90.4</v>
      </c>
      <c r="I5" s="1">
        <v>-103.1</v>
      </c>
    </row>
    <row r="6" spans="1:9" x14ac:dyDescent="0.25">
      <c r="A6" t="s">
        <v>8</v>
      </c>
      <c r="B6" t="s">
        <v>12</v>
      </c>
      <c r="C6" s="1">
        <v>-50.7</v>
      </c>
      <c r="D6" s="1">
        <v>-164.5</v>
      </c>
      <c r="E6" s="1">
        <v>36.4</v>
      </c>
      <c r="F6" s="1">
        <v>136.5</v>
      </c>
      <c r="G6" s="1">
        <v>-156.4</v>
      </c>
      <c r="H6" s="1">
        <v>-106.8</v>
      </c>
      <c r="I6" s="1">
        <v>-110.5</v>
      </c>
    </row>
    <row r="7" spans="1:9" x14ac:dyDescent="0.25">
      <c r="A7" t="s">
        <v>8</v>
      </c>
      <c r="B7" t="s">
        <v>13</v>
      </c>
      <c r="C7" s="1">
        <v>-60</v>
      </c>
      <c r="D7" s="1">
        <v>163.69999999999999</v>
      </c>
      <c r="E7" s="1">
        <v>40.5</v>
      </c>
      <c r="F7" s="1">
        <v>148.1</v>
      </c>
      <c r="G7" s="1">
        <v>-112.2</v>
      </c>
      <c r="H7" s="1">
        <v>166.2</v>
      </c>
      <c r="I7" s="1">
        <v>-96.3</v>
      </c>
    </row>
    <row r="8" spans="1:9" x14ac:dyDescent="0.25">
      <c r="A8" t="s">
        <v>8</v>
      </c>
      <c r="B8" t="s">
        <v>14</v>
      </c>
      <c r="C8" s="1">
        <v>-59.5</v>
      </c>
      <c r="D8" s="1">
        <v>142</v>
      </c>
      <c r="E8" s="1">
        <v>37.5</v>
      </c>
      <c r="F8" s="1">
        <v>135.6</v>
      </c>
      <c r="G8" s="1">
        <v>-168.9</v>
      </c>
      <c r="H8" s="1">
        <v>-87.9</v>
      </c>
      <c r="I8" s="1">
        <v>-128.80000000000001</v>
      </c>
    </row>
    <row r="9" spans="1:9" x14ac:dyDescent="0.25">
      <c r="A9" t="s">
        <v>8</v>
      </c>
      <c r="B9" t="s">
        <v>15</v>
      </c>
      <c r="C9" s="1">
        <v>-68.7</v>
      </c>
      <c r="D9" s="1">
        <v>179.9</v>
      </c>
      <c r="E9" s="1">
        <v>38</v>
      </c>
      <c r="F9" s="1">
        <v>132.4</v>
      </c>
      <c r="G9" s="1">
        <v>171.7</v>
      </c>
      <c r="H9" s="1">
        <v>-117</v>
      </c>
      <c r="I9" s="1">
        <v>-113.9</v>
      </c>
    </row>
    <row r="10" spans="1:9" x14ac:dyDescent="0.25">
      <c r="A10" t="s">
        <v>8</v>
      </c>
      <c r="B10" t="s">
        <v>16</v>
      </c>
      <c r="C10" s="1">
        <v>-34.6</v>
      </c>
      <c r="D10" s="1">
        <v>-171.4</v>
      </c>
      <c r="E10" s="1">
        <v>35</v>
      </c>
      <c r="F10" s="1">
        <v>141.1</v>
      </c>
      <c r="G10" s="1">
        <v>-168</v>
      </c>
      <c r="H10" s="1">
        <v>-108.4</v>
      </c>
      <c r="I10" s="1">
        <v>-117.1</v>
      </c>
    </row>
    <row r="11" spans="1:9" x14ac:dyDescent="0.25">
      <c r="A11" t="s">
        <v>8</v>
      </c>
      <c r="B11" t="s">
        <v>17</v>
      </c>
      <c r="C11" s="1">
        <v>-54.8</v>
      </c>
      <c r="D11" s="1">
        <v>175</v>
      </c>
      <c r="E11" s="1">
        <v>38.6</v>
      </c>
      <c r="F11" s="1">
        <v>136.69999999999999</v>
      </c>
      <c r="G11" s="1">
        <v>-177.4</v>
      </c>
      <c r="H11" s="1">
        <v>-124.5</v>
      </c>
      <c r="I11" s="1">
        <v>-112.3</v>
      </c>
    </row>
    <row r="12" spans="1:9" x14ac:dyDescent="0.25">
      <c r="A12" t="s">
        <v>8</v>
      </c>
      <c r="B12" t="s">
        <v>18</v>
      </c>
      <c r="C12" s="1">
        <v>43.1</v>
      </c>
      <c r="D12" s="1">
        <v>174.1</v>
      </c>
      <c r="E12" s="1">
        <v>-51.2</v>
      </c>
      <c r="F12" s="1">
        <v>151.9</v>
      </c>
      <c r="G12" s="1">
        <v>167.1</v>
      </c>
      <c r="H12" s="1">
        <v>-82.1</v>
      </c>
      <c r="I12" s="1">
        <v>-109.1</v>
      </c>
    </row>
    <row r="13" spans="1:9" x14ac:dyDescent="0.25">
      <c r="A13" t="s">
        <v>19</v>
      </c>
      <c r="B13" t="s">
        <v>20</v>
      </c>
      <c r="C13" s="1">
        <v>-34.4</v>
      </c>
      <c r="D13" s="1">
        <v>156.80000000000001</v>
      </c>
      <c r="E13" s="1">
        <v>31.1</v>
      </c>
      <c r="F13" s="1">
        <v>147</v>
      </c>
      <c r="G13" s="1">
        <v>-132.6</v>
      </c>
      <c r="H13" s="1">
        <v>-162.6</v>
      </c>
      <c r="I13" s="1">
        <v>-96.8</v>
      </c>
    </row>
    <row r="14" spans="1:9" x14ac:dyDescent="0.25">
      <c r="A14" t="s">
        <v>19</v>
      </c>
      <c r="B14" t="s">
        <v>21</v>
      </c>
      <c r="C14" s="1">
        <v>-39.5</v>
      </c>
      <c r="D14" s="1">
        <v>-179.1</v>
      </c>
      <c r="E14" s="1">
        <v>43.3</v>
      </c>
      <c r="F14" s="1">
        <v>148</v>
      </c>
      <c r="G14" s="1">
        <v>-162.1</v>
      </c>
      <c r="H14" s="1">
        <v>-117.3</v>
      </c>
      <c r="I14" s="1">
        <v>-107.2</v>
      </c>
    </row>
    <row r="15" spans="1:9" x14ac:dyDescent="0.25">
      <c r="A15" t="s">
        <v>19</v>
      </c>
      <c r="B15" t="s">
        <v>30</v>
      </c>
      <c r="C15" s="1">
        <v>-56.6</v>
      </c>
      <c r="D15" s="1">
        <v>-167.3</v>
      </c>
      <c r="E15" s="1">
        <v>37.9</v>
      </c>
      <c r="F15" s="1">
        <v>139</v>
      </c>
      <c r="G15" s="1">
        <v>173.7</v>
      </c>
      <c r="H15" s="1">
        <v>-118.1</v>
      </c>
      <c r="I15" s="1">
        <v>-112.2</v>
      </c>
    </row>
    <row r="16" spans="1:9" x14ac:dyDescent="0.25">
      <c r="A16" t="s">
        <v>19</v>
      </c>
      <c r="B16" t="s">
        <v>22</v>
      </c>
      <c r="C16" s="1">
        <v>-58.5</v>
      </c>
      <c r="D16" s="1">
        <v>-162</v>
      </c>
      <c r="E16" s="1">
        <v>40</v>
      </c>
      <c r="F16" s="1">
        <v>139.69999999999999</v>
      </c>
      <c r="G16" s="1">
        <v>175.4</v>
      </c>
      <c r="H16" s="1">
        <v>-92.6</v>
      </c>
      <c r="I16" s="1">
        <v>-112.5</v>
      </c>
    </row>
    <row r="17" spans="1:11" x14ac:dyDescent="0.25">
      <c r="A17" t="s">
        <v>19</v>
      </c>
      <c r="B17" t="s">
        <v>23</v>
      </c>
      <c r="C17" s="1">
        <v>-26.7</v>
      </c>
      <c r="D17" s="1">
        <v>150.9</v>
      </c>
      <c r="E17" s="1">
        <v>44.9</v>
      </c>
      <c r="F17" s="1">
        <v>140.19999999999999</v>
      </c>
      <c r="G17" s="1">
        <v>175.2</v>
      </c>
      <c r="H17" s="1">
        <v>-105.8</v>
      </c>
      <c r="I17" s="1">
        <v>-117.1</v>
      </c>
    </row>
    <row r="18" spans="1:11" x14ac:dyDescent="0.25">
      <c r="A18" t="s">
        <v>19</v>
      </c>
      <c r="B18" t="s">
        <v>24</v>
      </c>
      <c r="C18" s="1">
        <v>-85</v>
      </c>
      <c r="D18" s="1">
        <v>-142</v>
      </c>
      <c r="E18" s="1">
        <v>45</v>
      </c>
      <c r="F18" s="1">
        <v>142.4</v>
      </c>
      <c r="G18" s="1">
        <v>-179.7</v>
      </c>
      <c r="H18" s="1">
        <v>-137</v>
      </c>
      <c r="I18" s="1">
        <v>-106.2</v>
      </c>
    </row>
    <row r="19" spans="1:11" x14ac:dyDescent="0.25">
      <c r="A19" t="s">
        <v>19</v>
      </c>
      <c r="B19" t="s">
        <v>25</v>
      </c>
      <c r="C19" s="1">
        <v>-40.9</v>
      </c>
      <c r="D19" s="1">
        <v>156.6</v>
      </c>
      <c r="E19" s="1">
        <v>28.1</v>
      </c>
      <c r="F19" s="1">
        <v>133</v>
      </c>
      <c r="G19" s="1">
        <v>164</v>
      </c>
      <c r="H19" s="1">
        <v>-81.099999999999994</v>
      </c>
      <c r="I19" s="1">
        <v>-120.1</v>
      </c>
    </row>
    <row r="20" spans="1:11" x14ac:dyDescent="0.25">
      <c r="A20" t="s">
        <v>19</v>
      </c>
      <c r="B20" t="s">
        <v>26</v>
      </c>
      <c r="C20" s="1">
        <v>-38.5</v>
      </c>
      <c r="D20" s="1">
        <v>168.2</v>
      </c>
      <c r="E20" s="1">
        <v>29.6</v>
      </c>
      <c r="F20" s="1">
        <v>132.9</v>
      </c>
      <c r="G20" s="1">
        <v>-148.80000000000001</v>
      </c>
      <c r="H20" s="1">
        <v>-153.5</v>
      </c>
      <c r="I20" s="1">
        <v>-105.3</v>
      </c>
    </row>
    <row r="21" spans="1:11" x14ac:dyDescent="0.25">
      <c r="A21" t="s">
        <v>19</v>
      </c>
      <c r="B21" t="s">
        <v>31</v>
      </c>
      <c r="C21" s="1">
        <v>-47.6</v>
      </c>
      <c r="D21" s="1">
        <v>165.4</v>
      </c>
      <c r="E21" s="1">
        <v>39.6</v>
      </c>
      <c r="F21" s="1">
        <v>137</v>
      </c>
      <c r="G21" s="1">
        <v>-169.1</v>
      </c>
      <c r="H21" s="1">
        <v>-105</v>
      </c>
      <c r="I21" s="1">
        <v>-112.9</v>
      </c>
    </row>
    <row r="22" spans="1:11" x14ac:dyDescent="0.25">
      <c r="A22" t="s">
        <v>19</v>
      </c>
      <c r="B22" t="s">
        <v>27</v>
      </c>
      <c r="C22" s="1">
        <v>-66.099999999999994</v>
      </c>
      <c r="D22" s="1">
        <v>-162.80000000000001</v>
      </c>
      <c r="E22" s="1">
        <v>38.200000000000003</v>
      </c>
      <c r="F22" s="1">
        <v>137.19999999999999</v>
      </c>
      <c r="G22" s="1">
        <v>-165.8</v>
      </c>
      <c r="H22" s="1">
        <v>-124.4</v>
      </c>
      <c r="I22" s="1">
        <v>-106.6</v>
      </c>
    </row>
    <row r="23" spans="1:11" x14ac:dyDescent="0.25">
      <c r="A23" t="s">
        <v>19</v>
      </c>
      <c r="B23" t="s">
        <v>28</v>
      </c>
      <c r="C23" s="1">
        <v>24</v>
      </c>
      <c r="D23" s="1">
        <v>-172.7</v>
      </c>
      <c r="E23" s="1">
        <v>-66.2</v>
      </c>
      <c r="F23" s="1">
        <v>150.30000000000001</v>
      </c>
      <c r="G23" s="1">
        <v>165.8</v>
      </c>
      <c r="H23" s="1">
        <v>-74.400000000000006</v>
      </c>
      <c r="I23" s="1">
        <v>-104</v>
      </c>
    </row>
    <row r="25" spans="1:11" x14ac:dyDescent="0.25">
      <c r="C25">
        <f>AVERAGE(C2:C23)</f>
        <v>-25.986363636363635</v>
      </c>
      <c r="D25">
        <f t="shared" ref="D25:I25" si="0">AVERAGE(D2:D23)</f>
        <v>30.186363636363634</v>
      </c>
      <c r="E25">
        <f t="shared" si="0"/>
        <v>26.568181818181824</v>
      </c>
      <c r="F25">
        <f t="shared" si="0"/>
        <v>141.93181818181819</v>
      </c>
      <c r="G25">
        <f t="shared" si="0"/>
        <v>-39.918181818181829</v>
      </c>
      <c r="H25">
        <f t="shared" si="0"/>
        <v>-100.22727272727271</v>
      </c>
      <c r="I25">
        <f t="shared" si="0"/>
        <v>-109.83636363636361</v>
      </c>
      <c r="K25" t="s">
        <v>33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M7" sqref="M7"/>
    </sheetView>
  </sheetViews>
  <sheetFormatPr defaultRowHeight="15" x14ac:dyDescent="0.25"/>
  <sheetData>
    <row r="1" spans="1:13" x14ac:dyDescent="0.25">
      <c r="A1" t="s">
        <v>32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13" x14ac:dyDescent="0.25">
      <c r="A2" t="s">
        <v>8</v>
      </c>
      <c r="B2" t="s">
        <v>9</v>
      </c>
      <c r="C2">
        <f>ABS('Средние значения'!C2-'Средние значения'!$C$25)</f>
        <v>184.38636363636363</v>
      </c>
      <c r="D2">
        <f>ABS('Средние значения'!D2-'Средние значения'!$D$25)</f>
        <v>188.98636363636365</v>
      </c>
      <c r="E2">
        <f>ABS('Средние значения'!E2-'Средние значения'!$E$25)</f>
        <v>142.43181818181819</v>
      </c>
      <c r="F2">
        <f>ABS('Средние значения'!F2-'Средние значения'!$F$25)</f>
        <v>2.431818181818187</v>
      </c>
      <c r="G2">
        <f>ABS('Средние значения'!G2-'Средние значения'!$G$25)</f>
        <v>115.58181818181816</v>
      </c>
      <c r="H2">
        <f>ABS('Средние значения'!H2-'Средние значения'!$H$25)</f>
        <v>44.1727272727273</v>
      </c>
      <c r="I2">
        <f>ABS('Средние значения'!I2-'Средние значения'!$I$25)</f>
        <v>12.863636363636388</v>
      </c>
      <c r="K2">
        <f>AVERAGE(C2:I2)</f>
        <v>98.69350649350649</v>
      </c>
    </row>
    <row r="3" spans="1:13" x14ac:dyDescent="0.25">
      <c r="A3" t="s">
        <v>8</v>
      </c>
      <c r="B3" t="s">
        <v>29</v>
      </c>
      <c r="C3">
        <f>ABS('Средние значения'!C3-'Средние значения'!$C$25)</f>
        <v>14.413636363636364</v>
      </c>
      <c r="D3">
        <f>ABS('Средние значения'!D3-'Средние значения'!$D$25)</f>
        <v>135.01363636363635</v>
      </c>
      <c r="E3">
        <f>ABS('Средние значения'!E3-'Средние значения'!$E$25)</f>
        <v>10.531818181818178</v>
      </c>
      <c r="F3">
        <f>ABS('Средние значения'!F3-'Средние значения'!$F$25)</f>
        <v>5.1681818181818073</v>
      </c>
      <c r="G3">
        <f>ABS('Средние значения'!G3-'Средние значения'!$G$25)</f>
        <v>129.08181818181816</v>
      </c>
      <c r="H3">
        <f>ABS('Средние значения'!H3-'Средние значения'!$H$25)</f>
        <v>10.572727272727292</v>
      </c>
      <c r="I3">
        <f>ABS('Средние значения'!I3-'Средние значения'!$I$25)</f>
        <v>4.8363636363636147</v>
      </c>
      <c r="K3">
        <f t="shared" ref="K3:K23" si="0">AVERAGE(C3:I3)</f>
        <v>44.231168831168823</v>
      </c>
    </row>
    <row r="4" spans="1:13" x14ac:dyDescent="0.25">
      <c r="A4" t="s">
        <v>8</v>
      </c>
      <c r="B4" t="s">
        <v>10</v>
      </c>
      <c r="C4">
        <f>ABS('Средние значения'!C4-'Средние значения'!$C$25)</f>
        <v>61.886363636363633</v>
      </c>
      <c r="D4">
        <f>ABS('Средние значения'!D4-'Средние значения'!$D$25)</f>
        <v>148.81363636363636</v>
      </c>
      <c r="E4">
        <f>ABS('Средние значения'!E4-'Средние значения'!$E$25)</f>
        <v>87.868181818181824</v>
      </c>
      <c r="F4">
        <f>ABS('Средние значения'!F4-'Средние значения'!$F$25)</f>
        <v>9.8681818181818244</v>
      </c>
      <c r="G4">
        <f>ABS('Средние значения'!G4-'Средние значения'!$G$25)</f>
        <v>131.08181818181816</v>
      </c>
      <c r="H4">
        <f>ABS('Средние значения'!H4-'Средние значения'!$H$25)</f>
        <v>26.872727272727289</v>
      </c>
      <c r="I4">
        <f>ABS('Средние значения'!I4-'Средние значения'!$I$25)</f>
        <v>13.136363636363612</v>
      </c>
      <c r="K4">
        <f t="shared" si="0"/>
        <v>68.503896103896096</v>
      </c>
    </row>
    <row r="5" spans="1:13" x14ac:dyDescent="0.25">
      <c r="A5" t="s">
        <v>8</v>
      </c>
      <c r="B5" t="s">
        <v>11</v>
      </c>
      <c r="C5">
        <f>ABS('Средние значения'!C5-'Средние значения'!$C$25)</f>
        <v>55.386363636363633</v>
      </c>
      <c r="D5">
        <f>ABS('Средние значения'!D5-'Средние значения'!$D$25)</f>
        <v>137.71363636363637</v>
      </c>
      <c r="E5">
        <f>ABS('Средние значения'!E5-'Средние значения'!$E$25)</f>
        <v>73.168181818181822</v>
      </c>
      <c r="F5">
        <f>ABS('Средние значения'!F5-'Средние значения'!$F$25)</f>
        <v>13.168181818181807</v>
      </c>
      <c r="G5">
        <f>ABS('Средние значения'!G5-'Средние значения'!$G$25)</f>
        <v>205.31818181818184</v>
      </c>
      <c r="H5">
        <f>ABS('Средние значения'!H5-'Средние значения'!$H$25)</f>
        <v>9.8272727272726996</v>
      </c>
      <c r="I5">
        <f>ABS('Средние значения'!I5-'Средние значения'!$I$25)</f>
        <v>6.7363636363636203</v>
      </c>
      <c r="K5">
        <f t="shared" si="0"/>
        <v>71.616883116883102</v>
      </c>
    </row>
    <row r="6" spans="1:13" x14ac:dyDescent="0.25">
      <c r="A6" t="s">
        <v>8</v>
      </c>
      <c r="B6" t="s">
        <v>12</v>
      </c>
      <c r="C6">
        <f>ABS('Средние значения'!C6-'Средние значения'!$C$25)</f>
        <v>24.713636363636368</v>
      </c>
      <c r="D6">
        <f>ABS('Средние значения'!D6-'Средние значения'!$D$25)</f>
        <v>194.68636363636364</v>
      </c>
      <c r="E6">
        <f>ABS('Средние значения'!E6-'Средние значения'!$E$25)</f>
        <v>9.8318181818181749</v>
      </c>
      <c r="F6">
        <f>ABS('Средние значения'!F6-'Средние значения'!$F$25)</f>
        <v>5.431818181818187</v>
      </c>
      <c r="G6">
        <f>ABS('Средние значения'!G6-'Средние значения'!$G$25)</f>
        <v>116.48181818181817</v>
      </c>
      <c r="H6">
        <f>ABS('Средние значения'!H6-'Средние значения'!$H$25)</f>
        <v>6.5727272727272918</v>
      </c>
      <c r="I6">
        <f>ABS('Средние значения'!I6-'Средние значения'!$I$25)</f>
        <v>0.66363636363638534</v>
      </c>
      <c r="K6">
        <f t="shared" si="0"/>
        <v>51.197402597402608</v>
      </c>
    </row>
    <row r="7" spans="1:13" x14ac:dyDescent="0.25">
      <c r="A7" t="s">
        <v>8</v>
      </c>
      <c r="B7" t="s">
        <v>13</v>
      </c>
      <c r="C7">
        <f>ABS('Средние значения'!C7-'Средние значения'!$C$25)</f>
        <v>34.013636363636365</v>
      </c>
      <c r="D7">
        <f>ABS('Средние значения'!D7-'Средние значения'!$D$25)</f>
        <v>133.51363636363635</v>
      </c>
      <c r="E7">
        <f>ABS('Средние значения'!E7-'Средние значения'!$E$25)</f>
        <v>13.931818181818176</v>
      </c>
      <c r="F7">
        <f>ABS('Средние значения'!F7-'Средние значения'!$F$25)</f>
        <v>6.1681818181818073</v>
      </c>
      <c r="G7">
        <f>ABS('Средние значения'!G7-'Средние значения'!$G$25)</f>
        <v>72.281818181818181</v>
      </c>
      <c r="H7">
        <f>ABS('Средние значения'!H7-'Средние значения'!$H$25)</f>
        <v>266.42727272727268</v>
      </c>
      <c r="I7">
        <f>ABS('Средние значения'!I7-'Средние значения'!$I$25)</f>
        <v>13.536363636363618</v>
      </c>
      <c r="K7">
        <f t="shared" si="0"/>
        <v>77.124675324675309</v>
      </c>
      <c r="M7" s="2" t="s">
        <v>36</v>
      </c>
    </row>
    <row r="8" spans="1:13" x14ac:dyDescent="0.25">
      <c r="A8" t="s">
        <v>8</v>
      </c>
      <c r="B8" t="s">
        <v>14</v>
      </c>
      <c r="C8">
        <f>ABS('Средние значения'!C8-'Средние значения'!$C$25)</f>
        <v>33.513636363636365</v>
      </c>
      <c r="D8">
        <f>ABS('Средние значения'!D8-'Средние значения'!$D$25)</f>
        <v>111.81363636363636</v>
      </c>
      <c r="E8">
        <f>ABS('Средние значения'!E8-'Средние значения'!$E$25)</f>
        <v>10.931818181818176</v>
      </c>
      <c r="F8">
        <f>ABS('Средние значения'!F8-'Средние значения'!$F$25)</f>
        <v>6.3318181818181927</v>
      </c>
      <c r="G8">
        <f>ABS('Средние значения'!G8-'Средние значения'!$G$25)</f>
        <v>128.98181818181817</v>
      </c>
      <c r="H8">
        <f>ABS('Средние значения'!H8-'Средние значения'!$H$25)</f>
        <v>12.3272727272727</v>
      </c>
      <c r="I8">
        <f>ABS('Средние значения'!I8-'Средние значения'!$I$25)</f>
        <v>18.963636363636397</v>
      </c>
      <c r="K8">
        <f t="shared" si="0"/>
        <v>46.123376623376622</v>
      </c>
    </row>
    <row r="9" spans="1:13" x14ac:dyDescent="0.25">
      <c r="A9" t="s">
        <v>8</v>
      </c>
      <c r="B9" t="s">
        <v>15</v>
      </c>
      <c r="C9">
        <f>ABS('Средние значения'!C9-'Средние значения'!$C$25)</f>
        <v>42.713636363636368</v>
      </c>
      <c r="D9">
        <f>ABS('Средние значения'!D9-'Средние значения'!$D$25)</f>
        <v>149.71363636363637</v>
      </c>
      <c r="E9">
        <f>ABS('Средние значения'!E9-'Средние значения'!$E$25)</f>
        <v>11.431818181818176</v>
      </c>
      <c r="F9">
        <f>ABS('Средние значения'!F9-'Средние значения'!$F$25)</f>
        <v>9.5318181818181813</v>
      </c>
      <c r="G9">
        <f>ABS('Средние значения'!G9-'Средние значения'!$G$25)</f>
        <v>211.61818181818182</v>
      </c>
      <c r="H9">
        <f>ABS('Средние значения'!H9-'Средние значения'!$H$25)</f>
        <v>16.772727272727295</v>
      </c>
      <c r="I9">
        <f>ABS('Средние значения'!I9-'Средние значения'!$I$25)</f>
        <v>4.063636363636391</v>
      </c>
      <c r="K9">
        <f t="shared" si="0"/>
        <v>63.692207792207796</v>
      </c>
    </row>
    <row r="10" spans="1:13" x14ac:dyDescent="0.25">
      <c r="A10" t="s">
        <v>8</v>
      </c>
      <c r="B10" t="s">
        <v>16</v>
      </c>
      <c r="C10">
        <f>ABS('Средние значения'!C10-'Средние значения'!$C$25)</f>
        <v>8.6136363636363669</v>
      </c>
      <c r="D10">
        <f>ABS('Средние значения'!D10-'Средние значения'!$D$25)</f>
        <v>201.58636363636364</v>
      </c>
      <c r="E10">
        <f>ABS('Средние значения'!E10-'Средние значения'!$E$25)</f>
        <v>8.4318181818181763</v>
      </c>
      <c r="F10">
        <f>ABS('Средние значения'!F10-'Средние значения'!$F$25)</f>
        <v>0.83181818181819267</v>
      </c>
      <c r="G10">
        <f>ABS('Средние значения'!G10-'Средние значения'!$G$25)</f>
        <v>128.08181818181816</v>
      </c>
      <c r="H10">
        <f>ABS('Средние значения'!H10-'Средние значения'!$H$25)</f>
        <v>8.1727272727273004</v>
      </c>
      <c r="I10">
        <f>ABS('Средние значения'!I10-'Средние значения'!$I$25)</f>
        <v>7.2636363636363797</v>
      </c>
      <c r="K10">
        <f t="shared" si="0"/>
        <v>51.854545454545459</v>
      </c>
    </row>
    <row r="11" spans="1:13" x14ac:dyDescent="0.25">
      <c r="A11" t="s">
        <v>8</v>
      </c>
      <c r="B11" t="s">
        <v>17</v>
      </c>
      <c r="C11">
        <f>ABS('Средние значения'!C11-'Средние значения'!$C$25)</f>
        <v>28.813636363636363</v>
      </c>
      <c r="D11">
        <f>ABS('Средние значения'!D11-'Средние значения'!$D$25)</f>
        <v>144.81363636363636</v>
      </c>
      <c r="E11">
        <f>ABS('Средние значения'!E11-'Средние значения'!$E$25)</f>
        <v>12.031818181818178</v>
      </c>
      <c r="F11">
        <f>ABS('Средние значения'!F11-'Средние значения'!$F$25)</f>
        <v>5.2318181818181984</v>
      </c>
      <c r="G11">
        <f>ABS('Средние значения'!G11-'Средние значения'!$G$25)</f>
        <v>137.48181818181817</v>
      </c>
      <c r="H11">
        <f>ABS('Средние значения'!H11-'Средние значения'!$H$25)</f>
        <v>24.272727272727295</v>
      </c>
      <c r="I11">
        <f>ABS('Средние значения'!I11-'Средние значения'!$I$25)</f>
        <v>2.4636363636363825</v>
      </c>
      <c r="K11">
        <f t="shared" si="0"/>
        <v>50.729870129870143</v>
      </c>
    </row>
    <row r="12" spans="1:13" x14ac:dyDescent="0.25">
      <c r="A12" t="s">
        <v>8</v>
      </c>
      <c r="B12" t="s">
        <v>18</v>
      </c>
      <c r="C12">
        <f>ABS('Средние значения'!C12-'Средние значения'!$C$25)</f>
        <v>69.086363636363643</v>
      </c>
      <c r="D12">
        <f>ABS('Средние значения'!D12-'Средние значения'!$D$25)</f>
        <v>143.91363636363636</v>
      </c>
      <c r="E12">
        <f>ABS('Средние значения'!E12-'Средние значения'!$E$25)</f>
        <v>77.76818181818183</v>
      </c>
      <c r="F12">
        <f>ABS('Средние значения'!F12-'Средние значения'!$F$25)</f>
        <v>9.9681818181818187</v>
      </c>
      <c r="G12">
        <f>ABS('Средние значения'!G12-'Средние значения'!$G$25)</f>
        <v>207.01818181818183</v>
      </c>
      <c r="H12">
        <f>ABS('Средние значения'!H12-'Средние значения'!$H$25)</f>
        <v>18.127272727272711</v>
      </c>
      <c r="I12">
        <f>ABS('Средние значения'!I12-'Средние значения'!$I$25)</f>
        <v>0.73636363636362034</v>
      </c>
      <c r="K12">
        <f t="shared" si="0"/>
        <v>75.23116883116883</v>
      </c>
    </row>
    <row r="13" spans="1:13" x14ac:dyDescent="0.25">
      <c r="A13" t="s">
        <v>19</v>
      </c>
      <c r="B13" t="s">
        <v>20</v>
      </c>
      <c r="C13">
        <f>ABS('Средние значения'!C13-'Средние значения'!$C$25)</f>
        <v>8.413636363636364</v>
      </c>
      <c r="D13">
        <f>ABS('Средние значения'!D13-'Средние значения'!$D$25)</f>
        <v>126.61363636363637</v>
      </c>
      <c r="E13">
        <f>ABS('Средние значения'!E13-'Средние значения'!$E$25)</f>
        <v>4.5318181818181777</v>
      </c>
      <c r="F13">
        <f>ABS('Средние значения'!F13-'Средние значения'!$F$25)</f>
        <v>5.068181818181813</v>
      </c>
      <c r="G13">
        <f>ABS('Средние значения'!G13-'Средние значения'!$G$25)</f>
        <v>92.681818181818159</v>
      </c>
      <c r="H13">
        <f>ABS('Средние значения'!H13-'Средние значения'!$H$25)</f>
        <v>62.372727272727289</v>
      </c>
      <c r="I13">
        <f>ABS('Средние значения'!I13-'Средние значения'!$I$25)</f>
        <v>13.036363636363618</v>
      </c>
      <c r="K13">
        <f t="shared" si="0"/>
        <v>44.674025974025973</v>
      </c>
    </row>
    <row r="14" spans="1:13" x14ac:dyDescent="0.25">
      <c r="A14" t="s">
        <v>19</v>
      </c>
      <c r="B14" t="s">
        <v>21</v>
      </c>
      <c r="C14">
        <f>ABS('Средние значения'!C14-'Средние значения'!$C$25)</f>
        <v>13.513636363636365</v>
      </c>
      <c r="D14">
        <f>ABS('Средние значения'!D14-'Средние значения'!$D$25)</f>
        <v>209.28636363636363</v>
      </c>
      <c r="E14">
        <f>ABS('Средние значения'!E14-'Средние значения'!$E$25)</f>
        <v>16.731818181818173</v>
      </c>
      <c r="F14">
        <f>ABS('Средние значения'!F14-'Средние значения'!$F$25)</f>
        <v>6.068181818181813</v>
      </c>
      <c r="G14">
        <f>ABS('Средние значения'!G14-'Средние значения'!$G$25)</f>
        <v>122.18181818181816</v>
      </c>
      <c r="H14">
        <f>ABS('Средние значения'!H14-'Средние значения'!$H$25)</f>
        <v>17.072727272727292</v>
      </c>
      <c r="I14">
        <f>ABS('Средние значения'!I14-'Средние значения'!$I$25)</f>
        <v>2.6363636363636118</v>
      </c>
      <c r="K14">
        <f t="shared" si="0"/>
        <v>55.35584415584416</v>
      </c>
    </row>
    <row r="15" spans="1:13" x14ac:dyDescent="0.25">
      <c r="A15" t="s">
        <v>19</v>
      </c>
      <c r="B15" t="s">
        <v>30</v>
      </c>
      <c r="C15">
        <f>ABS('Средние значения'!C15-'Средние значения'!$C$25)</f>
        <v>30.613636363636367</v>
      </c>
      <c r="D15">
        <f>ABS('Средние значения'!D15-'Средние значения'!$D$25)</f>
        <v>197.48636363636365</v>
      </c>
      <c r="E15">
        <f>ABS('Средние значения'!E15-'Средние значения'!$E$25)</f>
        <v>11.331818181818175</v>
      </c>
      <c r="F15">
        <f>ABS('Средние значения'!F15-'Средние значения'!$F$25)</f>
        <v>2.931818181818187</v>
      </c>
      <c r="G15">
        <f>ABS('Средние значения'!G15-'Средние значения'!$G$25)</f>
        <v>213.61818181818182</v>
      </c>
      <c r="H15">
        <f>ABS('Средние значения'!H15-'Средние значения'!$H$25)</f>
        <v>17.872727272727289</v>
      </c>
      <c r="I15">
        <f>ABS('Средние значения'!I15-'Средние значения'!$I$25)</f>
        <v>2.3636363636363882</v>
      </c>
      <c r="K15">
        <f t="shared" si="0"/>
        <v>68.031168831168841</v>
      </c>
    </row>
    <row r="16" spans="1:13" x14ac:dyDescent="0.25">
      <c r="A16" t="s">
        <v>19</v>
      </c>
      <c r="B16" t="s">
        <v>22</v>
      </c>
      <c r="C16">
        <f>ABS('Средние значения'!C16-'Средние значения'!$C$25)</f>
        <v>32.513636363636365</v>
      </c>
      <c r="D16">
        <f>ABS('Средние значения'!D16-'Средние значения'!$D$25)</f>
        <v>192.18636363636364</v>
      </c>
      <c r="E16">
        <f>ABS('Средние значения'!E16-'Средние значения'!$E$25)</f>
        <v>13.431818181818176</v>
      </c>
      <c r="F16">
        <f>ABS('Средние значения'!F16-'Средние значения'!$F$25)</f>
        <v>2.2318181818181984</v>
      </c>
      <c r="G16">
        <f>ABS('Средние значения'!G16-'Средние значения'!$G$25)</f>
        <v>215.31818181818184</v>
      </c>
      <c r="H16">
        <f>ABS('Средние значения'!H16-'Средние значения'!$H$25)</f>
        <v>7.627272727272711</v>
      </c>
      <c r="I16">
        <f>ABS('Средние значения'!I16-'Средние значения'!$I$25)</f>
        <v>2.6636363636363853</v>
      </c>
      <c r="K16">
        <f t="shared" si="0"/>
        <v>66.567532467532473</v>
      </c>
    </row>
    <row r="17" spans="1:11" x14ac:dyDescent="0.25">
      <c r="A17" t="s">
        <v>19</v>
      </c>
      <c r="B17" t="s">
        <v>23</v>
      </c>
      <c r="C17">
        <f>ABS('Средние значения'!C17-'Средние значения'!$C$25)</f>
        <v>0.71363636363636473</v>
      </c>
      <c r="D17">
        <f>ABS('Средние значения'!D17-'Средние значения'!$D$25)</f>
        <v>120.71363636363637</v>
      </c>
      <c r="E17">
        <f>ABS('Средние значения'!E17-'Средние значения'!$E$25)</f>
        <v>18.331818181818175</v>
      </c>
      <c r="F17">
        <f>ABS('Средние значения'!F17-'Средние значения'!$F$25)</f>
        <v>1.7318181818181984</v>
      </c>
      <c r="G17">
        <f>ABS('Средние значения'!G17-'Средние значения'!$G$25)</f>
        <v>215.11818181818182</v>
      </c>
      <c r="H17">
        <f>ABS('Средние значения'!H17-'Средние значения'!$H$25)</f>
        <v>5.5727272727272918</v>
      </c>
      <c r="I17">
        <f>ABS('Средние значения'!I17-'Средние значения'!$I$25)</f>
        <v>7.2636363636363797</v>
      </c>
      <c r="K17">
        <f t="shared" si="0"/>
        <v>52.777922077922085</v>
      </c>
    </row>
    <row r="18" spans="1:11" x14ac:dyDescent="0.25">
      <c r="A18" t="s">
        <v>19</v>
      </c>
      <c r="B18" t="s">
        <v>24</v>
      </c>
      <c r="C18">
        <f>ABS('Средние значения'!C18-'Средние значения'!$C$25)</f>
        <v>59.013636363636365</v>
      </c>
      <c r="D18">
        <f>ABS('Средние значения'!D18-'Средние значения'!$D$25)</f>
        <v>172.18636363636364</v>
      </c>
      <c r="E18">
        <f>ABS('Средние значения'!E18-'Средние значения'!$E$25)</f>
        <v>18.431818181818176</v>
      </c>
      <c r="F18">
        <f>ABS('Средние значения'!F18-'Средние значения'!$F$25)</f>
        <v>0.4681818181818187</v>
      </c>
      <c r="G18">
        <f>ABS('Средние значения'!G18-'Средние значения'!$G$25)</f>
        <v>139.78181818181815</v>
      </c>
      <c r="H18">
        <f>ABS('Средние значения'!H18-'Средние значения'!$H$25)</f>
        <v>36.772727272727295</v>
      </c>
      <c r="I18">
        <f>ABS('Средние значения'!I18-'Средние значения'!$I$25)</f>
        <v>3.6363636363636118</v>
      </c>
      <c r="K18">
        <f t="shared" si="0"/>
        <v>61.470129870129874</v>
      </c>
    </row>
    <row r="19" spans="1:11" x14ac:dyDescent="0.25">
      <c r="A19" t="s">
        <v>19</v>
      </c>
      <c r="B19" t="s">
        <v>25</v>
      </c>
      <c r="C19">
        <f>ABS('Средние значения'!C19-'Средние значения'!$C$25)</f>
        <v>14.913636363636364</v>
      </c>
      <c r="D19">
        <f>ABS('Средние значения'!D19-'Средние значения'!$D$25)</f>
        <v>126.41363636363636</v>
      </c>
      <c r="E19">
        <f>ABS('Средние значения'!E19-'Средние значения'!$E$25)</f>
        <v>1.5318181818181777</v>
      </c>
      <c r="F19">
        <f>ABS('Средние значения'!F19-'Средние значения'!$F$25)</f>
        <v>8.931818181818187</v>
      </c>
      <c r="G19">
        <f>ABS('Средние значения'!G19-'Средние значения'!$G$25)</f>
        <v>203.91818181818184</v>
      </c>
      <c r="H19">
        <f>ABS('Средние значения'!H19-'Средние значения'!$H$25)</f>
        <v>19.127272727272711</v>
      </c>
      <c r="I19">
        <f>ABS('Средние значения'!I19-'Средние значения'!$I$25)</f>
        <v>10.26363636363638</v>
      </c>
      <c r="K19">
        <f t="shared" si="0"/>
        <v>55.01428571428572</v>
      </c>
    </row>
    <row r="20" spans="1:11" x14ac:dyDescent="0.25">
      <c r="A20" t="s">
        <v>19</v>
      </c>
      <c r="B20" t="s">
        <v>26</v>
      </c>
      <c r="C20">
        <f>ABS('Средние значения'!C20-'Средние значения'!$C$25)</f>
        <v>12.513636363636365</v>
      </c>
      <c r="D20">
        <f>ABS('Средние значения'!D20-'Средние значения'!$D$25)</f>
        <v>138.01363636363635</v>
      </c>
      <c r="E20">
        <f>ABS('Средние значения'!E20-'Средние значения'!$E$25)</f>
        <v>3.0318181818181777</v>
      </c>
      <c r="F20">
        <f>ABS('Средние значения'!F20-'Средние значения'!$F$25)</f>
        <v>9.0318181818181813</v>
      </c>
      <c r="G20">
        <f>ABS('Средние значения'!G20-'Средние значения'!$G$25)</f>
        <v>108.88181818181818</v>
      </c>
      <c r="H20">
        <f>ABS('Средние значения'!H20-'Средние значения'!$H$25)</f>
        <v>53.272727272727295</v>
      </c>
      <c r="I20">
        <f>ABS('Средние значения'!I20-'Средние значения'!$I$25)</f>
        <v>4.5363636363636175</v>
      </c>
      <c r="K20">
        <f t="shared" si="0"/>
        <v>47.040259740259735</v>
      </c>
    </row>
    <row r="21" spans="1:11" x14ac:dyDescent="0.25">
      <c r="A21" t="s">
        <v>19</v>
      </c>
      <c r="B21" t="s">
        <v>31</v>
      </c>
      <c r="C21">
        <f>ABS('Средние значения'!C21-'Средние значения'!$C$25)</f>
        <v>21.613636363636367</v>
      </c>
      <c r="D21">
        <f>ABS('Средние значения'!D21-'Средние значения'!$D$25)</f>
        <v>135.21363636363637</v>
      </c>
      <c r="E21">
        <f>ABS('Средние значения'!E21-'Средние значения'!$E$25)</f>
        <v>13.031818181818178</v>
      </c>
      <c r="F21">
        <f>ABS('Средние значения'!F21-'Средние значения'!$F$25)</f>
        <v>4.931818181818187</v>
      </c>
      <c r="G21">
        <f>ABS('Средние значения'!G21-'Средние значения'!$G$25)</f>
        <v>129.18181818181816</v>
      </c>
      <c r="H21">
        <f>ABS('Средние значения'!H21-'Средние значения'!$H$25)</f>
        <v>4.7727272727272947</v>
      </c>
      <c r="I21">
        <f>ABS('Средние значения'!I21-'Средние значения'!$I$25)</f>
        <v>3.063636363636391</v>
      </c>
      <c r="K21">
        <f t="shared" si="0"/>
        <v>44.544155844155853</v>
      </c>
    </row>
    <row r="22" spans="1:11" x14ac:dyDescent="0.25">
      <c r="A22" t="s">
        <v>19</v>
      </c>
      <c r="B22" t="s">
        <v>27</v>
      </c>
      <c r="C22">
        <f>ABS('Средние значения'!C22-'Средние значения'!$C$25)</f>
        <v>40.11363636363636</v>
      </c>
      <c r="D22">
        <f>ABS('Средние значения'!D22-'Средние значения'!$D$25)</f>
        <v>192.98636363636365</v>
      </c>
      <c r="E22">
        <f>ABS('Средние значения'!E22-'Средние значения'!$E$25)</f>
        <v>11.631818181818179</v>
      </c>
      <c r="F22">
        <f>ABS('Средние значения'!F22-'Средние значения'!$F$25)</f>
        <v>4.7318181818181984</v>
      </c>
      <c r="G22">
        <f>ABS('Средние значения'!G22-'Средние значения'!$G$25)</f>
        <v>125.88181818181818</v>
      </c>
      <c r="H22">
        <f>ABS('Средние значения'!H22-'Средние значения'!$H$25)</f>
        <v>24.1727272727273</v>
      </c>
      <c r="I22">
        <f>ABS('Средние значения'!I22-'Средние значения'!$I$25)</f>
        <v>3.2363636363636203</v>
      </c>
      <c r="K22">
        <f t="shared" si="0"/>
        <v>57.536363636363639</v>
      </c>
    </row>
    <row r="23" spans="1:11" x14ac:dyDescent="0.25">
      <c r="A23" t="s">
        <v>19</v>
      </c>
      <c r="B23" t="s">
        <v>28</v>
      </c>
      <c r="C23">
        <f>ABS('Средние значения'!C23-'Средние значения'!$C$25)</f>
        <v>49.986363636363635</v>
      </c>
      <c r="D23">
        <f>ABS('Средние значения'!D23-'Средние значения'!$D$25)</f>
        <v>202.88636363636363</v>
      </c>
      <c r="E23">
        <f>ABS('Средние значения'!E23-'Средние значения'!$E$25)</f>
        <v>92.76818181818183</v>
      </c>
      <c r="F23">
        <f>ABS('Средние значения'!F23-'Средние значения'!$F$25)</f>
        <v>8.3681818181818244</v>
      </c>
      <c r="G23">
        <f>ABS('Средние значения'!G23-'Средние значения'!$G$25)</f>
        <v>205.71818181818185</v>
      </c>
      <c r="H23">
        <f>ABS('Средние значения'!H23-'Средние значения'!$H$25)</f>
        <v>25.8272727272727</v>
      </c>
      <c r="I23">
        <f>ABS('Средние значения'!I23-'Средние значения'!$I$25)</f>
        <v>5.8363636363636147</v>
      </c>
      <c r="K23">
        <f t="shared" si="0"/>
        <v>84.484415584415572</v>
      </c>
    </row>
    <row r="25" spans="1:11" x14ac:dyDescent="0.25">
      <c r="C25" t="s">
        <v>34</v>
      </c>
      <c r="K25" t="s">
        <v>35</v>
      </c>
    </row>
  </sheetData>
  <conditionalFormatting sqref="C2:I23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">
      <colorScale>
        <cfvo type="min"/>
        <cfvo type="max"/>
        <color rgb="FFFCFCFF"/>
        <color rgb="FFF8696B"/>
      </colorScale>
    </cfRule>
  </conditionalFormatting>
  <conditionalFormatting sqref="K2:K23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Средние значения</vt:lpstr>
      <vt:lpstr>Отклонения от среднего значения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2011-09-27T21:59:17Z</dcterms:created>
  <dcterms:modified xsi:type="dcterms:W3CDTF">2011-09-27T22:27:28Z</dcterms:modified>
</cp:coreProperties>
</file>