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\Documents\Informatics\"/>
    </mc:Choice>
  </mc:AlternateContent>
  <bookViews>
    <workbookView xWindow="0" yWindow="0" windowWidth="11550" windowHeight="3885"/>
  </bookViews>
  <sheets>
    <sheet name="chr8_summary" sheetId="3" r:id="rId1"/>
    <sheet name="snp138" sheetId="4" r:id="rId2"/>
    <sheet name="1000Genomes" sheetId="7" r:id="rId3"/>
    <sheet name="RefGen" sheetId="5" r:id="rId4"/>
    <sheet name="RefGen_Func" sheetId="6" r:id="rId5"/>
    <sheet name="Clinvar" sheetId="9" r:id="rId6"/>
  </sheets>
  <definedNames>
    <definedName name="_xlnm._FilterDatabase" localSheetId="2" hidden="1">'1000Genomes'!$A$1:$B$75</definedName>
    <definedName name="_xlnm._FilterDatabase" localSheetId="1" hidden="1">'snp138'!$A$1:$B$78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2" i="3"/>
  <c r="M3" i="3"/>
  <c r="N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N2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2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2" i="3"/>
  <c r="I3" i="3"/>
  <c r="I4" i="3"/>
  <c r="I5" i="3"/>
  <c r="I6" i="3"/>
  <c r="I7" i="3"/>
  <c r="I8" i="3"/>
  <c r="I9" i="3"/>
</calcChain>
</file>

<file path=xl/sharedStrings.xml><?xml version="1.0" encoding="utf-8"?>
<sst xmlns="http://schemas.openxmlformats.org/spreadsheetml/2006/main" count="676" uniqueCount="145">
  <si>
    <t>Quality</t>
  </si>
  <si>
    <t>Reeds</t>
  </si>
  <si>
    <t>chr8</t>
  </si>
  <si>
    <t>T</t>
  </si>
  <si>
    <t>C</t>
  </si>
  <si>
    <t>het</t>
  </si>
  <si>
    <t>hom</t>
  </si>
  <si>
    <t>G</t>
  </si>
  <si>
    <t>A</t>
  </si>
  <si>
    <t>Chromosome</t>
  </si>
  <si>
    <t>Coordinates</t>
  </si>
  <si>
    <t>From</t>
  </si>
  <si>
    <t>To</t>
  </si>
  <si>
    <t>Type</t>
  </si>
  <si>
    <t>rs800897</t>
  </si>
  <si>
    <t>rs73705185</t>
  </si>
  <si>
    <t>rs800898</t>
  </si>
  <si>
    <t>rs1735504</t>
  </si>
  <si>
    <t>rs800899</t>
  </si>
  <si>
    <t>rs800907</t>
  </si>
  <si>
    <t>rs1180628</t>
  </si>
  <si>
    <t>rs73705193</t>
  </si>
  <si>
    <t>rs3808415</t>
  </si>
  <si>
    <t>rs138497866</t>
  </si>
  <si>
    <t>rs2625671</t>
  </si>
  <si>
    <t>rs2625670</t>
  </si>
  <si>
    <t>rs73706619</t>
  </si>
  <si>
    <t>rs2737202</t>
  </si>
  <si>
    <t>rs146216041</t>
  </si>
  <si>
    <t>rs13252850</t>
  </si>
  <si>
    <t>rs3779878</t>
  </si>
  <si>
    <t>rs7825679</t>
  </si>
  <si>
    <t>rs3802219</t>
  </si>
  <si>
    <t>rs3808447</t>
  </si>
  <si>
    <t>rs6998861</t>
  </si>
  <si>
    <t>rs2178949</t>
  </si>
  <si>
    <t>rs2293889</t>
  </si>
  <si>
    <t>rs7823278</t>
  </si>
  <si>
    <t>rs61144980</t>
  </si>
  <si>
    <t>rs6980574</t>
  </si>
  <si>
    <t>rs56122641</t>
  </si>
  <si>
    <t>rs2737226</t>
  </si>
  <si>
    <t>rs2721947</t>
  </si>
  <si>
    <t>rs16887585</t>
  </si>
  <si>
    <t>rs2721957</t>
  </si>
  <si>
    <t>rs2721960</t>
  </si>
  <si>
    <t>rs2737249</t>
  </si>
  <si>
    <t>rs2721964</t>
  </si>
  <si>
    <t>rs2737250</t>
  </si>
  <si>
    <t>rs2737258</t>
  </si>
  <si>
    <t>rs13277568</t>
  </si>
  <si>
    <t>rs3087554</t>
  </si>
  <si>
    <t>rs2279590</t>
  </si>
  <si>
    <t>rs9331935</t>
  </si>
  <si>
    <t>rs9331919</t>
  </si>
  <si>
    <t>rs7982</t>
  </si>
  <si>
    <t>rs9331906</t>
  </si>
  <si>
    <t>rs1532278</t>
  </si>
  <si>
    <t>rs2070926</t>
  </si>
  <si>
    <t>rs9331893</t>
  </si>
  <si>
    <t>rs73688880</t>
  </si>
  <si>
    <t>rs61056986</t>
  </si>
  <si>
    <t>rs6472911</t>
  </si>
  <si>
    <t>rs10092405</t>
  </si>
  <si>
    <t>rs7846254</t>
  </si>
  <si>
    <t>rs11777442</t>
  </si>
  <si>
    <t>rs73690917</t>
  </si>
  <si>
    <t>rs13275267</t>
  </si>
  <si>
    <t>rs722989</t>
  </si>
  <si>
    <t>rs2943543</t>
  </si>
  <si>
    <t>rs2943545</t>
  </si>
  <si>
    <t>rs2943549</t>
  </si>
  <si>
    <t>rs2943551</t>
  </si>
  <si>
    <t>rs2943553</t>
  </si>
  <si>
    <t>rs2943554</t>
  </si>
  <si>
    <t>rs1800922</t>
  </si>
  <si>
    <t>rs2272667</t>
  </si>
  <si>
    <t>rs1800924</t>
  </si>
  <si>
    <t>rs2941468</t>
  </si>
  <si>
    <t>rs73692606</t>
  </si>
  <si>
    <t>rs1805098</t>
  </si>
  <si>
    <t>rs2941472</t>
  </si>
  <si>
    <t>rs2941473</t>
  </si>
  <si>
    <t>rs1800951</t>
  </si>
  <si>
    <t>rs1805100</t>
  </si>
  <si>
    <t>rs2272669</t>
  </si>
  <si>
    <t>rs2941477</t>
  </si>
  <si>
    <t>rs2941483</t>
  </si>
  <si>
    <t>rs2943538</t>
  </si>
  <si>
    <t>rs2941484</t>
  </si>
  <si>
    <t>rs11774375</t>
  </si>
  <si>
    <t>Coor</t>
  </si>
  <si>
    <t>RefGene</t>
  </si>
  <si>
    <t>rs</t>
  </si>
  <si>
    <t>UTR3</t>
  </si>
  <si>
    <t>CLU(NM_001831:c.*316A&gt;G)</t>
  </si>
  <si>
    <t>intronic</t>
  </si>
  <si>
    <t>CLU</t>
  </si>
  <si>
    <t>exonic</t>
  </si>
  <si>
    <t>intergenic</t>
  </si>
  <si>
    <t>CASC9(dist=139332),HNF4G(dist=121747)</t>
  </si>
  <si>
    <t>CASC9(dist=139916),HNF4G(dist=121163)</t>
  </si>
  <si>
    <t>CASC9(dist=147104),HNF4G(dist=113975)</t>
  </si>
  <si>
    <t>CASC9(dist=185182),HNF4G(dist=75897)</t>
  </si>
  <si>
    <t>CASC9(dist=187996),HNF4G(dist=73083)</t>
  </si>
  <si>
    <t>CASC9(dist=194191),HNF4G(dist=66888)</t>
  </si>
  <si>
    <t>CASC9(dist=195679),HNF4G(dist=65400)</t>
  </si>
  <si>
    <t>CASC9(dist=211052),HNF4G(dist=50027)</t>
  </si>
  <si>
    <t>CASC9(dist=211469),HNF4G(dist=49610)</t>
  </si>
  <si>
    <t>CASC9(dist=211474),HNF4G(dist=49605)</t>
  </si>
  <si>
    <t>CASC9(dist=217579),HNF4G(dist=43500)</t>
  </si>
  <si>
    <t>CASC9(dist=234845),HNF4G(dist=26234)</t>
  </si>
  <si>
    <t>CASC9(dist=249966),HNF4G(dist=11113)</t>
  </si>
  <si>
    <t>CASC9(dist=250647),HNF4G(dist=10432)</t>
  </si>
  <si>
    <t>CASC9(dist=250787),HNF4G(dist=10292)</t>
  </si>
  <si>
    <t>CASC9(dist=257832),HNF4G(dist=3247)</t>
  </si>
  <si>
    <t>CASC9(dist=258643),HNF4G(dist=2436)</t>
  </si>
  <si>
    <t>HNF4G</t>
  </si>
  <si>
    <t>HNF4G(NM_004133:c.*65G&gt;A)</t>
  </si>
  <si>
    <t>HNF4G(NM_004133:c.*126G&gt;A)</t>
  </si>
  <si>
    <t>HNF4G(NM_004133:c.*339G&gt;A)</t>
  </si>
  <si>
    <t>HNF4G(NM_004133:c.*2285A&gt;G)</t>
  </si>
  <si>
    <t>HNF4G(NM_004133:c.*2339G&gt;A)</t>
  </si>
  <si>
    <t>HNF4G(NM_004133:c.*2437C&gt;T)</t>
  </si>
  <si>
    <t>HNF4G(NM_004133:c.*2660G&gt;A)</t>
  </si>
  <si>
    <t>TRPS1(NM_014112:c.*4315T&gt;G,NM_001282903:c.*4315T&gt;G,NM_001282902:c.*4315T&gt;G)</t>
  </si>
  <si>
    <t>TRPS1(NM_014112:c.*4289G&gt;T,NM_001282903:c.*4289G&gt;T,NM_001282902:c.*4289G&gt;T)</t>
  </si>
  <si>
    <t>TRPS1(NM_014112:c.*2827A&gt;G,NM_001282903:c.*2827A&gt;G,NM_001282902:c.*2827A&gt;G)</t>
  </si>
  <si>
    <t>TRPS1(NM_014112:c.*2761T&gt;A,NM_001282903:c.*2761T&gt;A,NM_001282902:c.*2761T&gt;A)</t>
  </si>
  <si>
    <t>TRPS1(NM_014112:c.*391T&gt;C,NM_001282903:c.*391T&gt;C,NM_001282902:c.*391T&gt;C)</t>
  </si>
  <si>
    <t>TRPS1</t>
  </si>
  <si>
    <t>RefGen_Type</t>
  </si>
  <si>
    <t>RefGen_Where</t>
  </si>
  <si>
    <t>synonymous SNV</t>
  </si>
  <si>
    <t>CLU:NM_001831:exon5:c.T789C:p.H263H,</t>
  </si>
  <si>
    <t>nonsynonymous SNV</t>
  </si>
  <si>
    <t>HNF4G:NM_004133:exon1:c.G86A:p.S29N,</t>
  </si>
  <si>
    <t>HNF4G:NM_004133:exon6:c.G627A:p.L209L,</t>
  </si>
  <si>
    <t>HNF4G:NM_004133:exon6:c.G681A:p.M227I,</t>
  </si>
  <si>
    <t>TRPS1:NM_014112:exon3:c.G423T:p.P141P,TRPS1:NM_001282903:exon3:c.G402T:p.P134P,TRPS1:NM_001282902:exon2:c.G396T:p.P132P,</t>
  </si>
  <si>
    <t>RefGen_Function_Type</t>
  </si>
  <si>
    <t>RefGen_Function_Modification</t>
  </si>
  <si>
    <t>Frequency</t>
  </si>
  <si>
    <t>Frequency_1000G</t>
  </si>
  <si>
    <t>Clinvar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</si>
</sst>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164" fontId="0" fillId="0" borderId="0" xfId="0" applyNumberFormat="1"/>
    <xf numFmtId="2" fontId="0" fillId="0" borderId="0" xfId="0" applyNumberFormat="1"/>
    <xf numFmtId="49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D22" sqref="D22"/>
    </sheetView>
  </sheetViews>
  <sheetFormatPr defaultRowHeight="15" x14ac:dyDescent="0.25"/>
  <cols>
    <col min="1" max="1" width="12.85546875" style="4" bestFit="1" customWidth="1"/>
    <col min="2" max="3" width="11.7109375" style="4" bestFit="1" customWidth="1"/>
    <col min="4" max="6" width="9.140625" style="4"/>
    <col min="7" max="7" width="9.140625" style="2"/>
    <col min="8" max="8" width="8" style="5" customWidth="1"/>
    <col min="9" max="9" width="12" style="6" customWidth="1"/>
    <col min="10" max="10" width="16.5703125" style="6" customWidth="1"/>
    <col min="11" max="11" width="14.140625" style="4" bestFit="1" customWidth="1"/>
    <col min="12" max="12" width="79.42578125" style="4" bestFit="1" customWidth="1"/>
    <col min="13" max="13" width="22" style="4" bestFit="1" customWidth="1"/>
    <col min="14" max="14" width="123.140625" style="4" bestFit="1" customWidth="1"/>
    <col min="15" max="16384" width="9.140625" style="4"/>
  </cols>
  <sheetData>
    <row r="1" spans="1:15" x14ac:dyDescent="0.25">
      <c r="A1" s="4" t="s">
        <v>9</v>
      </c>
      <c r="B1" s="4" t="s">
        <v>10</v>
      </c>
      <c r="C1" s="4" t="s">
        <v>10</v>
      </c>
      <c r="D1" s="4" t="s">
        <v>11</v>
      </c>
      <c r="E1" s="4" t="s">
        <v>12</v>
      </c>
      <c r="F1" s="4" t="s">
        <v>13</v>
      </c>
      <c r="G1" s="2" t="s">
        <v>0</v>
      </c>
      <c r="H1" s="5" t="s">
        <v>1</v>
      </c>
      <c r="I1" s="6" t="s">
        <v>93</v>
      </c>
      <c r="J1" s="6" t="s">
        <v>143</v>
      </c>
      <c r="K1" s="4" t="s">
        <v>131</v>
      </c>
      <c r="L1" s="4" t="s">
        <v>132</v>
      </c>
      <c r="M1" s="4" t="s">
        <v>140</v>
      </c>
      <c r="N1" s="4" t="s">
        <v>141</v>
      </c>
      <c r="O1" s="4" t="s">
        <v>144</v>
      </c>
    </row>
    <row r="2" spans="1:15" x14ac:dyDescent="0.25">
      <c r="A2" s="4" t="s">
        <v>2</v>
      </c>
      <c r="B2" s="4">
        <v>27455442</v>
      </c>
      <c r="C2" s="4">
        <v>27455442</v>
      </c>
      <c r="D2" s="4" t="s">
        <v>3</v>
      </c>
      <c r="E2" s="4" t="s">
        <v>4</v>
      </c>
      <c r="F2" s="4" t="s">
        <v>5</v>
      </c>
      <c r="G2" s="2">
        <v>3.5455700000000001</v>
      </c>
      <c r="H2" s="6">
        <v>1</v>
      </c>
      <c r="I2" s="6" t="str">
        <f>IFERROR(VLOOKUP(B2, 'snp138'!A:B,2,FALSE ), "")</f>
        <v>rs3087554</v>
      </c>
      <c r="J2" s="6">
        <f>IFERROR(VLOOKUP($B2, '1000Genomes'!A:B, 2,FALSE ), "")</f>
        <v>0.24201300000000001</v>
      </c>
      <c r="K2" s="6" t="str">
        <f>IFERROR(VLOOKUP(B2, RefGen!A:C, 2,FALSE ), "")</f>
        <v>UTR3</v>
      </c>
      <c r="L2" s="6" t="str">
        <f>IFERROR(VLOOKUP($B2, RefGen!$A:$C, 3,FALSE ), "")</f>
        <v>CLU(NM_001831:c.*316A&gt;G)</v>
      </c>
      <c r="M2" s="6" t="str">
        <f>IFERROR(VLOOKUP($B2, RefGen_Func!$A:$C, 2,FALSE ), "")</f>
        <v/>
      </c>
      <c r="N2" s="6" t="str">
        <f>IFERROR(VLOOKUP($B2, RefGen_Func!$A:$C, 3,FALSE ), "")</f>
        <v/>
      </c>
    </row>
    <row r="3" spans="1:15" x14ac:dyDescent="0.25">
      <c r="A3" s="4" t="s">
        <v>2</v>
      </c>
      <c r="B3" s="4">
        <v>27456253</v>
      </c>
      <c r="C3" s="4">
        <v>27456253</v>
      </c>
      <c r="D3" s="4" t="s">
        <v>3</v>
      </c>
      <c r="E3" s="4" t="s">
        <v>4</v>
      </c>
      <c r="F3" s="4" t="s">
        <v>5</v>
      </c>
      <c r="G3" s="2">
        <v>31.011700000000001</v>
      </c>
      <c r="H3" s="5">
        <v>3</v>
      </c>
      <c r="I3" s="6" t="str">
        <f>IFERROR(VLOOKUP(B3, 'snp138'!A:B,2,FALSE ), "")</f>
        <v>rs2279590</v>
      </c>
      <c r="J3" s="6">
        <f>IFERROR(VLOOKUP($B3, '1000Genomes'!A:B, 2,FALSE ), "")</f>
        <v>0.75938499999999998</v>
      </c>
      <c r="K3" s="6" t="str">
        <f>IFERROR(VLOOKUP(B3, RefGen!A:C, 2,FALSE ), "")</f>
        <v>intronic</v>
      </c>
      <c r="L3" s="6" t="str">
        <f>IFERROR(VLOOKUP($B3, RefGen!$A:$C, 3,FALSE ), "")</f>
        <v>CLU</v>
      </c>
      <c r="M3" s="6" t="str">
        <f>IFERROR(VLOOKUP($B3, RefGen_Func!$A:$C, 2,FALSE ), "")</f>
        <v/>
      </c>
      <c r="N3" s="6" t="str">
        <f>IFERROR(VLOOKUP($B3, RefGen_Func!$A:$C, 3,FALSE ), "")</f>
        <v/>
      </c>
    </row>
    <row r="4" spans="1:15" x14ac:dyDescent="0.25">
      <c r="A4" s="4" t="s">
        <v>2</v>
      </c>
      <c r="B4" s="4">
        <v>27457720</v>
      </c>
      <c r="C4" s="4">
        <v>27457720</v>
      </c>
      <c r="D4" s="4" t="s">
        <v>4</v>
      </c>
      <c r="E4" s="4" t="s">
        <v>3</v>
      </c>
      <c r="F4" s="4" t="s">
        <v>6</v>
      </c>
      <c r="G4" s="2">
        <v>22.787199999999999</v>
      </c>
      <c r="H4" s="5">
        <v>2</v>
      </c>
      <c r="I4" s="6" t="str">
        <f>IFERROR(VLOOKUP(B4, 'snp138'!A:B,2,FALSE ), "")</f>
        <v>rs9331935</v>
      </c>
      <c r="J4" s="6">
        <f>IFERROR(VLOOKUP($B4, '1000Genomes'!A:B, 2,FALSE ), "")</f>
        <v>4.9920099999999999E-3</v>
      </c>
      <c r="K4" s="6" t="str">
        <f>IFERROR(VLOOKUP(B4, RefGen!A:C, 2,FALSE ), "")</f>
        <v>intronic</v>
      </c>
      <c r="L4" s="6" t="str">
        <f>IFERROR(VLOOKUP($B4, RefGen!$A:$C, 3,FALSE ), "")</f>
        <v>CLU</v>
      </c>
      <c r="M4" s="6" t="str">
        <f>IFERROR(VLOOKUP($B4, RefGen_Func!$A:$C, 2,FALSE ), "")</f>
        <v/>
      </c>
      <c r="N4" s="6" t="str">
        <f>IFERROR(VLOOKUP($B4, RefGen_Func!$A:$C, 3,FALSE ), "")</f>
        <v/>
      </c>
    </row>
    <row r="5" spans="1:15" x14ac:dyDescent="0.25">
      <c r="A5" s="4" t="s">
        <v>2</v>
      </c>
      <c r="B5" s="4">
        <v>27461639</v>
      </c>
      <c r="C5" s="4">
        <v>27461639</v>
      </c>
      <c r="D5" s="4" t="s">
        <v>7</v>
      </c>
      <c r="E5" s="4" t="s">
        <v>8</v>
      </c>
      <c r="F5" s="4" t="s">
        <v>6</v>
      </c>
      <c r="G5" s="2">
        <v>11.3429</v>
      </c>
      <c r="H5" s="5">
        <v>1</v>
      </c>
      <c r="I5" s="6" t="str">
        <f>IFERROR(VLOOKUP(B5, 'snp138'!A:B,2,FALSE ), "")</f>
        <v>rs9331919</v>
      </c>
      <c r="J5" s="6">
        <f>IFERROR(VLOOKUP($B5, '1000Genomes'!A:B, 2,FALSE ), "")</f>
        <v>4.9920099999999999E-3</v>
      </c>
      <c r="K5" s="6" t="str">
        <f>IFERROR(VLOOKUP(B5, RefGen!A:C, 2,FALSE ), "")</f>
        <v>intronic</v>
      </c>
      <c r="L5" s="6" t="str">
        <f>IFERROR(VLOOKUP($B5, RefGen!$A:$C, 3,FALSE ), "")</f>
        <v>CLU</v>
      </c>
      <c r="M5" s="6" t="str">
        <f>IFERROR(VLOOKUP($B5, RefGen_Func!$A:$C, 2,FALSE ), "")</f>
        <v/>
      </c>
      <c r="N5" s="6" t="str">
        <f>IFERROR(VLOOKUP($B5, RefGen_Func!$A:$C, 3,FALSE ), "")</f>
        <v/>
      </c>
    </row>
    <row r="6" spans="1:15" x14ac:dyDescent="0.25">
      <c r="A6" s="4" t="s">
        <v>2</v>
      </c>
      <c r="B6" s="4">
        <v>27462481</v>
      </c>
      <c r="C6" s="4">
        <v>27462481</v>
      </c>
      <c r="D6" s="4" t="s">
        <v>8</v>
      </c>
      <c r="E6" s="4" t="s">
        <v>7</v>
      </c>
      <c r="F6" s="4" t="s">
        <v>5</v>
      </c>
      <c r="G6" s="2">
        <v>80.007499999999993</v>
      </c>
      <c r="H6" s="5">
        <v>16</v>
      </c>
      <c r="I6" s="6" t="str">
        <f>IFERROR(VLOOKUP(B6, 'snp138'!A:B,2,FALSE ), "")</f>
        <v>rs7982</v>
      </c>
      <c r="J6" s="6">
        <f>IFERROR(VLOOKUP($B6, '1000Genomes'!A:B, 2,FALSE ), "")</f>
        <v>0.66453700000000004</v>
      </c>
      <c r="K6" s="6" t="str">
        <f>IFERROR(VLOOKUP(B6, RefGen!A:C, 2,FALSE ), "")</f>
        <v>exonic</v>
      </c>
      <c r="L6" s="6" t="str">
        <f>IFERROR(VLOOKUP($B6, RefGen!$A:$C, 3,FALSE ), "")</f>
        <v>CLU</v>
      </c>
      <c r="M6" s="6" t="str">
        <f>IFERROR(VLOOKUP($B6, RefGen_Func!$A:$C, 2,FALSE ), "")</f>
        <v>synonymous SNV</v>
      </c>
      <c r="N6" s="6" t="str">
        <f>IFERROR(VLOOKUP($B6, RefGen_Func!$A:$C, 3,FALSE ), "")</f>
        <v>CLU:NM_001831:exon5:c.T789C:p.H263H,</v>
      </c>
    </row>
    <row r="7" spans="1:15" x14ac:dyDescent="0.25">
      <c r="A7" s="4" t="s">
        <v>2</v>
      </c>
      <c r="B7" s="4">
        <v>27464081</v>
      </c>
      <c r="C7" s="4">
        <v>27464081</v>
      </c>
      <c r="D7" s="4" t="s">
        <v>4</v>
      </c>
      <c r="E7" s="4" t="s">
        <v>3</v>
      </c>
      <c r="F7" s="4" t="s">
        <v>5</v>
      </c>
      <c r="G7" s="2">
        <v>111.008</v>
      </c>
      <c r="H7" s="5">
        <v>17</v>
      </c>
      <c r="I7" s="6" t="str">
        <f>IFERROR(VLOOKUP(B7, 'snp138'!A:B,2,FALSE ), "")</f>
        <v>rs9331906</v>
      </c>
      <c r="J7" s="6">
        <f>IFERROR(VLOOKUP($B7, '1000Genomes'!A:B, 2,FALSE ), "")</f>
        <v>2.8753999999999998E-2</v>
      </c>
      <c r="K7" s="6" t="str">
        <f>IFERROR(VLOOKUP(B7, RefGen!A:C, 2,FALSE ), "")</f>
        <v>intronic</v>
      </c>
      <c r="L7" s="6" t="str">
        <f>IFERROR(VLOOKUP($B7, RefGen!$A:$C, 3,FALSE ), "")</f>
        <v>CLU</v>
      </c>
      <c r="M7" s="6" t="str">
        <f>IFERROR(VLOOKUP($B7, RefGen_Func!$A:$C, 2,FALSE ), "")</f>
        <v/>
      </c>
      <c r="N7" s="6" t="str">
        <f>IFERROR(VLOOKUP($B7, RefGen_Func!$A:$C, 3,FALSE ), "")</f>
        <v/>
      </c>
    </row>
    <row r="8" spans="1:15" x14ac:dyDescent="0.25">
      <c r="A8" s="4" t="s">
        <v>2</v>
      </c>
      <c r="B8" s="4">
        <v>27466315</v>
      </c>
      <c r="C8" s="4">
        <v>27466315</v>
      </c>
      <c r="D8" s="4" t="s">
        <v>3</v>
      </c>
      <c r="E8" s="4" t="s">
        <v>4</v>
      </c>
      <c r="F8" s="4" t="s">
        <v>6</v>
      </c>
      <c r="G8" s="2">
        <v>154.99799999999999</v>
      </c>
      <c r="H8" s="5">
        <v>29</v>
      </c>
      <c r="I8" s="6" t="str">
        <f>IFERROR(VLOOKUP(B8, 'snp138'!A:B,2,FALSE ), "")</f>
        <v>rs1532278</v>
      </c>
      <c r="J8" s="6">
        <f>IFERROR(VLOOKUP($B8, '1000Genomes'!A:B, 2,FALSE ), "")</f>
        <v>0.73642200000000002</v>
      </c>
      <c r="K8" s="6" t="str">
        <f>IFERROR(VLOOKUP(B8, RefGen!A:C, 2,FALSE ), "")</f>
        <v>intronic</v>
      </c>
      <c r="L8" s="6" t="str">
        <f>IFERROR(VLOOKUP($B8, RefGen!$A:$C, 3,FALSE ), "")</f>
        <v>CLU</v>
      </c>
      <c r="M8" s="6" t="str">
        <f>IFERROR(VLOOKUP($B8, RefGen_Func!$A:$C, 2,FALSE ), "")</f>
        <v/>
      </c>
      <c r="N8" s="6" t="str">
        <f>IFERROR(VLOOKUP($B8, RefGen_Func!$A:$C, 3,FALSE ), "")</f>
        <v/>
      </c>
    </row>
    <row r="9" spans="1:15" x14ac:dyDescent="0.25">
      <c r="A9" s="4" t="s">
        <v>2</v>
      </c>
      <c r="B9" s="4">
        <v>27467707</v>
      </c>
      <c r="C9" s="4">
        <v>27467707</v>
      </c>
      <c r="D9" s="4" t="s">
        <v>7</v>
      </c>
      <c r="E9" s="4" t="s">
        <v>8</v>
      </c>
      <c r="F9" s="4" t="s">
        <v>5</v>
      </c>
      <c r="G9" s="2">
        <v>5.4609199999999998</v>
      </c>
      <c r="H9" s="5">
        <v>2</v>
      </c>
      <c r="I9" s="6" t="str">
        <f>IFERROR(VLOOKUP(B9, 'snp138'!A:B,2,FALSE ), "")</f>
        <v/>
      </c>
      <c r="J9" s="6" t="str">
        <f>IFERROR(VLOOKUP($B9, '1000Genomes'!A:B, 2,FALSE ), "")</f>
        <v/>
      </c>
      <c r="K9" s="6" t="str">
        <f>IFERROR(VLOOKUP(B9, RefGen!A:C, 2,FALSE ), "")</f>
        <v>intronic</v>
      </c>
      <c r="L9" s="6" t="str">
        <f>IFERROR(VLOOKUP($B9, RefGen!$A:$C, 3,FALSE ), "")</f>
        <v>CLU</v>
      </c>
      <c r="M9" s="6" t="str">
        <f>IFERROR(VLOOKUP($B9, RefGen_Func!$A:$C, 2,FALSE ), "")</f>
        <v/>
      </c>
      <c r="N9" s="6" t="str">
        <f>IFERROR(VLOOKUP($B9, RefGen_Func!$A:$C, 3,FALSE ), "")</f>
        <v/>
      </c>
    </row>
    <row r="10" spans="1:15" x14ac:dyDescent="0.25">
      <c r="A10" s="4" t="s">
        <v>2</v>
      </c>
      <c r="B10" s="4">
        <v>27467821</v>
      </c>
      <c r="C10" s="4">
        <v>27467821</v>
      </c>
      <c r="D10" s="4" t="s">
        <v>4</v>
      </c>
      <c r="E10" s="4" t="s">
        <v>7</v>
      </c>
      <c r="F10" s="4" t="s">
        <v>5</v>
      </c>
      <c r="G10" s="2">
        <v>149.00800000000001</v>
      </c>
      <c r="H10" s="5">
        <v>13</v>
      </c>
      <c r="I10" s="6" t="str">
        <f>IFERROR(VLOOKUP(B10, 'snp138'!A:B,2,FALSE ), "")</f>
        <v>rs2070926</v>
      </c>
      <c r="J10" s="6">
        <f>IFERROR(VLOOKUP($B10, '1000Genomes'!A:B, 2,FALSE ), "")</f>
        <v>0.76477600000000001</v>
      </c>
      <c r="K10" s="6" t="str">
        <f>IFERROR(VLOOKUP(B10, RefGen!A:C, 2,FALSE ), "")</f>
        <v>intronic</v>
      </c>
      <c r="L10" s="6" t="str">
        <f>IFERROR(VLOOKUP($B10, RefGen!$A:$C, 3,FALSE ), "")</f>
        <v>CLU</v>
      </c>
      <c r="M10" s="6" t="str">
        <f>IFERROR(VLOOKUP($B10, RefGen_Func!$A:$C, 2,FALSE ), "")</f>
        <v/>
      </c>
      <c r="N10" s="6" t="str">
        <f>IFERROR(VLOOKUP($B10, RefGen_Func!$A:$C, 3,FALSE ), "")</f>
        <v/>
      </c>
    </row>
    <row r="11" spans="1:15" x14ac:dyDescent="0.25">
      <c r="A11" s="4" t="s">
        <v>2</v>
      </c>
      <c r="B11" s="4">
        <v>27467984</v>
      </c>
      <c r="C11" s="4">
        <v>27467984</v>
      </c>
      <c r="D11" s="4" t="s">
        <v>4</v>
      </c>
      <c r="E11" s="4" t="s">
        <v>3</v>
      </c>
      <c r="F11" s="4" t="s">
        <v>5</v>
      </c>
      <c r="G11" s="2">
        <v>192.00899999999999</v>
      </c>
      <c r="H11" s="5">
        <v>33</v>
      </c>
      <c r="I11" s="6" t="str">
        <f>IFERROR(VLOOKUP(B11, 'snp138'!A:B,2,FALSE ), "")</f>
        <v>rs9331893</v>
      </c>
      <c r="J11" s="6">
        <f>IFERROR(VLOOKUP($B11, '1000Genomes'!A:B, 2,FALSE ), "")</f>
        <v>4.6325900000000003E-2</v>
      </c>
      <c r="K11" s="6" t="str">
        <f>IFERROR(VLOOKUP(B11, RefGen!A:C, 2,FALSE ), "")</f>
        <v>intronic</v>
      </c>
      <c r="L11" s="6" t="str">
        <f>IFERROR(VLOOKUP($B11, RefGen!$A:$C, 3,FALSE ), "")</f>
        <v>CLU</v>
      </c>
      <c r="M11" s="6" t="str">
        <f>IFERROR(VLOOKUP($B11, RefGen_Func!$A:$C, 2,FALSE ), "")</f>
        <v/>
      </c>
      <c r="N11" s="6" t="str">
        <f>IFERROR(VLOOKUP($B11, RefGen_Func!$A:$C, 3,FALSE ), "")</f>
        <v/>
      </c>
    </row>
    <row r="12" spans="1:15" x14ac:dyDescent="0.25">
      <c r="A12" s="4" t="s">
        <v>2</v>
      </c>
      <c r="B12" s="4">
        <v>76330456</v>
      </c>
      <c r="C12" s="4">
        <v>76330456</v>
      </c>
      <c r="D12" s="4" t="s">
        <v>4</v>
      </c>
      <c r="E12" s="4" t="s">
        <v>8</v>
      </c>
      <c r="F12" s="4" t="s">
        <v>6</v>
      </c>
      <c r="G12" s="2">
        <v>11.3429</v>
      </c>
      <c r="H12" s="5">
        <v>1</v>
      </c>
      <c r="I12" s="6" t="str">
        <f>IFERROR(VLOOKUP(B12, 'snp138'!A:B,2,FALSE ), "")</f>
        <v/>
      </c>
      <c r="J12" s="6" t="str">
        <f>IFERROR(VLOOKUP($B12, '1000Genomes'!A:B, 2,FALSE ), "")</f>
        <v/>
      </c>
      <c r="K12" s="6" t="str">
        <f>IFERROR(VLOOKUP(B12, RefGen!A:C, 2,FALSE ), "")</f>
        <v>intergenic</v>
      </c>
      <c r="L12" s="6" t="str">
        <f>IFERROR(VLOOKUP($B12, RefGen!$A:$C, 3,FALSE ), "")</f>
        <v>CASC9(dist=139332),HNF4G(dist=121747)</v>
      </c>
      <c r="M12" s="6" t="str">
        <f>IFERROR(VLOOKUP($B12, RefGen_Func!$A:$C, 2,FALSE ), "")</f>
        <v/>
      </c>
      <c r="N12" s="6" t="str">
        <f>IFERROR(VLOOKUP($B12, RefGen_Func!$A:$C, 3,FALSE ), "")</f>
        <v/>
      </c>
    </row>
    <row r="13" spans="1:15" x14ac:dyDescent="0.25">
      <c r="A13" s="4" t="s">
        <v>2</v>
      </c>
      <c r="B13" s="4">
        <v>76331040</v>
      </c>
      <c r="C13" s="4">
        <v>76331040</v>
      </c>
      <c r="D13" s="4" t="s">
        <v>7</v>
      </c>
      <c r="E13" s="4" t="s">
        <v>8</v>
      </c>
      <c r="F13" s="4" t="s">
        <v>6</v>
      </c>
      <c r="G13" s="2">
        <v>8.6491100000000003</v>
      </c>
      <c r="H13" s="5">
        <v>1</v>
      </c>
      <c r="I13" s="6" t="str">
        <f>IFERROR(VLOOKUP(B13, 'snp138'!A:B,2,FALSE ), "")</f>
        <v/>
      </c>
      <c r="J13" s="6" t="str">
        <f>IFERROR(VLOOKUP($B13, '1000Genomes'!A:B, 2,FALSE ), "")</f>
        <v/>
      </c>
      <c r="K13" s="6" t="str">
        <f>IFERROR(VLOOKUP(B13, RefGen!A:C, 2,FALSE ), "")</f>
        <v>intergenic</v>
      </c>
      <c r="L13" s="6" t="str">
        <f>IFERROR(VLOOKUP($B13, RefGen!$A:$C, 3,FALSE ), "")</f>
        <v>CASC9(dist=139916),HNF4G(dist=121163)</v>
      </c>
      <c r="M13" s="6" t="str">
        <f>IFERROR(VLOOKUP($B13, RefGen_Func!$A:$C, 2,FALSE ), "")</f>
        <v/>
      </c>
      <c r="N13" s="6" t="str">
        <f>IFERROR(VLOOKUP($B13, RefGen_Func!$A:$C, 3,FALSE ), "")</f>
        <v/>
      </c>
    </row>
    <row r="14" spans="1:15" x14ac:dyDescent="0.25">
      <c r="A14" s="4" t="s">
        <v>2</v>
      </c>
      <c r="B14" s="4">
        <v>76338228</v>
      </c>
      <c r="C14" s="4">
        <v>76338228</v>
      </c>
      <c r="D14" s="4" t="s">
        <v>3</v>
      </c>
      <c r="E14" s="4" t="s">
        <v>4</v>
      </c>
      <c r="F14" s="4" t="s">
        <v>6</v>
      </c>
      <c r="G14" s="2">
        <v>8.6491100000000003</v>
      </c>
      <c r="H14" s="5">
        <v>1</v>
      </c>
      <c r="I14" s="6" t="str">
        <f>IFERROR(VLOOKUP(B14, 'snp138'!A:B,2,FALSE ), "")</f>
        <v>rs73688880</v>
      </c>
      <c r="J14" s="6">
        <f>IFERROR(VLOOKUP($B14, '1000Genomes'!A:B, 2,FALSE ), "")</f>
        <v>1.11821E-2</v>
      </c>
      <c r="K14" s="6" t="str">
        <f>IFERROR(VLOOKUP(B14, RefGen!A:C, 2,FALSE ), "")</f>
        <v>intergenic</v>
      </c>
      <c r="L14" s="6" t="str">
        <f>IFERROR(VLOOKUP($B14, RefGen!$A:$C, 3,FALSE ), "")</f>
        <v>CASC9(dist=147104),HNF4G(dist=113975)</v>
      </c>
      <c r="M14" s="6" t="str">
        <f>IFERROR(VLOOKUP($B14, RefGen_Func!$A:$C, 2,FALSE ), "")</f>
        <v/>
      </c>
      <c r="N14" s="6" t="str">
        <f>IFERROR(VLOOKUP($B14, RefGen_Func!$A:$C, 3,FALSE ), "")</f>
        <v/>
      </c>
    </row>
    <row r="15" spans="1:15" x14ac:dyDescent="0.25">
      <c r="A15" s="4" t="s">
        <v>2</v>
      </c>
      <c r="B15" s="4">
        <v>76376306</v>
      </c>
      <c r="C15" s="4">
        <v>76376306</v>
      </c>
      <c r="D15" s="4" t="s">
        <v>7</v>
      </c>
      <c r="E15" s="4" t="s">
        <v>8</v>
      </c>
      <c r="F15" s="4" t="s">
        <v>5</v>
      </c>
      <c r="G15" s="2">
        <v>4.13164</v>
      </c>
      <c r="H15" s="5">
        <v>1</v>
      </c>
      <c r="I15" s="6" t="str">
        <f>IFERROR(VLOOKUP(B15, 'snp138'!A:B,2,FALSE ), "")</f>
        <v>rs61056986</v>
      </c>
      <c r="J15" s="6">
        <f>IFERROR(VLOOKUP($B15, '1000Genomes'!A:B, 2,FALSE ), "")</f>
        <v>1.8769999999999998E-2</v>
      </c>
      <c r="K15" s="6" t="str">
        <f>IFERROR(VLOOKUP(B15, RefGen!A:C, 2,FALSE ), "")</f>
        <v>intergenic</v>
      </c>
      <c r="L15" s="6" t="str">
        <f>IFERROR(VLOOKUP($B15, RefGen!$A:$C, 3,FALSE ), "")</f>
        <v>CASC9(dist=185182),HNF4G(dist=75897)</v>
      </c>
      <c r="M15" s="6" t="str">
        <f>IFERROR(VLOOKUP($B15, RefGen_Func!$A:$C, 2,FALSE ), "")</f>
        <v/>
      </c>
      <c r="N15" s="6" t="str">
        <f>IFERROR(VLOOKUP($B15, RefGen_Func!$A:$C, 3,FALSE ), "")</f>
        <v/>
      </c>
    </row>
    <row r="16" spans="1:15" x14ac:dyDescent="0.25">
      <c r="A16" s="4" t="s">
        <v>2</v>
      </c>
      <c r="B16" s="4">
        <v>76379120</v>
      </c>
      <c r="C16" s="4">
        <v>76379120</v>
      </c>
      <c r="D16" s="4" t="s">
        <v>4</v>
      </c>
      <c r="E16" s="4" t="s">
        <v>3</v>
      </c>
      <c r="F16" s="4" t="s">
        <v>6</v>
      </c>
      <c r="G16" s="2">
        <v>7.7999299999999998</v>
      </c>
      <c r="H16" s="5">
        <v>1</v>
      </c>
      <c r="I16" s="6" t="str">
        <f>IFERROR(VLOOKUP(B16, 'snp138'!A:B,2,FALSE ), "")</f>
        <v>rs6472911</v>
      </c>
      <c r="J16" s="6">
        <f>IFERROR(VLOOKUP($B16, '1000Genomes'!A:B, 2,FALSE ), "")</f>
        <v>0.53095000000000003</v>
      </c>
      <c r="K16" s="6" t="str">
        <f>IFERROR(VLOOKUP(B16, RefGen!A:C, 2,FALSE ), "")</f>
        <v>intergenic</v>
      </c>
      <c r="L16" s="6" t="str">
        <f>IFERROR(VLOOKUP($B16, RefGen!$A:$C, 3,FALSE ), "")</f>
        <v>CASC9(dist=187996),HNF4G(dist=73083)</v>
      </c>
      <c r="M16" s="6" t="str">
        <f>IFERROR(VLOOKUP($B16, RefGen_Func!$A:$C, 2,FALSE ), "")</f>
        <v/>
      </c>
      <c r="N16" s="6" t="str">
        <f>IFERROR(VLOOKUP($B16, RefGen_Func!$A:$C, 3,FALSE ), "")</f>
        <v/>
      </c>
    </row>
    <row r="17" spans="1:14" x14ac:dyDescent="0.25">
      <c r="A17" s="4" t="s">
        <v>2</v>
      </c>
      <c r="B17" s="4">
        <v>76385315</v>
      </c>
      <c r="C17" s="4">
        <v>76385315</v>
      </c>
      <c r="D17" s="4" t="s">
        <v>4</v>
      </c>
      <c r="E17" s="4" t="s">
        <v>3</v>
      </c>
      <c r="F17" s="4" t="s">
        <v>6</v>
      </c>
      <c r="G17" s="2">
        <v>7.7999299999999998</v>
      </c>
      <c r="H17" s="5">
        <v>1</v>
      </c>
      <c r="I17" s="6" t="str">
        <f>IFERROR(VLOOKUP(B17, 'snp138'!A:B,2,FALSE ), "")</f>
        <v/>
      </c>
      <c r="J17" s="6" t="str">
        <f>IFERROR(VLOOKUP($B17, '1000Genomes'!A:B, 2,FALSE ), "")</f>
        <v/>
      </c>
      <c r="K17" s="6" t="str">
        <f>IFERROR(VLOOKUP(B17, RefGen!A:C, 2,FALSE ), "")</f>
        <v>intergenic</v>
      </c>
      <c r="L17" s="6" t="str">
        <f>IFERROR(VLOOKUP($B17, RefGen!$A:$C, 3,FALSE ), "")</f>
        <v>CASC9(dist=194191),HNF4G(dist=66888)</v>
      </c>
      <c r="M17" s="6" t="str">
        <f>IFERROR(VLOOKUP($B17, RefGen_Func!$A:$C, 2,FALSE ), "")</f>
        <v/>
      </c>
      <c r="N17" s="6" t="str">
        <f>IFERROR(VLOOKUP($B17, RefGen_Func!$A:$C, 3,FALSE ), "")</f>
        <v/>
      </c>
    </row>
    <row r="18" spans="1:14" x14ac:dyDescent="0.25">
      <c r="A18" s="4" t="s">
        <v>2</v>
      </c>
      <c r="B18" s="4">
        <v>76386803</v>
      </c>
      <c r="C18" s="4">
        <v>76386803</v>
      </c>
      <c r="D18" s="4" t="s">
        <v>4</v>
      </c>
      <c r="E18" s="4" t="s">
        <v>3</v>
      </c>
      <c r="F18" s="4" t="s">
        <v>6</v>
      </c>
      <c r="G18" s="2">
        <v>8.6491100000000003</v>
      </c>
      <c r="H18" s="5">
        <v>1</v>
      </c>
      <c r="I18" s="6" t="str">
        <f>IFERROR(VLOOKUP(B18, 'snp138'!A:B,2,FALSE ), "")</f>
        <v>rs10092405</v>
      </c>
      <c r="J18" s="6">
        <f>IFERROR(VLOOKUP($B18, '1000Genomes'!A:B, 2,FALSE ), "")</f>
        <v>0.50239599999999995</v>
      </c>
      <c r="K18" s="6" t="str">
        <f>IFERROR(VLOOKUP(B18, RefGen!A:C, 2,FALSE ), "")</f>
        <v>intergenic</v>
      </c>
      <c r="L18" s="6" t="str">
        <f>IFERROR(VLOOKUP($B18, RefGen!$A:$C, 3,FALSE ), "")</f>
        <v>CASC9(dist=195679),HNF4G(dist=65400)</v>
      </c>
      <c r="M18" s="6" t="str">
        <f>IFERROR(VLOOKUP($B18, RefGen_Func!$A:$C, 2,FALSE ), "")</f>
        <v/>
      </c>
      <c r="N18" s="6" t="str">
        <f>IFERROR(VLOOKUP($B18, RefGen_Func!$A:$C, 3,FALSE ), "")</f>
        <v/>
      </c>
    </row>
    <row r="19" spans="1:14" x14ac:dyDescent="0.25">
      <c r="A19" s="4" t="s">
        <v>2</v>
      </c>
      <c r="B19" s="4">
        <v>76402176</v>
      </c>
      <c r="C19" s="4">
        <v>76402176</v>
      </c>
      <c r="D19" s="4" t="s">
        <v>3</v>
      </c>
      <c r="E19" s="4" t="s">
        <v>4</v>
      </c>
      <c r="F19" s="4" t="s">
        <v>6</v>
      </c>
      <c r="G19" s="2">
        <v>34.765900000000002</v>
      </c>
      <c r="H19" s="5">
        <v>2</v>
      </c>
      <c r="I19" s="6" t="str">
        <f>IFERROR(VLOOKUP(B19, 'snp138'!A:B,2,FALSE ), "")</f>
        <v>rs7846254</v>
      </c>
      <c r="J19" s="6">
        <f>IFERROR(VLOOKUP($B19, '1000Genomes'!A:B, 2,FALSE ), "")</f>
        <v>0.24141399999999999</v>
      </c>
      <c r="K19" s="6" t="str">
        <f>IFERROR(VLOOKUP(B19, RefGen!A:C, 2,FALSE ), "")</f>
        <v>intergenic</v>
      </c>
      <c r="L19" s="6" t="str">
        <f>IFERROR(VLOOKUP($B19, RefGen!$A:$C, 3,FALSE ), "")</f>
        <v>CASC9(dist=211052),HNF4G(dist=50027)</v>
      </c>
      <c r="M19" s="6" t="str">
        <f>IFERROR(VLOOKUP($B19, RefGen_Func!$A:$C, 2,FALSE ), "")</f>
        <v/>
      </c>
      <c r="N19" s="6" t="str">
        <f>IFERROR(VLOOKUP($B19, RefGen_Func!$A:$C, 3,FALSE ), "")</f>
        <v/>
      </c>
    </row>
    <row r="20" spans="1:14" x14ac:dyDescent="0.25">
      <c r="A20" s="4" t="s">
        <v>2</v>
      </c>
      <c r="B20" s="4">
        <v>76402593</v>
      </c>
      <c r="C20" s="4">
        <v>76402593</v>
      </c>
      <c r="D20" s="4" t="s">
        <v>3</v>
      </c>
      <c r="E20" s="4" t="s">
        <v>4</v>
      </c>
      <c r="F20" s="4" t="s">
        <v>5</v>
      </c>
      <c r="G20" s="2">
        <v>6.1996500000000001</v>
      </c>
      <c r="H20" s="5">
        <v>2</v>
      </c>
      <c r="I20" s="6" t="str">
        <f>IFERROR(VLOOKUP(B20, 'snp138'!A:B,2,FALSE ), "")</f>
        <v>rs11777442</v>
      </c>
      <c r="J20" s="6">
        <f>IFERROR(VLOOKUP($B20, '1000Genomes'!A:B, 2,FALSE ), "")</f>
        <v>3.0750799999999998E-2</v>
      </c>
      <c r="K20" s="6" t="str">
        <f>IFERROR(VLOOKUP(B20, RefGen!A:C, 2,FALSE ), "")</f>
        <v>intergenic</v>
      </c>
      <c r="L20" s="6" t="str">
        <f>IFERROR(VLOOKUP($B20, RefGen!$A:$C, 3,FALSE ), "")</f>
        <v>CASC9(dist=211469),HNF4G(dist=49610)</v>
      </c>
      <c r="M20" s="6" t="str">
        <f>IFERROR(VLOOKUP($B20, RefGen_Func!$A:$C, 2,FALSE ), "")</f>
        <v/>
      </c>
      <c r="N20" s="6" t="str">
        <f>IFERROR(VLOOKUP($B20, RefGen_Func!$A:$C, 3,FALSE ), "")</f>
        <v/>
      </c>
    </row>
    <row r="21" spans="1:14" x14ac:dyDescent="0.25">
      <c r="A21" s="4" t="s">
        <v>2</v>
      </c>
      <c r="B21" s="4">
        <v>76402598</v>
      </c>
      <c r="C21" s="4">
        <v>76402598</v>
      </c>
      <c r="D21" s="4" t="s">
        <v>8</v>
      </c>
      <c r="E21" s="4" t="s">
        <v>7</v>
      </c>
      <c r="F21" s="4" t="s">
        <v>5</v>
      </c>
      <c r="G21" s="2">
        <v>6.1996500000000001</v>
      </c>
      <c r="H21" s="5">
        <v>2</v>
      </c>
      <c r="I21" s="6" t="str">
        <f>IFERROR(VLOOKUP(B21, 'snp138'!A:B,2,FALSE ), "")</f>
        <v>rs73690917</v>
      </c>
      <c r="J21" s="6">
        <f>IFERROR(VLOOKUP($B21, '1000Genomes'!A:B, 2,FALSE ), "")</f>
        <v>5.3913700000000004E-3</v>
      </c>
      <c r="K21" s="6" t="str">
        <f>IFERROR(VLOOKUP(B21, RefGen!A:C, 2,FALSE ), "")</f>
        <v>intergenic</v>
      </c>
      <c r="L21" s="6" t="str">
        <f>IFERROR(VLOOKUP($B21, RefGen!$A:$C, 3,FALSE ), "")</f>
        <v>CASC9(dist=211474),HNF4G(dist=49605)</v>
      </c>
      <c r="M21" s="6" t="str">
        <f>IFERROR(VLOOKUP($B21, RefGen_Func!$A:$C, 2,FALSE ), "")</f>
        <v/>
      </c>
      <c r="N21" s="6" t="str">
        <f>IFERROR(VLOOKUP($B21, RefGen_Func!$A:$C, 3,FALSE ), "")</f>
        <v/>
      </c>
    </row>
    <row r="22" spans="1:14" x14ac:dyDescent="0.25">
      <c r="A22" s="4" t="s">
        <v>2</v>
      </c>
      <c r="B22" s="4">
        <v>76408703</v>
      </c>
      <c r="C22" s="4">
        <v>76408703</v>
      </c>
      <c r="D22" s="4" t="s">
        <v>8</v>
      </c>
      <c r="E22" s="4" t="s">
        <v>3</v>
      </c>
      <c r="F22" s="4" t="s">
        <v>6</v>
      </c>
      <c r="G22" s="2">
        <v>6.2022599999999999</v>
      </c>
      <c r="H22" s="5">
        <v>1</v>
      </c>
      <c r="I22" s="6" t="str">
        <f>IFERROR(VLOOKUP(B22, 'snp138'!A:B,2,FALSE ), "")</f>
        <v/>
      </c>
      <c r="J22" s="6" t="str">
        <f>IFERROR(VLOOKUP($B22, '1000Genomes'!A:B, 2,FALSE ), "")</f>
        <v/>
      </c>
      <c r="K22" s="6" t="str">
        <f>IFERROR(VLOOKUP(B22, RefGen!A:C, 2,FALSE ), "")</f>
        <v>intergenic</v>
      </c>
      <c r="L22" s="6" t="str">
        <f>IFERROR(VLOOKUP($B22, RefGen!$A:$C, 3,FALSE ), "")</f>
        <v>CASC9(dist=217579),HNF4G(dist=43500)</v>
      </c>
      <c r="M22" s="6" t="str">
        <f>IFERROR(VLOOKUP($B22, RefGen_Func!$A:$C, 2,FALSE ), "")</f>
        <v/>
      </c>
      <c r="N22" s="6" t="str">
        <f>IFERROR(VLOOKUP($B22, RefGen_Func!$A:$C, 3,FALSE ), "")</f>
        <v/>
      </c>
    </row>
    <row r="23" spans="1:14" x14ac:dyDescent="0.25">
      <c r="A23" s="4" t="s">
        <v>2</v>
      </c>
      <c r="B23" s="4">
        <v>76425969</v>
      </c>
      <c r="C23" s="4">
        <v>76425969</v>
      </c>
      <c r="D23" s="4" t="s">
        <v>7</v>
      </c>
      <c r="E23" s="4" t="s">
        <v>3</v>
      </c>
      <c r="F23" s="4" t="s">
        <v>6</v>
      </c>
      <c r="G23" s="2">
        <v>5.4638299999999997</v>
      </c>
      <c r="H23" s="5">
        <v>1</v>
      </c>
      <c r="I23" s="6" t="str">
        <f>IFERROR(VLOOKUP(B23, 'snp138'!A:B,2,FALSE ), "")</f>
        <v/>
      </c>
      <c r="J23" s="6" t="str">
        <f>IFERROR(VLOOKUP($B23, '1000Genomes'!A:B, 2,FALSE ), "")</f>
        <v/>
      </c>
      <c r="K23" s="6" t="str">
        <f>IFERROR(VLOOKUP(B23, RefGen!A:C, 2,FALSE ), "")</f>
        <v>intergenic</v>
      </c>
      <c r="L23" s="6" t="str">
        <f>IFERROR(VLOOKUP($B23, RefGen!$A:$C, 3,FALSE ), "")</f>
        <v>CASC9(dist=234845),HNF4G(dist=26234)</v>
      </c>
      <c r="M23" s="6" t="str">
        <f>IFERROR(VLOOKUP($B23, RefGen_Func!$A:$C, 2,FALSE ), "")</f>
        <v/>
      </c>
      <c r="N23" s="6" t="str">
        <f>IFERROR(VLOOKUP($B23, RefGen_Func!$A:$C, 3,FALSE ), "")</f>
        <v/>
      </c>
    </row>
    <row r="24" spans="1:14" x14ac:dyDescent="0.25">
      <c r="A24" s="4" t="s">
        <v>2</v>
      </c>
      <c r="B24" s="4">
        <v>76441090</v>
      </c>
      <c r="C24" s="4">
        <v>76441090</v>
      </c>
      <c r="D24" s="4" t="s">
        <v>4</v>
      </c>
      <c r="E24" s="4" t="s">
        <v>8</v>
      </c>
      <c r="F24" s="4" t="s">
        <v>6</v>
      </c>
      <c r="G24" s="2">
        <v>6.2022599999999999</v>
      </c>
      <c r="H24" s="5">
        <v>1</v>
      </c>
      <c r="I24" s="6" t="str">
        <f>IFERROR(VLOOKUP(B24, 'snp138'!A:B,2,FALSE ), "")</f>
        <v>rs13275267</v>
      </c>
      <c r="J24" s="6">
        <f>IFERROR(VLOOKUP($B24, '1000Genomes'!A:B, 2,FALSE ), "")</f>
        <v>6.8690100000000004E-2</v>
      </c>
      <c r="K24" s="6" t="str">
        <f>IFERROR(VLOOKUP(B24, RefGen!A:C, 2,FALSE ), "")</f>
        <v>intergenic</v>
      </c>
      <c r="L24" s="6" t="str">
        <f>IFERROR(VLOOKUP($B24, RefGen!$A:$C, 3,FALSE ), "")</f>
        <v>CASC9(dist=249966),HNF4G(dist=11113)</v>
      </c>
      <c r="M24" s="6" t="str">
        <f>IFERROR(VLOOKUP($B24, RefGen_Func!$A:$C, 2,FALSE ), "")</f>
        <v/>
      </c>
      <c r="N24" s="6" t="str">
        <f>IFERROR(VLOOKUP($B24, RefGen_Func!$A:$C, 3,FALSE ), "")</f>
        <v/>
      </c>
    </row>
    <row r="25" spans="1:14" x14ac:dyDescent="0.25">
      <c r="A25" s="4" t="s">
        <v>2</v>
      </c>
      <c r="B25" s="4">
        <v>76441771</v>
      </c>
      <c r="C25" s="4">
        <v>76441771</v>
      </c>
      <c r="D25" s="4" t="s">
        <v>7</v>
      </c>
      <c r="E25" s="4" t="s">
        <v>3</v>
      </c>
      <c r="F25" s="4" t="s">
        <v>6</v>
      </c>
      <c r="G25" s="2">
        <v>9.5254600000000007</v>
      </c>
      <c r="H25" s="5">
        <v>1</v>
      </c>
      <c r="I25" s="6" t="str">
        <f>IFERROR(VLOOKUP(B25, 'snp138'!A:B,2,FALSE ), "")</f>
        <v/>
      </c>
      <c r="J25" s="6" t="str">
        <f>IFERROR(VLOOKUP($B25, '1000Genomes'!A:B, 2,FALSE ), "")</f>
        <v/>
      </c>
      <c r="K25" s="6" t="str">
        <f>IFERROR(VLOOKUP(B25, RefGen!A:C, 2,FALSE ), "")</f>
        <v>intergenic</v>
      </c>
      <c r="L25" s="6" t="str">
        <f>IFERROR(VLOOKUP($B25, RefGen!$A:$C, 3,FALSE ), "")</f>
        <v>CASC9(dist=250647),HNF4G(dist=10432)</v>
      </c>
      <c r="M25" s="6" t="str">
        <f>IFERROR(VLOOKUP($B25, RefGen_Func!$A:$C, 2,FALSE ), "")</f>
        <v/>
      </c>
      <c r="N25" s="6" t="str">
        <f>IFERROR(VLOOKUP($B25, RefGen_Func!$A:$C, 3,FALSE ), "")</f>
        <v/>
      </c>
    </row>
    <row r="26" spans="1:14" x14ac:dyDescent="0.25">
      <c r="A26" s="4" t="s">
        <v>2</v>
      </c>
      <c r="B26" s="4">
        <v>76441911</v>
      </c>
      <c r="C26" s="4">
        <v>76441911</v>
      </c>
      <c r="D26" s="4" t="s">
        <v>7</v>
      </c>
      <c r="E26" s="4" t="s">
        <v>8</v>
      </c>
      <c r="F26" s="4" t="s">
        <v>6</v>
      </c>
      <c r="G26" s="2">
        <v>9.5254600000000007</v>
      </c>
      <c r="H26" s="5">
        <v>1</v>
      </c>
      <c r="I26" s="6" t="str">
        <f>IFERROR(VLOOKUP(B26, 'snp138'!A:B,2,FALSE ), "")</f>
        <v>rs722989</v>
      </c>
      <c r="J26" s="6">
        <f>IFERROR(VLOOKUP($B26, '1000Genomes'!A:B, 2,FALSE ), "")</f>
        <v>0.17152600000000001</v>
      </c>
      <c r="K26" s="6" t="str">
        <f>IFERROR(VLOOKUP(B26, RefGen!A:C, 2,FALSE ), "")</f>
        <v>intergenic</v>
      </c>
      <c r="L26" s="6" t="str">
        <f>IFERROR(VLOOKUP($B26, RefGen!$A:$C, 3,FALSE ), "")</f>
        <v>CASC9(dist=250787),HNF4G(dist=10292)</v>
      </c>
      <c r="M26" s="6" t="str">
        <f>IFERROR(VLOOKUP($B26, RefGen_Func!$A:$C, 2,FALSE ), "")</f>
        <v/>
      </c>
      <c r="N26" s="6" t="str">
        <f>IFERROR(VLOOKUP($B26, RefGen_Func!$A:$C, 3,FALSE ), "")</f>
        <v/>
      </c>
    </row>
    <row r="27" spans="1:14" x14ac:dyDescent="0.25">
      <c r="A27" s="4" t="s">
        <v>2</v>
      </c>
      <c r="B27" s="4">
        <v>76448956</v>
      </c>
      <c r="C27" s="4">
        <v>76448956</v>
      </c>
      <c r="D27" s="4" t="s">
        <v>8</v>
      </c>
      <c r="E27" s="4" t="s">
        <v>7</v>
      </c>
      <c r="F27" s="4" t="s">
        <v>6</v>
      </c>
      <c r="G27" s="2">
        <v>45.764699999999998</v>
      </c>
      <c r="H27" s="5">
        <v>2</v>
      </c>
      <c r="I27" s="6" t="str">
        <f>IFERROR(VLOOKUP(B27, 'snp138'!A:B,2,FALSE ), "")</f>
        <v>rs2943543</v>
      </c>
      <c r="J27" s="6">
        <f>IFERROR(VLOOKUP($B27, '1000Genomes'!A:B, 2,FALSE ), "")</f>
        <v>0.61421700000000001</v>
      </c>
      <c r="K27" s="6" t="str">
        <f>IFERROR(VLOOKUP(B27, RefGen!A:C, 2,FALSE ), "")</f>
        <v>intergenic</v>
      </c>
      <c r="L27" s="6" t="str">
        <f>IFERROR(VLOOKUP($B27, RefGen!$A:$C, 3,FALSE ), "")</f>
        <v>CASC9(dist=257832),HNF4G(dist=3247)</v>
      </c>
      <c r="M27" s="6" t="str">
        <f>IFERROR(VLOOKUP($B27, RefGen_Func!$A:$C, 2,FALSE ), "")</f>
        <v/>
      </c>
      <c r="N27" s="6" t="str">
        <f>IFERROR(VLOOKUP($B27, RefGen_Func!$A:$C, 3,FALSE ), "")</f>
        <v/>
      </c>
    </row>
    <row r="28" spans="1:14" x14ac:dyDescent="0.25">
      <c r="A28" s="4" t="s">
        <v>2</v>
      </c>
      <c r="B28" s="4">
        <v>76449767</v>
      </c>
      <c r="C28" s="4">
        <v>76449767</v>
      </c>
      <c r="D28" s="4" t="s">
        <v>3</v>
      </c>
      <c r="E28" s="4" t="s">
        <v>4</v>
      </c>
      <c r="F28" s="4" t="s">
        <v>5</v>
      </c>
      <c r="G28" s="2">
        <v>4.7721900000000002</v>
      </c>
      <c r="H28" s="5">
        <v>1</v>
      </c>
      <c r="I28" s="6" t="str">
        <f>IFERROR(VLOOKUP(B28, 'snp138'!A:B,2,FALSE ), "")</f>
        <v>rs2943545</v>
      </c>
      <c r="J28" s="6">
        <f>IFERROR(VLOOKUP($B28, '1000Genomes'!A:B, 2,FALSE ), "")</f>
        <v>0.61541500000000005</v>
      </c>
      <c r="K28" s="6" t="str">
        <f>IFERROR(VLOOKUP(B28, RefGen!A:C, 2,FALSE ), "")</f>
        <v>intergenic</v>
      </c>
      <c r="L28" s="6" t="str">
        <f>IFERROR(VLOOKUP($B28, RefGen!$A:$C, 3,FALSE ), "")</f>
        <v>CASC9(dist=258643),HNF4G(dist=2436)</v>
      </c>
      <c r="M28" s="6" t="str">
        <f>IFERROR(VLOOKUP($B28, RefGen_Func!$A:$C, 2,FALSE ), "")</f>
        <v/>
      </c>
      <c r="N28" s="6" t="str">
        <f>IFERROR(VLOOKUP($B28, RefGen_Func!$A:$C, 3,FALSE ), "")</f>
        <v/>
      </c>
    </row>
    <row r="29" spans="1:14" x14ac:dyDescent="0.25">
      <c r="A29" s="4" t="s">
        <v>2</v>
      </c>
      <c r="B29" s="4">
        <v>76452313</v>
      </c>
      <c r="C29" s="4">
        <v>76452313</v>
      </c>
      <c r="D29" s="4" t="s">
        <v>7</v>
      </c>
      <c r="E29" s="4" t="s">
        <v>8</v>
      </c>
      <c r="F29" s="4" t="s">
        <v>6</v>
      </c>
      <c r="G29" s="2">
        <v>221.999</v>
      </c>
      <c r="H29" s="5">
        <v>30</v>
      </c>
      <c r="I29" s="6" t="str">
        <f>IFERROR(VLOOKUP(B29, 'snp138'!A:B,2,FALSE ), "")</f>
        <v>rs2943549</v>
      </c>
      <c r="J29" s="6">
        <f>IFERROR(VLOOKUP($B29, '1000Genomes'!A:B, 2,FALSE ), "")</f>
        <v>0.61182099999999995</v>
      </c>
      <c r="K29" s="6" t="str">
        <f>IFERROR(VLOOKUP(B29, RefGen!A:C, 2,FALSE ), "")</f>
        <v>exonic</v>
      </c>
      <c r="L29" s="6" t="str">
        <f>IFERROR(VLOOKUP($B29, RefGen!$A:$C, 3,FALSE ), "")</f>
        <v>HNF4G</v>
      </c>
      <c r="M29" s="6" t="str">
        <f>IFERROR(VLOOKUP($B29, RefGen_Func!$A:$C, 2,FALSE ), "")</f>
        <v>nonsynonymous SNV</v>
      </c>
      <c r="N29" s="6" t="str">
        <f>IFERROR(VLOOKUP($B29, RefGen_Func!$A:$C, 3,FALSE ), "")</f>
        <v>HNF4G:NM_004133:exon1:c.G86A:p.S29N,</v>
      </c>
    </row>
    <row r="30" spans="1:14" x14ac:dyDescent="0.25">
      <c r="A30" s="4" t="s">
        <v>2</v>
      </c>
      <c r="B30" s="4">
        <v>76452421</v>
      </c>
      <c r="C30" s="4">
        <v>76452421</v>
      </c>
      <c r="D30" s="4" t="s">
        <v>7</v>
      </c>
      <c r="E30" s="4" t="s">
        <v>8</v>
      </c>
      <c r="F30" s="4" t="s">
        <v>6</v>
      </c>
      <c r="G30" s="2">
        <v>221.999</v>
      </c>
      <c r="H30" s="5">
        <v>15</v>
      </c>
      <c r="I30" s="6" t="str">
        <f>IFERROR(VLOOKUP(B30, 'snp138'!A:B,2,FALSE ), "")</f>
        <v>rs2943551</v>
      </c>
      <c r="J30" s="6">
        <f>IFERROR(VLOOKUP($B30, '1000Genomes'!A:B, 2,FALSE ), "")</f>
        <v>0.61461699999999997</v>
      </c>
      <c r="K30" s="6" t="str">
        <f>IFERROR(VLOOKUP(B30, RefGen!A:C, 2,FALSE ), "")</f>
        <v>intronic</v>
      </c>
      <c r="L30" s="6" t="str">
        <f>IFERROR(VLOOKUP($B30, RefGen!$A:$C, 3,FALSE ), "")</f>
        <v>HNF4G</v>
      </c>
      <c r="M30" s="6" t="str">
        <f>IFERROR(VLOOKUP($B30, RefGen_Func!$A:$C, 2,FALSE ), "")</f>
        <v/>
      </c>
      <c r="N30" s="6" t="str">
        <f>IFERROR(VLOOKUP($B30, RefGen_Func!$A:$C, 3,FALSE ), "")</f>
        <v/>
      </c>
    </row>
    <row r="31" spans="1:14" x14ac:dyDescent="0.25">
      <c r="A31" s="4" t="s">
        <v>2</v>
      </c>
      <c r="B31" s="4">
        <v>76453492</v>
      </c>
      <c r="C31" s="4">
        <v>76453492</v>
      </c>
      <c r="D31" s="4" t="s">
        <v>3</v>
      </c>
      <c r="E31" s="4" t="s">
        <v>8</v>
      </c>
      <c r="F31" s="4" t="s">
        <v>6</v>
      </c>
      <c r="G31" s="2">
        <v>6.9826499999999996</v>
      </c>
      <c r="H31" s="5">
        <v>1</v>
      </c>
      <c r="I31" s="6" t="str">
        <f>IFERROR(VLOOKUP(B31, 'snp138'!A:B,2,FALSE ), "")</f>
        <v>rs2943553</v>
      </c>
      <c r="J31" s="6">
        <f>IFERROR(VLOOKUP($B31, '1000Genomes'!A:B, 2,FALSE ), "")</f>
        <v>0.61461699999999997</v>
      </c>
      <c r="K31" s="6" t="str">
        <f>IFERROR(VLOOKUP(B31, RefGen!A:C, 2,FALSE ), "")</f>
        <v>intronic</v>
      </c>
      <c r="L31" s="6" t="str">
        <f>IFERROR(VLOOKUP($B31, RefGen!$A:$C, 3,FALSE ), "")</f>
        <v>HNF4G</v>
      </c>
      <c r="M31" s="6" t="str">
        <f>IFERROR(VLOOKUP($B31, RefGen_Func!$A:$C, 2,FALSE ), "")</f>
        <v/>
      </c>
      <c r="N31" s="6" t="str">
        <f>IFERROR(VLOOKUP($B31, RefGen_Func!$A:$C, 3,FALSE ), "")</f>
        <v/>
      </c>
    </row>
    <row r="32" spans="1:14" x14ac:dyDescent="0.25">
      <c r="A32" s="4" t="s">
        <v>2</v>
      </c>
      <c r="B32" s="4">
        <v>76456414</v>
      </c>
      <c r="C32" s="4">
        <v>76456414</v>
      </c>
      <c r="D32" s="4" t="s">
        <v>7</v>
      </c>
      <c r="E32" s="4" t="s">
        <v>3</v>
      </c>
      <c r="F32" s="4" t="s">
        <v>5</v>
      </c>
      <c r="G32" s="2">
        <v>22.034099999999999</v>
      </c>
      <c r="H32" s="5">
        <v>5</v>
      </c>
      <c r="I32" s="6" t="str">
        <f>IFERROR(VLOOKUP(B32, 'snp138'!A:B,2,FALSE ), "")</f>
        <v/>
      </c>
      <c r="J32" s="6" t="str">
        <f>IFERROR(VLOOKUP($B32, '1000Genomes'!A:B, 2,FALSE ), "")</f>
        <v/>
      </c>
      <c r="K32" s="6" t="str">
        <f>IFERROR(VLOOKUP(B32, RefGen!A:C, 2,FALSE ), "")</f>
        <v>intronic</v>
      </c>
      <c r="L32" s="6" t="str">
        <f>IFERROR(VLOOKUP($B32, RefGen!$A:$C, 3,FALSE ), "")</f>
        <v>HNF4G</v>
      </c>
      <c r="M32" s="6" t="str">
        <f>IFERROR(VLOOKUP($B32, RefGen_Func!$A:$C, 2,FALSE ), "")</f>
        <v/>
      </c>
      <c r="N32" s="6" t="str">
        <f>IFERROR(VLOOKUP($B32, RefGen_Func!$A:$C, 3,FALSE ), "")</f>
        <v/>
      </c>
    </row>
    <row r="33" spans="1:14" x14ac:dyDescent="0.25">
      <c r="A33" s="4" t="s">
        <v>2</v>
      </c>
      <c r="B33" s="4">
        <v>76458962</v>
      </c>
      <c r="C33" s="4">
        <v>76458962</v>
      </c>
      <c r="D33" s="4" t="s">
        <v>8</v>
      </c>
      <c r="E33" s="4" t="s">
        <v>3</v>
      </c>
      <c r="F33" s="4" t="s">
        <v>6</v>
      </c>
      <c r="G33" s="2">
        <v>11.3429</v>
      </c>
      <c r="H33" s="5">
        <v>1</v>
      </c>
      <c r="I33" s="6" t="str">
        <f>IFERROR(VLOOKUP(B33, 'snp138'!A:B,2,FALSE ), "")</f>
        <v>rs2943554</v>
      </c>
      <c r="J33" s="6">
        <f>IFERROR(VLOOKUP($B33, '1000Genomes'!A:B, 2,FALSE ), "")</f>
        <v>0.61521599999999999</v>
      </c>
      <c r="K33" s="6" t="str">
        <f>IFERROR(VLOOKUP(B33, RefGen!A:C, 2,FALSE ), "")</f>
        <v>intronic</v>
      </c>
      <c r="L33" s="6" t="str">
        <f>IFERROR(VLOOKUP($B33, RefGen!$A:$C, 3,FALSE ), "")</f>
        <v>HNF4G</v>
      </c>
      <c r="M33" s="6" t="str">
        <f>IFERROR(VLOOKUP($B33, RefGen_Func!$A:$C, 2,FALSE ), "")</f>
        <v/>
      </c>
      <c r="N33" s="6" t="str">
        <f>IFERROR(VLOOKUP($B33, RefGen_Func!$A:$C, 3,FALSE ), "")</f>
        <v/>
      </c>
    </row>
    <row r="34" spans="1:14" x14ac:dyDescent="0.25">
      <c r="A34" s="4" t="s">
        <v>2</v>
      </c>
      <c r="B34" s="4">
        <v>76459058</v>
      </c>
      <c r="C34" s="4">
        <v>76459058</v>
      </c>
      <c r="D34" s="4" t="s">
        <v>7</v>
      </c>
      <c r="E34" s="4" t="s">
        <v>3</v>
      </c>
      <c r="F34" s="4" t="s">
        <v>6</v>
      </c>
      <c r="G34" s="2">
        <v>11.3429</v>
      </c>
      <c r="H34" s="5">
        <v>1</v>
      </c>
      <c r="I34" s="6" t="str">
        <f>IFERROR(VLOOKUP(B34, 'snp138'!A:B,2,FALSE ), "")</f>
        <v/>
      </c>
      <c r="J34" s="6" t="str">
        <f>IFERROR(VLOOKUP($B34, '1000Genomes'!A:B, 2,FALSE ), "")</f>
        <v/>
      </c>
      <c r="K34" s="6" t="str">
        <f>IFERROR(VLOOKUP(B34, RefGen!A:C, 2,FALSE ), "")</f>
        <v>intronic</v>
      </c>
      <c r="L34" s="6" t="str">
        <f>IFERROR(VLOOKUP($B34, RefGen!$A:$C, 3,FALSE ), "")</f>
        <v>HNF4G</v>
      </c>
      <c r="M34" s="6" t="str">
        <f>IFERROR(VLOOKUP($B34, RefGen_Func!$A:$C, 2,FALSE ), "")</f>
        <v/>
      </c>
      <c r="N34" s="6" t="str">
        <f>IFERROR(VLOOKUP($B34, RefGen_Func!$A:$C, 3,FALSE ), "")</f>
        <v/>
      </c>
    </row>
    <row r="35" spans="1:14" x14ac:dyDescent="0.25">
      <c r="A35" s="4" t="s">
        <v>2</v>
      </c>
      <c r="B35" s="4">
        <v>76459726</v>
      </c>
      <c r="C35" s="4">
        <v>76459726</v>
      </c>
      <c r="D35" s="4" t="s">
        <v>7</v>
      </c>
      <c r="E35" s="4" t="s">
        <v>8</v>
      </c>
      <c r="F35" s="4" t="s">
        <v>6</v>
      </c>
      <c r="G35" s="2">
        <v>182.999</v>
      </c>
      <c r="H35" s="5">
        <v>39</v>
      </c>
      <c r="I35" s="6" t="str">
        <f>IFERROR(VLOOKUP(B35, 'snp138'!A:B,2,FALSE ), "")</f>
        <v>rs1800922</v>
      </c>
      <c r="J35" s="6">
        <f>IFERROR(VLOOKUP($B35, '1000Genomes'!A:B, 2,FALSE ), "")</f>
        <v>0.61481600000000003</v>
      </c>
      <c r="K35" s="6" t="str">
        <f>IFERROR(VLOOKUP(B35, RefGen!A:C, 2,FALSE ), "")</f>
        <v>intronic</v>
      </c>
      <c r="L35" s="6" t="str">
        <f>IFERROR(VLOOKUP($B35, RefGen!$A:$C, 3,FALSE ), "")</f>
        <v>HNF4G</v>
      </c>
      <c r="M35" s="6" t="str">
        <f>IFERROR(VLOOKUP($B35, RefGen_Func!$A:$C, 2,FALSE ), "")</f>
        <v/>
      </c>
      <c r="N35" s="6" t="str">
        <f>IFERROR(VLOOKUP($B35, RefGen_Func!$A:$C, 3,FALSE ), "")</f>
        <v/>
      </c>
    </row>
    <row r="36" spans="1:14" x14ac:dyDescent="0.25">
      <c r="A36" s="4" t="s">
        <v>2</v>
      </c>
      <c r="B36" s="4">
        <v>76463397</v>
      </c>
      <c r="C36" s="4">
        <v>76463397</v>
      </c>
      <c r="D36" s="4" t="s">
        <v>3</v>
      </c>
      <c r="E36" s="4" t="s">
        <v>4</v>
      </c>
      <c r="F36" s="4" t="s">
        <v>6</v>
      </c>
      <c r="G36" s="2">
        <v>59.972299999999997</v>
      </c>
      <c r="H36" s="5">
        <v>6</v>
      </c>
      <c r="I36" s="6" t="str">
        <f>IFERROR(VLOOKUP(B36, 'snp138'!A:B,2,FALSE ), "")</f>
        <v>rs2272667</v>
      </c>
      <c r="J36" s="6">
        <f>IFERROR(VLOOKUP($B36, '1000Genomes'!A:B, 2,FALSE ), "")</f>
        <v>0.615815</v>
      </c>
      <c r="K36" s="6" t="str">
        <f>IFERROR(VLOOKUP(B36, RefGen!A:C, 2,FALSE ), "")</f>
        <v>intronic</v>
      </c>
      <c r="L36" s="6" t="str">
        <f>IFERROR(VLOOKUP($B36, RefGen!$A:$C, 3,FALSE ), "")</f>
        <v>HNF4G</v>
      </c>
      <c r="M36" s="6" t="str">
        <f>IFERROR(VLOOKUP($B36, RefGen_Func!$A:$C, 2,FALSE ), "")</f>
        <v/>
      </c>
      <c r="N36" s="6" t="str">
        <f>IFERROR(VLOOKUP($B36, RefGen_Func!$A:$C, 3,FALSE ), "")</f>
        <v/>
      </c>
    </row>
    <row r="37" spans="1:14" x14ac:dyDescent="0.25">
      <c r="A37" s="4" t="s">
        <v>2</v>
      </c>
      <c r="B37" s="4">
        <v>76465522</v>
      </c>
      <c r="C37" s="4">
        <v>76465522</v>
      </c>
      <c r="D37" s="4" t="s">
        <v>3</v>
      </c>
      <c r="E37" s="4" t="s">
        <v>7</v>
      </c>
      <c r="F37" s="4" t="s">
        <v>6</v>
      </c>
      <c r="G37" s="2">
        <v>221.999</v>
      </c>
      <c r="H37" s="5">
        <v>57</v>
      </c>
      <c r="I37" s="6" t="str">
        <f>IFERROR(VLOOKUP(B37, 'snp138'!A:B,2,FALSE ), "")</f>
        <v>rs1800924</v>
      </c>
      <c r="J37" s="6">
        <f>IFERROR(VLOOKUP($B37, '1000Genomes'!A:B, 2,FALSE ), "")</f>
        <v>0.64397000000000004</v>
      </c>
      <c r="K37" s="6" t="str">
        <f>IFERROR(VLOOKUP(B37, RefGen!A:C, 2,FALSE ), "")</f>
        <v>intronic</v>
      </c>
      <c r="L37" s="6" t="str">
        <f>IFERROR(VLOOKUP($B37, RefGen!$A:$C, 3,FALSE ), "")</f>
        <v>HNF4G</v>
      </c>
      <c r="M37" s="6" t="str">
        <f>IFERROR(VLOOKUP($B37, RefGen_Func!$A:$C, 2,FALSE ), "")</f>
        <v/>
      </c>
      <c r="N37" s="6" t="str">
        <f>IFERROR(VLOOKUP($B37, RefGen_Func!$A:$C, 3,FALSE ), "")</f>
        <v/>
      </c>
    </row>
    <row r="38" spans="1:14" x14ac:dyDescent="0.25">
      <c r="A38" s="4" t="s">
        <v>2</v>
      </c>
      <c r="B38" s="4">
        <v>76468139</v>
      </c>
      <c r="C38" s="4">
        <v>76468139</v>
      </c>
      <c r="D38" s="4" t="s">
        <v>4</v>
      </c>
      <c r="E38" s="4" t="s">
        <v>7</v>
      </c>
      <c r="F38" s="4" t="s">
        <v>6</v>
      </c>
      <c r="G38" s="2">
        <v>194.999</v>
      </c>
      <c r="H38" s="5">
        <v>37</v>
      </c>
      <c r="I38" s="6" t="str">
        <f>IFERROR(VLOOKUP(B38, 'snp138'!A:B,2,FALSE ), "")</f>
        <v>rs2941468</v>
      </c>
      <c r="J38" s="6">
        <f>IFERROR(VLOOKUP($B38, '1000Genomes'!A:B, 2,FALSE ), "")</f>
        <v>0.61541500000000005</v>
      </c>
      <c r="K38" s="6" t="str">
        <f>IFERROR(VLOOKUP(B38, RefGen!A:C, 2,FALSE ), "")</f>
        <v>intronic</v>
      </c>
      <c r="L38" s="6" t="str">
        <f>IFERROR(VLOOKUP($B38, RefGen!$A:$C, 3,FALSE ), "")</f>
        <v>HNF4G</v>
      </c>
      <c r="M38" s="6" t="str">
        <f>IFERROR(VLOOKUP($B38, RefGen_Func!$A:$C, 2,FALSE ), "")</f>
        <v/>
      </c>
      <c r="N38" s="6" t="str">
        <f>IFERROR(VLOOKUP($B38, RefGen_Func!$A:$C, 3,FALSE ), "")</f>
        <v/>
      </c>
    </row>
    <row r="39" spans="1:14" x14ac:dyDescent="0.25">
      <c r="A39" s="4" t="s">
        <v>2</v>
      </c>
      <c r="B39" s="4">
        <v>76468228</v>
      </c>
      <c r="C39" s="4">
        <v>76468228</v>
      </c>
      <c r="D39" s="4" t="s">
        <v>7</v>
      </c>
      <c r="E39" s="4" t="s">
        <v>8</v>
      </c>
      <c r="F39" s="4" t="s">
        <v>5</v>
      </c>
      <c r="G39" s="2">
        <v>225.00899999999999</v>
      </c>
      <c r="H39" s="5">
        <v>94</v>
      </c>
      <c r="I39" s="6" t="str">
        <f>IFERROR(VLOOKUP(B39, 'snp138'!A:B,2,FALSE ), "")</f>
        <v>rs73692606</v>
      </c>
      <c r="J39" s="6">
        <f>IFERROR(VLOOKUP($B39, '1000Genomes'!A:B, 2,FALSE ), "")</f>
        <v>4.9920099999999999E-3</v>
      </c>
      <c r="K39" s="6" t="str">
        <f>IFERROR(VLOOKUP(B39, RefGen!A:C, 2,FALSE ), "")</f>
        <v>exonic</v>
      </c>
      <c r="L39" s="6" t="str">
        <f>IFERROR(VLOOKUP($B39, RefGen!$A:$C, 3,FALSE ), "")</f>
        <v>HNF4G</v>
      </c>
      <c r="M39" s="6" t="str">
        <f>IFERROR(VLOOKUP($B39, RefGen_Func!$A:$C, 2,FALSE ), "")</f>
        <v>synonymous SNV</v>
      </c>
      <c r="N39" s="6" t="str">
        <f>IFERROR(VLOOKUP($B39, RefGen_Func!$A:$C, 3,FALSE ), "")</f>
        <v>HNF4G:NM_004133:exon6:c.G627A:p.L209L,</v>
      </c>
    </row>
    <row r="40" spans="1:14" x14ac:dyDescent="0.25">
      <c r="A40" s="4" t="s">
        <v>2</v>
      </c>
      <c r="B40" s="4">
        <v>76468282</v>
      </c>
      <c r="C40" s="4">
        <v>76468282</v>
      </c>
      <c r="D40" s="4" t="s">
        <v>7</v>
      </c>
      <c r="E40" s="4" t="s">
        <v>8</v>
      </c>
      <c r="F40" s="4" t="s">
        <v>6</v>
      </c>
      <c r="G40" s="2">
        <v>221.999</v>
      </c>
      <c r="H40" s="5">
        <v>96</v>
      </c>
      <c r="I40" s="6" t="str">
        <f>IFERROR(VLOOKUP(B40, 'snp138'!A:B,2,FALSE ), "")</f>
        <v>rs1805098</v>
      </c>
      <c r="J40" s="6">
        <f>IFERROR(VLOOKUP($B40, '1000Genomes'!A:B, 2,FALSE ), "")</f>
        <v>0.61481600000000003</v>
      </c>
      <c r="K40" s="6" t="str">
        <f>IFERROR(VLOOKUP(B40, RefGen!A:C, 2,FALSE ), "")</f>
        <v>exonic</v>
      </c>
      <c r="L40" s="6" t="str">
        <f>IFERROR(VLOOKUP($B40, RefGen!$A:$C, 3,FALSE ), "")</f>
        <v>HNF4G</v>
      </c>
      <c r="M40" s="6" t="str">
        <f>IFERROR(VLOOKUP($B40, RefGen_Func!$A:$C, 2,FALSE ), "")</f>
        <v>nonsynonymous SNV</v>
      </c>
      <c r="N40" s="6" t="str">
        <f>IFERROR(VLOOKUP($B40, RefGen_Func!$A:$C, 3,FALSE ), "")</f>
        <v>HNF4G:NM_004133:exon6:c.G681A:p.M227I,</v>
      </c>
    </row>
    <row r="41" spans="1:14" x14ac:dyDescent="0.25">
      <c r="A41" s="4" t="s">
        <v>2</v>
      </c>
      <c r="B41" s="4">
        <v>76472485</v>
      </c>
      <c r="C41" s="4">
        <v>76472485</v>
      </c>
      <c r="D41" s="4" t="s">
        <v>7</v>
      </c>
      <c r="E41" s="4" t="s">
        <v>8</v>
      </c>
      <c r="F41" s="4" t="s">
        <v>6</v>
      </c>
      <c r="G41" s="2">
        <v>203.999</v>
      </c>
      <c r="H41" s="5">
        <v>17</v>
      </c>
      <c r="I41" s="6" t="str">
        <f>IFERROR(VLOOKUP(B41, 'snp138'!A:B,2,FALSE ), "")</f>
        <v>rs2941472</v>
      </c>
      <c r="J41" s="6">
        <f>IFERROR(VLOOKUP($B41, '1000Genomes'!A:B, 2,FALSE ), "")</f>
        <v>0.64257200000000003</v>
      </c>
      <c r="K41" s="6" t="str">
        <f>IFERROR(VLOOKUP(B41, RefGen!A:C, 2,FALSE ), "")</f>
        <v>intronic</v>
      </c>
      <c r="L41" s="6" t="str">
        <f>IFERROR(VLOOKUP($B41, RefGen!$A:$C, 3,FALSE ), "")</f>
        <v>HNF4G</v>
      </c>
      <c r="M41" s="6" t="str">
        <f>IFERROR(VLOOKUP($B41, RefGen_Func!$A:$C, 2,FALSE ), "")</f>
        <v/>
      </c>
      <c r="N41" s="6" t="str">
        <f>IFERROR(VLOOKUP($B41, RefGen_Func!$A:$C, 3,FALSE ), "")</f>
        <v/>
      </c>
    </row>
    <row r="42" spans="1:14" x14ac:dyDescent="0.25">
      <c r="A42" s="4" t="s">
        <v>2</v>
      </c>
      <c r="B42" s="4">
        <v>76472560</v>
      </c>
      <c r="C42" s="4">
        <v>76472560</v>
      </c>
      <c r="D42" s="4" t="s">
        <v>8</v>
      </c>
      <c r="E42" s="4" t="s">
        <v>3</v>
      </c>
      <c r="F42" s="4" t="s">
        <v>6</v>
      </c>
      <c r="G42" s="2">
        <v>221.999</v>
      </c>
      <c r="H42" s="5">
        <v>33</v>
      </c>
      <c r="I42" s="6" t="str">
        <f>IFERROR(VLOOKUP(B42, 'snp138'!A:B,2,FALSE ), "")</f>
        <v>rs2941473</v>
      </c>
      <c r="J42" s="6">
        <f>IFERROR(VLOOKUP($B42, '1000Genomes'!A:B, 2,FALSE ), "")</f>
        <v>0.49820300000000001</v>
      </c>
      <c r="K42" s="6" t="str">
        <f>IFERROR(VLOOKUP(B42, RefGen!A:C, 2,FALSE ), "")</f>
        <v>intronic</v>
      </c>
      <c r="L42" s="6" t="str">
        <f>IFERROR(VLOOKUP($B42, RefGen!$A:$C, 3,FALSE ), "")</f>
        <v>HNF4G</v>
      </c>
      <c r="M42" s="6" t="str">
        <f>IFERROR(VLOOKUP($B42, RefGen_Func!$A:$C, 2,FALSE ), "")</f>
        <v/>
      </c>
      <c r="N42" s="6" t="str">
        <f>IFERROR(VLOOKUP($B42, RefGen_Func!$A:$C, 3,FALSE ), "")</f>
        <v/>
      </c>
    </row>
    <row r="43" spans="1:14" x14ac:dyDescent="0.25">
      <c r="A43" s="4" t="s">
        <v>2</v>
      </c>
      <c r="B43" s="4">
        <v>76476193</v>
      </c>
      <c r="C43" s="4">
        <v>76476193</v>
      </c>
      <c r="D43" s="4" t="s">
        <v>4</v>
      </c>
      <c r="E43" s="4" t="s">
        <v>8</v>
      </c>
      <c r="F43" s="4" t="s">
        <v>5</v>
      </c>
      <c r="G43" s="2">
        <v>139.00800000000001</v>
      </c>
      <c r="H43" s="5">
        <v>34</v>
      </c>
      <c r="I43" s="6" t="str">
        <f>IFERROR(VLOOKUP(B43, 'snp138'!A:B,2,FALSE ), "")</f>
        <v>rs1800951</v>
      </c>
      <c r="J43" s="6">
        <f>IFERROR(VLOOKUP($B43, '1000Genomes'!A:B, 2,FALSE ), "")</f>
        <v>3.1349799999999997E-2</v>
      </c>
      <c r="K43" s="6" t="str">
        <f>IFERROR(VLOOKUP(B43, RefGen!A:C, 2,FALSE ), "")</f>
        <v>intronic</v>
      </c>
      <c r="L43" s="6" t="str">
        <f>IFERROR(VLOOKUP($B43, RefGen!$A:$C, 3,FALSE ), "")</f>
        <v>HNF4G</v>
      </c>
      <c r="M43" s="6" t="str">
        <f>IFERROR(VLOOKUP($B43, RefGen_Func!$A:$C, 2,FALSE ), "")</f>
        <v/>
      </c>
      <c r="N43" s="6" t="str">
        <f>IFERROR(VLOOKUP($B43, RefGen_Func!$A:$C, 3,FALSE ), "")</f>
        <v/>
      </c>
    </row>
    <row r="44" spans="1:14" x14ac:dyDescent="0.25">
      <c r="A44" s="4" t="s">
        <v>2</v>
      </c>
      <c r="B44" s="4">
        <v>76476396</v>
      </c>
      <c r="C44" s="4">
        <v>76476396</v>
      </c>
      <c r="D44" s="4" t="s">
        <v>7</v>
      </c>
      <c r="E44" s="4" t="s">
        <v>8</v>
      </c>
      <c r="F44" s="4" t="s">
        <v>6</v>
      </c>
      <c r="G44" s="2">
        <v>221.999</v>
      </c>
      <c r="H44" s="5">
        <v>58</v>
      </c>
      <c r="I44" s="6" t="str">
        <f>IFERROR(VLOOKUP(B44, 'snp138'!A:B,2,FALSE ), "")</f>
        <v>rs1805100</v>
      </c>
      <c r="J44" s="6">
        <f>IFERROR(VLOOKUP($B44, '1000Genomes'!A:B, 2,FALSE ), "")</f>
        <v>0.49700499999999997</v>
      </c>
      <c r="K44" s="6" t="str">
        <f>IFERROR(VLOOKUP(B44, RefGen!A:C, 2,FALSE ), "")</f>
        <v>UTR3</v>
      </c>
      <c r="L44" s="6" t="str">
        <f>IFERROR(VLOOKUP($B44, RefGen!$A:$C, 3,FALSE ), "")</f>
        <v>HNF4G(NM_004133:c.*65G&gt;A)</v>
      </c>
      <c r="M44" s="6" t="str">
        <f>IFERROR(VLOOKUP($B44, RefGen_Func!$A:$C, 2,FALSE ), "")</f>
        <v/>
      </c>
      <c r="N44" s="6" t="str">
        <f>IFERROR(VLOOKUP($B44, RefGen_Func!$A:$C, 3,FALSE ), "")</f>
        <v/>
      </c>
    </row>
    <row r="45" spans="1:14" x14ac:dyDescent="0.25">
      <c r="A45" s="4" t="s">
        <v>2</v>
      </c>
      <c r="B45" s="4">
        <v>76476457</v>
      </c>
      <c r="C45" s="4">
        <v>76476457</v>
      </c>
      <c r="D45" s="4" t="s">
        <v>7</v>
      </c>
      <c r="E45" s="4" t="s">
        <v>8</v>
      </c>
      <c r="F45" s="4" t="s">
        <v>6</v>
      </c>
      <c r="G45" s="2">
        <v>221.999</v>
      </c>
      <c r="H45" s="5">
        <v>82</v>
      </c>
      <c r="I45" s="6" t="str">
        <f>IFERROR(VLOOKUP(B45, 'snp138'!A:B,2,FALSE ), "")</f>
        <v>rs2272669</v>
      </c>
      <c r="J45" s="6">
        <f>IFERROR(VLOOKUP($B45, '1000Genomes'!A:B, 2,FALSE ), "")</f>
        <v>0.49660500000000002</v>
      </c>
      <c r="K45" s="6" t="str">
        <f>IFERROR(VLOOKUP(B45, RefGen!A:C, 2,FALSE ), "")</f>
        <v>UTR3</v>
      </c>
      <c r="L45" s="6" t="str">
        <f>IFERROR(VLOOKUP($B45, RefGen!$A:$C, 3,FALSE ), "")</f>
        <v>HNF4G(NM_004133:c.*126G&gt;A)</v>
      </c>
      <c r="M45" s="6" t="str">
        <f>IFERROR(VLOOKUP($B45, RefGen_Func!$A:$C, 2,FALSE ), "")</f>
        <v/>
      </c>
      <c r="N45" s="6" t="str">
        <f>IFERROR(VLOOKUP($B45, RefGen_Func!$A:$C, 3,FALSE ), "")</f>
        <v/>
      </c>
    </row>
    <row r="46" spans="1:14" x14ac:dyDescent="0.25">
      <c r="A46" s="4" t="s">
        <v>2</v>
      </c>
      <c r="B46" s="4">
        <v>76476670</v>
      </c>
      <c r="C46" s="4">
        <v>76476670</v>
      </c>
      <c r="D46" s="4" t="s">
        <v>7</v>
      </c>
      <c r="E46" s="4" t="s">
        <v>8</v>
      </c>
      <c r="F46" s="4" t="s">
        <v>6</v>
      </c>
      <c r="G46" s="2">
        <v>104.264</v>
      </c>
      <c r="H46" s="5">
        <v>5</v>
      </c>
      <c r="I46" s="6" t="str">
        <f>IFERROR(VLOOKUP(B46, 'snp138'!A:B,2,FALSE ), "")</f>
        <v>rs2941477</v>
      </c>
      <c r="J46" s="6">
        <f>IFERROR(VLOOKUP($B46, '1000Genomes'!A:B, 2,FALSE ), "")</f>
        <v>0.49700499999999997</v>
      </c>
      <c r="K46" s="6" t="str">
        <f>IFERROR(VLOOKUP(B46, RefGen!A:C, 2,FALSE ), "")</f>
        <v>UTR3</v>
      </c>
      <c r="L46" s="6" t="str">
        <f>IFERROR(VLOOKUP($B46, RefGen!$A:$C, 3,FALSE ), "")</f>
        <v>HNF4G(NM_004133:c.*339G&gt;A)</v>
      </c>
      <c r="M46" s="6" t="str">
        <f>IFERROR(VLOOKUP($B46, RefGen_Func!$A:$C, 2,FALSE ), "")</f>
        <v/>
      </c>
      <c r="N46" s="6" t="str">
        <f>IFERROR(VLOOKUP($B46, RefGen_Func!$A:$C, 3,FALSE ), "")</f>
        <v/>
      </c>
    </row>
    <row r="47" spans="1:14" x14ac:dyDescent="0.25">
      <c r="A47" s="4" t="s">
        <v>2</v>
      </c>
      <c r="B47" s="4">
        <v>76478616</v>
      </c>
      <c r="C47" s="4">
        <v>76478616</v>
      </c>
      <c r="D47" s="4" t="s">
        <v>8</v>
      </c>
      <c r="E47" s="4" t="s">
        <v>7</v>
      </c>
      <c r="F47" s="4" t="s">
        <v>6</v>
      </c>
      <c r="G47" s="2">
        <v>152.16800000000001</v>
      </c>
      <c r="H47" s="5">
        <v>18</v>
      </c>
      <c r="I47" s="6" t="str">
        <f>IFERROR(VLOOKUP(B47, 'snp138'!A:B,2,FALSE ), "")</f>
        <v>rs2941483</v>
      </c>
      <c r="J47" s="6">
        <f>IFERROR(VLOOKUP($B47, '1000Genomes'!A:B, 2,FALSE ), "")</f>
        <v>0.56190099999999998</v>
      </c>
      <c r="K47" s="6" t="str">
        <f>IFERROR(VLOOKUP(B47, RefGen!A:C, 2,FALSE ), "")</f>
        <v>UTR3</v>
      </c>
      <c r="L47" s="6" t="str">
        <f>IFERROR(VLOOKUP($B47, RefGen!$A:$C, 3,FALSE ), "")</f>
        <v>HNF4G(NM_004133:c.*2285A&gt;G)</v>
      </c>
      <c r="M47" s="6" t="str">
        <f>IFERROR(VLOOKUP($B47, RefGen_Func!$A:$C, 2,FALSE ), "")</f>
        <v/>
      </c>
      <c r="N47" s="6" t="str">
        <f>IFERROR(VLOOKUP($B47, RefGen_Func!$A:$C, 3,FALSE ), "")</f>
        <v/>
      </c>
    </row>
    <row r="48" spans="1:14" x14ac:dyDescent="0.25">
      <c r="A48" s="4" t="s">
        <v>2</v>
      </c>
      <c r="B48" s="4">
        <v>76478670</v>
      </c>
      <c r="C48" s="4">
        <v>76478670</v>
      </c>
      <c r="D48" s="4" t="s">
        <v>7</v>
      </c>
      <c r="E48" s="4" t="s">
        <v>8</v>
      </c>
      <c r="F48" s="4" t="s">
        <v>6</v>
      </c>
      <c r="G48" s="2">
        <v>191.999</v>
      </c>
      <c r="H48" s="5">
        <v>72</v>
      </c>
      <c r="I48" s="6" t="str">
        <f>IFERROR(VLOOKUP(B48, 'snp138'!A:B,2,FALSE ), "")</f>
        <v>rs2943538</v>
      </c>
      <c r="J48" s="6">
        <f>IFERROR(VLOOKUP($B48, '1000Genomes'!A:B, 2,FALSE ), "")</f>
        <v>0.57847400000000004</v>
      </c>
      <c r="K48" s="6" t="str">
        <f>IFERROR(VLOOKUP(B48, RefGen!A:C, 2,FALSE ), "")</f>
        <v>UTR3</v>
      </c>
      <c r="L48" s="6" t="str">
        <f>IFERROR(VLOOKUP($B48, RefGen!$A:$C, 3,FALSE ), "")</f>
        <v>HNF4G(NM_004133:c.*2339G&gt;A)</v>
      </c>
      <c r="M48" s="6" t="str">
        <f>IFERROR(VLOOKUP($B48, RefGen_Func!$A:$C, 2,FALSE ), "")</f>
        <v/>
      </c>
      <c r="N48" s="6" t="str">
        <f>IFERROR(VLOOKUP($B48, RefGen_Func!$A:$C, 3,FALSE ), "")</f>
        <v/>
      </c>
    </row>
    <row r="49" spans="1:14" x14ac:dyDescent="0.25">
      <c r="A49" s="4" t="s">
        <v>2</v>
      </c>
      <c r="B49" s="4">
        <v>76478768</v>
      </c>
      <c r="C49" s="4">
        <v>76478768</v>
      </c>
      <c r="D49" s="4" t="s">
        <v>4</v>
      </c>
      <c r="E49" s="4" t="s">
        <v>3</v>
      </c>
      <c r="F49" s="4" t="s">
        <v>6</v>
      </c>
      <c r="G49" s="2">
        <v>221.999</v>
      </c>
      <c r="H49" s="5">
        <v>134</v>
      </c>
      <c r="I49" s="6" t="str">
        <f>IFERROR(VLOOKUP(B49, 'snp138'!A:B,2,FALSE ), "")</f>
        <v>rs2941484</v>
      </c>
      <c r="J49" s="6">
        <f>IFERROR(VLOOKUP($B49, '1000Genomes'!A:B, 2,FALSE ), "")</f>
        <v>0.48622199999999999</v>
      </c>
      <c r="K49" s="6" t="str">
        <f>IFERROR(VLOOKUP(B49, RefGen!A:C, 2,FALSE ), "")</f>
        <v>UTR3</v>
      </c>
      <c r="L49" s="6" t="str">
        <f>IFERROR(VLOOKUP($B49, RefGen!$A:$C, 3,FALSE ), "")</f>
        <v>HNF4G(NM_004133:c.*2437C&gt;T)</v>
      </c>
      <c r="M49" s="6" t="str">
        <f>IFERROR(VLOOKUP($B49, RefGen_Func!$A:$C, 2,FALSE ), "")</f>
        <v/>
      </c>
      <c r="N49" s="6" t="str">
        <f>IFERROR(VLOOKUP($B49, RefGen_Func!$A:$C, 3,FALSE ), "")</f>
        <v/>
      </c>
    </row>
    <row r="50" spans="1:14" x14ac:dyDescent="0.25">
      <c r="A50" s="4" t="s">
        <v>2</v>
      </c>
      <c r="B50" s="4">
        <v>76478991</v>
      </c>
      <c r="C50" s="4">
        <v>76478991</v>
      </c>
      <c r="D50" s="4" t="s">
        <v>7</v>
      </c>
      <c r="E50" s="4" t="s">
        <v>8</v>
      </c>
      <c r="F50" s="4" t="s">
        <v>5</v>
      </c>
      <c r="G50" s="2">
        <v>159.00899999999999</v>
      </c>
      <c r="H50" s="5">
        <v>80</v>
      </c>
      <c r="I50" s="6" t="str">
        <f>IFERROR(VLOOKUP(B50, 'snp138'!A:B,2,FALSE ), "")</f>
        <v>rs11774375</v>
      </c>
      <c r="J50" s="6">
        <f>IFERROR(VLOOKUP($B50, '1000Genomes'!A:B, 2,FALSE ), "")</f>
        <v>5.5111800000000002E-2</v>
      </c>
      <c r="K50" s="6" t="str">
        <f>IFERROR(VLOOKUP(B50, RefGen!A:C, 2,FALSE ), "")</f>
        <v>UTR3</v>
      </c>
      <c r="L50" s="6" t="str">
        <f>IFERROR(VLOOKUP($B50, RefGen!$A:$C, 3,FALSE ), "")</f>
        <v>HNF4G(NM_004133:c.*2660G&gt;A)</v>
      </c>
      <c r="M50" s="6" t="str">
        <f>IFERROR(VLOOKUP($B50, RefGen_Func!$A:$C, 2,FALSE ), "")</f>
        <v/>
      </c>
      <c r="N50" s="6" t="str">
        <f>IFERROR(VLOOKUP($B50, RefGen_Func!$A:$C, 3,FALSE ), "")</f>
        <v/>
      </c>
    </row>
    <row r="51" spans="1:14" x14ac:dyDescent="0.25">
      <c r="A51" s="4" t="s">
        <v>2</v>
      </c>
      <c r="B51" s="4">
        <v>116421936</v>
      </c>
      <c r="C51" s="4">
        <v>116421936</v>
      </c>
      <c r="D51" s="4" t="s">
        <v>8</v>
      </c>
      <c r="E51" s="4" t="s">
        <v>4</v>
      </c>
      <c r="F51" s="4" t="s">
        <v>6</v>
      </c>
      <c r="G51" s="2">
        <v>83.513400000000004</v>
      </c>
      <c r="H51" s="5">
        <v>4</v>
      </c>
      <c r="I51" s="6" t="str">
        <f>IFERROR(VLOOKUP(B51, 'snp138'!A:B,2,FALSE ), "")</f>
        <v>rs800897</v>
      </c>
      <c r="J51" s="6">
        <f>IFERROR(VLOOKUP($B51, '1000Genomes'!A:B, 2,FALSE ), "")</f>
        <v>0.61301899999999998</v>
      </c>
      <c r="K51" s="6" t="str">
        <f>IFERROR(VLOOKUP(B51, RefGen!A:C, 2,FALSE ), "")</f>
        <v>UTR3</v>
      </c>
      <c r="L51" s="6" t="str">
        <f>IFERROR(VLOOKUP($B51, RefGen!$A:$C, 3,FALSE ), "")</f>
        <v>TRPS1(NM_014112:c.*4315T&gt;G,NM_001282903:c.*4315T&gt;G,NM_001282902:c.*4315T&gt;G)</v>
      </c>
      <c r="M51" s="6" t="str">
        <f>IFERROR(VLOOKUP($B51, RefGen_Func!$A:$C, 2,FALSE ), "")</f>
        <v/>
      </c>
      <c r="N51" s="6" t="str">
        <f>IFERROR(VLOOKUP($B51, RefGen_Func!$A:$C, 3,FALSE ), "")</f>
        <v/>
      </c>
    </row>
    <row r="52" spans="1:14" x14ac:dyDescent="0.25">
      <c r="A52" s="4" t="s">
        <v>2</v>
      </c>
      <c r="B52" s="4">
        <v>116421962</v>
      </c>
      <c r="C52" s="4">
        <v>116421962</v>
      </c>
      <c r="D52" s="4" t="s">
        <v>4</v>
      </c>
      <c r="E52" s="4" t="s">
        <v>8</v>
      </c>
      <c r="F52" s="4" t="s">
        <v>5</v>
      </c>
      <c r="G52" s="2">
        <v>95.061899999999994</v>
      </c>
      <c r="H52" s="5">
        <v>8</v>
      </c>
      <c r="I52" s="6" t="str">
        <f>IFERROR(VLOOKUP(B52, 'snp138'!A:B,2,FALSE ), "")</f>
        <v>rs73705185</v>
      </c>
      <c r="J52" s="6">
        <f>IFERROR(VLOOKUP($B52, '1000Genomes'!A:B, 2,FALSE ), "")</f>
        <v>1.6773199999999999E-2</v>
      </c>
      <c r="K52" s="6" t="str">
        <f>IFERROR(VLOOKUP(B52, RefGen!A:C, 2,FALSE ), "")</f>
        <v>UTR3</v>
      </c>
      <c r="L52" s="6" t="str">
        <f>IFERROR(VLOOKUP($B52, RefGen!$A:$C, 3,FALSE ), "")</f>
        <v>TRPS1(NM_014112:c.*4289G&gt;T,NM_001282903:c.*4289G&gt;T,NM_001282902:c.*4289G&gt;T)</v>
      </c>
      <c r="M52" s="6" t="str">
        <f>IFERROR(VLOOKUP($B52, RefGen_Func!$A:$C, 2,FALSE ), "")</f>
        <v/>
      </c>
      <c r="N52" s="6" t="str">
        <f>IFERROR(VLOOKUP($B52, RefGen_Func!$A:$C, 3,FALSE ), "")</f>
        <v/>
      </c>
    </row>
    <row r="53" spans="1:14" x14ac:dyDescent="0.25">
      <c r="A53" s="4" t="s">
        <v>2</v>
      </c>
      <c r="B53" s="4">
        <v>116423424</v>
      </c>
      <c r="C53" s="4">
        <v>116423424</v>
      </c>
      <c r="D53" s="4" t="s">
        <v>3</v>
      </c>
      <c r="E53" s="4" t="s">
        <v>4</v>
      </c>
      <c r="F53" s="4" t="s">
        <v>6</v>
      </c>
      <c r="G53" s="2">
        <v>221.999</v>
      </c>
      <c r="H53" s="5">
        <v>49</v>
      </c>
      <c r="I53" s="6" t="str">
        <f>IFERROR(VLOOKUP(B53, 'snp138'!A:B,2,FALSE ), "")</f>
        <v>rs800898</v>
      </c>
      <c r="J53" s="6">
        <f>IFERROR(VLOOKUP($B53, '1000Genomes'!A:B, 2,FALSE ), "")</f>
        <v>1</v>
      </c>
      <c r="K53" s="6" t="str">
        <f>IFERROR(VLOOKUP(B53, RefGen!A:C, 2,FALSE ), "")</f>
        <v>UTR3</v>
      </c>
      <c r="L53" s="6" t="str">
        <f>IFERROR(VLOOKUP($B53, RefGen!$A:$C, 3,FALSE ), "")</f>
        <v>TRPS1(NM_014112:c.*2827A&gt;G,NM_001282903:c.*2827A&gt;G,NM_001282902:c.*2827A&gt;G)</v>
      </c>
      <c r="M53" s="6" t="str">
        <f>IFERROR(VLOOKUP($B53, RefGen_Func!$A:$C, 2,FALSE ), "")</f>
        <v/>
      </c>
      <c r="N53" s="6" t="str">
        <f>IFERROR(VLOOKUP($B53, RefGen_Func!$A:$C, 3,FALSE ), "")</f>
        <v/>
      </c>
    </row>
    <row r="54" spans="1:14" x14ac:dyDescent="0.25">
      <c r="A54" s="4" t="s">
        <v>2</v>
      </c>
      <c r="B54" s="4">
        <v>116423490</v>
      </c>
      <c r="C54" s="4">
        <v>116423490</v>
      </c>
      <c r="D54" s="4" t="s">
        <v>8</v>
      </c>
      <c r="E54" s="4" t="s">
        <v>3</v>
      </c>
      <c r="F54" s="4" t="s">
        <v>6</v>
      </c>
      <c r="G54" s="2">
        <v>221.999</v>
      </c>
      <c r="H54" s="5">
        <v>46</v>
      </c>
      <c r="I54" s="6" t="str">
        <f>IFERROR(VLOOKUP(B54, 'snp138'!A:B,2,FALSE ), "")</f>
        <v>rs1735504</v>
      </c>
      <c r="J54" s="6">
        <f>IFERROR(VLOOKUP($B54, '1000Genomes'!A:B, 2,FALSE ), "")</f>
        <v>1</v>
      </c>
      <c r="K54" s="6" t="str">
        <f>IFERROR(VLOOKUP(B54, RefGen!A:C, 2,FALSE ), "")</f>
        <v>UTR3</v>
      </c>
      <c r="L54" s="6" t="str">
        <f>IFERROR(VLOOKUP($B54, RefGen!$A:$C, 3,FALSE ), "")</f>
        <v>TRPS1(NM_014112:c.*2761T&gt;A,NM_001282903:c.*2761T&gt;A,NM_001282902:c.*2761T&gt;A)</v>
      </c>
      <c r="M54" s="6" t="str">
        <f>IFERROR(VLOOKUP($B54, RefGen_Func!$A:$C, 2,FALSE ), "")</f>
        <v/>
      </c>
      <c r="N54" s="6" t="str">
        <f>IFERROR(VLOOKUP($B54, RefGen_Func!$A:$C, 3,FALSE ), "")</f>
        <v/>
      </c>
    </row>
    <row r="55" spans="1:14" x14ac:dyDescent="0.25">
      <c r="A55" s="4" t="s">
        <v>2</v>
      </c>
      <c r="B55" s="4">
        <v>116425860</v>
      </c>
      <c r="C55" s="4">
        <v>116425860</v>
      </c>
      <c r="D55" s="4" t="s">
        <v>8</v>
      </c>
      <c r="E55" s="4" t="s">
        <v>7</v>
      </c>
      <c r="F55" s="4" t="s">
        <v>6</v>
      </c>
      <c r="G55" s="2">
        <v>221.999</v>
      </c>
      <c r="H55" s="5">
        <v>61</v>
      </c>
      <c r="I55" s="6" t="str">
        <f>IFERROR(VLOOKUP(B55, 'snp138'!A:B,2,FALSE ), "")</f>
        <v>rs800899</v>
      </c>
      <c r="J55" s="6">
        <f>IFERROR(VLOOKUP($B55, '1000Genomes'!A:B, 2,FALSE ), "")</f>
        <v>0.54552699999999998</v>
      </c>
      <c r="K55" s="6" t="str">
        <f>IFERROR(VLOOKUP(B55, RefGen!A:C, 2,FALSE ), "")</f>
        <v>UTR3</v>
      </c>
      <c r="L55" s="6" t="str">
        <f>IFERROR(VLOOKUP($B55, RefGen!$A:$C, 3,FALSE ), "")</f>
        <v>TRPS1(NM_014112:c.*391T&gt;C,NM_001282903:c.*391T&gt;C,NM_001282902:c.*391T&gt;C)</v>
      </c>
      <c r="M55" s="6" t="str">
        <f>IFERROR(VLOOKUP($B55, RefGen_Func!$A:$C, 2,FALSE ), "")</f>
        <v/>
      </c>
      <c r="N55" s="6" t="str">
        <f>IFERROR(VLOOKUP($B55, RefGen_Func!$A:$C, 3,FALSE ), "")</f>
        <v/>
      </c>
    </row>
    <row r="56" spans="1:14" x14ac:dyDescent="0.25">
      <c r="A56" s="4" t="s">
        <v>2</v>
      </c>
      <c r="B56" s="4">
        <v>116429663</v>
      </c>
      <c r="C56" s="4">
        <v>116429663</v>
      </c>
      <c r="D56" s="4" t="s">
        <v>3</v>
      </c>
      <c r="E56" s="4" t="s">
        <v>4</v>
      </c>
      <c r="F56" s="4" t="s">
        <v>6</v>
      </c>
      <c r="G56" s="2">
        <v>5.4638299999999997</v>
      </c>
      <c r="H56" s="5">
        <v>1</v>
      </c>
      <c r="I56" s="6" t="str">
        <f>IFERROR(VLOOKUP(B56, 'snp138'!A:B,2,FALSE ), "")</f>
        <v>rs800907</v>
      </c>
      <c r="J56" s="6">
        <f>IFERROR(VLOOKUP($B56, '1000Genomes'!A:B, 2,FALSE ), "")</f>
        <v>0.67771599999999999</v>
      </c>
      <c r="K56" s="6" t="str">
        <f>IFERROR(VLOOKUP(B56, RefGen!A:C, 2,FALSE ), "")</f>
        <v>intronic</v>
      </c>
      <c r="L56" s="6" t="str">
        <f>IFERROR(VLOOKUP($B56, RefGen!$A:$C, 3,FALSE ), "")</f>
        <v>TRPS1</v>
      </c>
      <c r="M56" s="6" t="str">
        <f>IFERROR(VLOOKUP($B56, RefGen_Func!$A:$C, 2,FALSE ), "")</f>
        <v/>
      </c>
      <c r="N56" s="6" t="str">
        <f>IFERROR(VLOOKUP($B56, RefGen_Func!$A:$C, 3,FALSE ), "")</f>
        <v/>
      </c>
    </row>
    <row r="57" spans="1:14" x14ac:dyDescent="0.25">
      <c r="A57" s="4" t="s">
        <v>2</v>
      </c>
      <c r="B57" s="4">
        <v>116430849</v>
      </c>
      <c r="C57" s="4">
        <v>116430849</v>
      </c>
      <c r="D57" s="4" t="s">
        <v>4</v>
      </c>
      <c r="E57" s="4" t="s">
        <v>8</v>
      </c>
      <c r="F57" s="4" t="s">
        <v>6</v>
      </c>
      <c r="G57" s="2">
        <v>11.3429</v>
      </c>
      <c r="H57" s="5">
        <v>1</v>
      </c>
      <c r="I57" s="6" t="str">
        <f>IFERROR(VLOOKUP(B57, 'snp138'!A:B,2,FALSE ), "")</f>
        <v/>
      </c>
      <c r="J57" s="6" t="str">
        <f>IFERROR(VLOOKUP($B57, '1000Genomes'!A:B, 2,FALSE ), "")</f>
        <v/>
      </c>
      <c r="K57" s="6" t="str">
        <f>IFERROR(VLOOKUP(B57, RefGen!A:C, 2,FALSE ), "")</f>
        <v>intronic</v>
      </c>
      <c r="L57" s="6" t="str">
        <f>IFERROR(VLOOKUP($B57, RefGen!$A:$C, 3,FALSE ), "")</f>
        <v>TRPS1</v>
      </c>
      <c r="M57" s="6" t="str">
        <f>IFERROR(VLOOKUP($B57, RefGen_Func!$A:$C, 2,FALSE ), "")</f>
        <v/>
      </c>
      <c r="N57" s="6" t="str">
        <f>IFERROR(VLOOKUP($B57, RefGen_Func!$A:$C, 3,FALSE ), "")</f>
        <v/>
      </c>
    </row>
    <row r="58" spans="1:14" x14ac:dyDescent="0.25">
      <c r="A58" s="4" t="s">
        <v>2</v>
      </c>
      <c r="B58" s="4">
        <v>116430861</v>
      </c>
      <c r="C58" s="4">
        <v>116430861</v>
      </c>
      <c r="D58" s="4" t="s">
        <v>4</v>
      </c>
      <c r="E58" s="4" t="s">
        <v>8</v>
      </c>
      <c r="F58" s="4" t="s">
        <v>6</v>
      </c>
      <c r="G58" s="2">
        <v>10.4247</v>
      </c>
      <c r="H58" s="5">
        <v>1</v>
      </c>
      <c r="I58" s="6" t="str">
        <f>IFERROR(VLOOKUP(B58, 'snp138'!A:B,2,FALSE ), "")</f>
        <v>rs1180628</v>
      </c>
      <c r="J58" s="6">
        <f>IFERROR(VLOOKUP($B58, '1000Genomes'!A:B, 2,FALSE ), "")</f>
        <v>0.78374600000000005</v>
      </c>
      <c r="K58" s="6" t="str">
        <f>IFERROR(VLOOKUP(B58, RefGen!A:C, 2,FALSE ), "")</f>
        <v>intronic</v>
      </c>
      <c r="L58" s="6" t="str">
        <f>IFERROR(VLOOKUP($B58, RefGen!$A:$C, 3,FALSE ), "")</f>
        <v>TRPS1</v>
      </c>
      <c r="M58" s="6" t="str">
        <f>IFERROR(VLOOKUP($B58, RefGen_Func!$A:$C, 2,FALSE ), "")</f>
        <v/>
      </c>
      <c r="N58" s="6" t="str">
        <f>IFERROR(VLOOKUP($B58, RefGen_Func!$A:$C, 3,FALSE ), "")</f>
        <v/>
      </c>
    </row>
    <row r="59" spans="1:14" x14ac:dyDescent="0.25">
      <c r="A59" s="4" t="s">
        <v>2</v>
      </c>
      <c r="B59" s="4">
        <v>116441360</v>
      </c>
      <c r="C59" s="4">
        <v>116441360</v>
      </c>
      <c r="D59" s="4" t="s">
        <v>4</v>
      </c>
      <c r="E59" s="4" t="s">
        <v>3</v>
      </c>
      <c r="F59" s="4" t="s">
        <v>5</v>
      </c>
      <c r="G59" s="2">
        <v>90.0077</v>
      </c>
      <c r="H59" s="5">
        <v>16</v>
      </c>
      <c r="I59" s="6" t="str">
        <f>IFERROR(VLOOKUP(B59, 'snp138'!A:B,2,FALSE ), "")</f>
        <v>rs73705193</v>
      </c>
      <c r="J59" s="6">
        <f>IFERROR(VLOOKUP($B59, '1000Genomes'!A:B, 2,FALSE ), "")</f>
        <v>4.5726799999999998E-2</v>
      </c>
      <c r="K59" s="6" t="str">
        <f>IFERROR(VLOOKUP(B59, RefGen!A:C, 2,FALSE ), "")</f>
        <v>intronic</v>
      </c>
      <c r="L59" s="6" t="str">
        <f>IFERROR(VLOOKUP($B59, RefGen!$A:$C, 3,FALSE ), "")</f>
        <v>TRPS1</v>
      </c>
      <c r="M59" s="6" t="str">
        <f>IFERROR(VLOOKUP($B59, RefGen_Func!$A:$C, 2,FALSE ), "")</f>
        <v/>
      </c>
      <c r="N59" s="6" t="str">
        <f>IFERROR(VLOOKUP($B59, RefGen_Func!$A:$C, 3,FALSE ), "")</f>
        <v/>
      </c>
    </row>
    <row r="60" spans="1:14" x14ac:dyDescent="0.25">
      <c r="A60" s="4" t="s">
        <v>2</v>
      </c>
      <c r="B60" s="4">
        <v>116482423</v>
      </c>
      <c r="C60" s="4">
        <v>116482423</v>
      </c>
      <c r="D60" s="4" t="s">
        <v>8</v>
      </c>
      <c r="E60" s="4" t="s">
        <v>7</v>
      </c>
      <c r="F60" s="4" t="s">
        <v>6</v>
      </c>
      <c r="G60" s="2">
        <v>9.5254600000000007</v>
      </c>
      <c r="H60" s="5">
        <v>1</v>
      </c>
      <c r="I60" s="6" t="str">
        <f>IFERROR(VLOOKUP(B60, 'snp138'!A:B,2,FALSE ), "")</f>
        <v>rs3808415</v>
      </c>
      <c r="J60" s="6">
        <f>IFERROR(VLOOKUP($B60, '1000Genomes'!A:B, 2,FALSE ), "")</f>
        <v>0.27695700000000001</v>
      </c>
      <c r="K60" s="6" t="str">
        <f>IFERROR(VLOOKUP(B60, RefGen!A:C, 2,FALSE ), "")</f>
        <v>intronic</v>
      </c>
      <c r="L60" s="6" t="str">
        <f>IFERROR(VLOOKUP($B60, RefGen!$A:$C, 3,FALSE ), "")</f>
        <v>TRPS1</v>
      </c>
      <c r="M60" s="6" t="str">
        <f>IFERROR(VLOOKUP($B60, RefGen_Func!$A:$C, 2,FALSE ), "")</f>
        <v/>
      </c>
      <c r="N60" s="6" t="str">
        <f>IFERROR(VLOOKUP($B60, RefGen_Func!$A:$C, 3,FALSE ), "")</f>
        <v/>
      </c>
    </row>
    <row r="61" spans="1:14" x14ac:dyDescent="0.25">
      <c r="A61" s="4" t="s">
        <v>2</v>
      </c>
      <c r="B61" s="4">
        <v>116485010</v>
      </c>
      <c r="C61" s="4">
        <v>116485010</v>
      </c>
      <c r="D61" s="4" t="s">
        <v>4</v>
      </c>
      <c r="E61" s="4" t="s">
        <v>8</v>
      </c>
      <c r="F61" s="4" t="s">
        <v>6</v>
      </c>
      <c r="G61" s="2">
        <v>35.765599999999999</v>
      </c>
      <c r="H61" s="5">
        <v>2</v>
      </c>
      <c r="I61" s="6" t="str">
        <f>IFERROR(VLOOKUP(B61, 'snp138'!A:B,2,FALSE ), "")</f>
        <v/>
      </c>
      <c r="J61" s="6" t="str">
        <f>IFERROR(VLOOKUP($B61, '1000Genomes'!A:B, 2,FALSE ), "")</f>
        <v/>
      </c>
      <c r="K61" s="6" t="str">
        <f>IFERROR(VLOOKUP(B61, RefGen!A:C, 2,FALSE ), "")</f>
        <v>intronic</v>
      </c>
      <c r="L61" s="6" t="str">
        <f>IFERROR(VLOOKUP($B61, RefGen!$A:$C, 3,FALSE ), "")</f>
        <v>TRPS1</v>
      </c>
      <c r="M61" s="6" t="str">
        <f>IFERROR(VLOOKUP($B61, RefGen_Func!$A:$C, 2,FALSE ), "")</f>
        <v/>
      </c>
      <c r="N61" s="6" t="str">
        <f>IFERROR(VLOOKUP($B61, RefGen_Func!$A:$C, 3,FALSE ), "")</f>
        <v/>
      </c>
    </row>
    <row r="62" spans="1:14" x14ac:dyDescent="0.25">
      <c r="A62" s="4" t="s">
        <v>2</v>
      </c>
      <c r="B62" s="4">
        <v>116485067</v>
      </c>
      <c r="C62" s="4">
        <v>116485067</v>
      </c>
      <c r="D62" s="4" t="s">
        <v>4</v>
      </c>
      <c r="E62" s="4" t="s">
        <v>3</v>
      </c>
      <c r="F62" s="4" t="s">
        <v>6</v>
      </c>
      <c r="G62" s="2">
        <v>37.7652</v>
      </c>
      <c r="H62" s="5">
        <v>2</v>
      </c>
      <c r="I62" s="6" t="str">
        <f>IFERROR(VLOOKUP(B62, 'snp138'!A:B,2,FALSE ), "")</f>
        <v>rs138497866</v>
      </c>
      <c r="J62" s="6">
        <f>IFERROR(VLOOKUP($B62, '1000Genomes'!A:B, 2,FALSE ), "")</f>
        <v>1.25799E-2</v>
      </c>
      <c r="K62" s="6" t="str">
        <f>IFERROR(VLOOKUP(B62, RefGen!A:C, 2,FALSE ), "")</f>
        <v>intronic</v>
      </c>
      <c r="L62" s="6" t="str">
        <f>IFERROR(VLOOKUP($B62, RefGen!$A:$C, 3,FALSE ), "")</f>
        <v>TRPS1</v>
      </c>
      <c r="M62" s="6" t="str">
        <f>IFERROR(VLOOKUP($B62, RefGen_Func!$A:$C, 2,FALSE ), "")</f>
        <v/>
      </c>
      <c r="N62" s="6" t="str">
        <f>IFERROR(VLOOKUP($B62, RefGen_Func!$A:$C, 3,FALSE ), "")</f>
        <v/>
      </c>
    </row>
    <row r="63" spans="1:14" x14ac:dyDescent="0.25">
      <c r="A63" s="4" t="s">
        <v>2</v>
      </c>
      <c r="B63" s="4">
        <v>116515361</v>
      </c>
      <c r="C63" s="4">
        <v>116515361</v>
      </c>
      <c r="D63" s="4" t="s">
        <v>3</v>
      </c>
      <c r="E63" s="4" t="s">
        <v>7</v>
      </c>
      <c r="F63" s="4" t="s">
        <v>5</v>
      </c>
      <c r="G63" s="2">
        <v>4.13164</v>
      </c>
      <c r="H63" s="5">
        <v>1</v>
      </c>
      <c r="I63" s="6" t="str">
        <f>IFERROR(VLOOKUP(B63, 'snp138'!A:B,2,FALSE ), "")</f>
        <v>rs2625671</v>
      </c>
      <c r="J63" s="6" t="str">
        <f>IFERROR(VLOOKUP($B63, '1000Genomes'!A:B, 2,FALSE ), "")</f>
        <v/>
      </c>
      <c r="K63" s="6" t="str">
        <f>IFERROR(VLOOKUP(B63, RefGen!A:C, 2,FALSE ), "")</f>
        <v>intronic</v>
      </c>
      <c r="L63" s="6" t="str">
        <f>IFERROR(VLOOKUP($B63, RefGen!$A:$C, 3,FALSE ), "")</f>
        <v>TRPS1</v>
      </c>
      <c r="M63" s="6" t="str">
        <f>IFERROR(VLOOKUP($B63, RefGen_Func!$A:$C, 2,FALSE ), "")</f>
        <v/>
      </c>
      <c r="N63" s="6" t="str">
        <f>IFERROR(VLOOKUP($B63, RefGen_Func!$A:$C, 3,FALSE ), "")</f>
        <v/>
      </c>
    </row>
    <row r="64" spans="1:14" x14ac:dyDescent="0.25">
      <c r="A64" s="4" t="s">
        <v>2</v>
      </c>
      <c r="B64" s="4">
        <v>116515363</v>
      </c>
      <c r="C64" s="4">
        <v>116515363</v>
      </c>
      <c r="D64" s="4" t="s">
        <v>4</v>
      </c>
      <c r="E64" s="4" t="s">
        <v>3</v>
      </c>
      <c r="F64" s="4" t="s">
        <v>5</v>
      </c>
      <c r="G64" s="2">
        <v>4.13164</v>
      </c>
      <c r="H64" s="5">
        <v>2</v>
      </c>
      <c r="I64" s="6" t="str">
        <f>IFERROR(VLOOKUP(B64, 'snp138'!A:B,2,FALSE ), "")</f>
        <v>rs2625670</v>
      </c>
      <c r="J64" s="6" t="str">
        <f>IFERROR(VLOOKUP($B64, '1000Genomes'!A:B, 2,FALSE ), "")</f>
        <v/>
      </c>
      <c r="K64" s="6" t="str">
        <f>IFERROR(VLOOKUP(B64, RefGen!A:C, 2,FALSE ), "")</f>
        <v>intronic</v>
      </c>
      <c r="L64" s="6" t="str">
        <f>IFERROR(VLOOKUP($B64, RefGen!$A:$C, 3,FALSE ), "")</f>
        <v>TRPS1</v>
      </c>
      <c r="M64" s="6" t="str">
        <f>IFERROR(VLOOKUP($B64, RefGen_Func!$A:$C, 2,FALSE ), "")</f>
        <v/>
      </c>
      <c r="N64" s="6" t="str">
        <f>IFERROR(VLOOKUP($B64, RefGen_Func!$A:$C, 3,FALSE ), "")</f>
        <v/>
      </c>
    </row>
    <row r="65" spans="1:14" x14ac:dyDescent="0.25">
      <c r="A65" s="4" t="s">
        <v>2</v>
      </c>
      <c r="B65" s="4">
        <v>116530474</v>
      </c>
      <c r="C65" s="4">
        <v>116530474</v>
      </c>
      <c r="D65" s="4" t="s">
        <v>3</v>
      </c>
      <c r="E65" s="4" t="s">
        <v>8</v>
      </c>
      <c r="F65" s="4" t="s">
        <v>6</v>
      </c>
      <c r="G65" s="2">
        <v>11.3429</v>
      </c>
      <c r="H65" s="5">
        <v>1</v>
      </c>
      <c r="I65" s="6" t="str">
        <f>IFERROR(VLOOKUP(B65, 'snp138'!A:B,2,FALSE ), "")</f>
        <v>rs73706619</v>
      </c>
      <c r="J65" s="6">
        <f>IFERROR(VLOOKUP($B65, '1000Genomes'!A:B, 2,FALSE ), "")</f>
        <v>1.19808E-2</v>
      </c>
      <c r="K65" s="6" t="str">
        <f>IFERROR(VLOOKUP(B65, RefGen!A:C, 2,FALSE ), "")</f>
        <v>intronic</v>
      </c>
      <c r="L65" s="6" t="str">
        <f>IFERROR(VLOOKUP($B65, RefGen!$A:$C, 3,FALSE ), "")</f>
        <v>TRPS1</v>
      </c>
      <c r="M65" s="6" t="str">
        <f>IFERROR(VLOOKUP($B65, RefGen_Func!$A:$C, 2,FALSE ), "")</f>
        <v/>
      </c>
      <c r="N65" s="6" t="str">
        <f>IFERROR(VLOOKUP($B65, RefGen_Func!$A:$C, 3,FALSE ), "")</f>
        <v/>
      </c>
    </row>
    <row r="66" spans="1:14" x14ac:dyDescent="0.25">
      <c r="A66" s="4" t="s">
        <v>2</v>
      </c>
      <c r="B66" s="4">
        <v>116533589</v>
      </c>
      <c r="C66" s="4">
        <v>116533589</v>
      </c>
      <c r="D66" s="4" t="s">
        <v>4</v>
      </c>
      <c r="E66" s="4" t="s">
        <v>8</v>
      </c>
      <c r="F66" s="4" t="s">
        <v>6</v>
      </c>
      <c r="G66" s="2">
        <v>9.5254600000000007</v>
      </c>
      <c r="H66" s="5">
        <v>1</v>
      </c>
      <c r="I66" s="6" t="str">
        <f>IFERROR(VLOOKUP(B66, 'snp138'!A:B,2,FALSE ), "")</f>
        <v>rs2737202</v>
      </c>
      <c r="J66" s="6">
        <f>IFERROR(VLOOKUP($B66, '1000Genomes'!A:B, 2,FALSE ), "")</f>
        <v>1</v>
      </c>
      <c r="K66" s="6" t="str">
        <f>IFERROR(VLOOKUP(B66, RefGen!A:C, 2,FALSE ), "")</f>
        <v>intronic</v>
      </c>
      <c r="L66" s="6" t="str">
        <f>IFERROR(VLOOKUP($B66, RefGen!$A:$C, 3,FALSE ), "")</f>
        <v>TRPS1</v>
      </c>
      <c r="M66" s="6" t="str">
        <f>IFERROR(VLOOKUP($B66, RefGen_Func!$A:$C, 2,FALSE ), "")</f>
        <v/>
      </c>
      <c r="N66" s="6" t="str">
        <f>IFERROR(VLOOKUP($B66, RefGen_Func!$A:$C, 3,FALSE ), "")</f>
        <v/>
      </c>
    </row>
    <row r="67" spans="1:14" x14ac:dyDescent="0.25">
      <c r="A67" s="4" t="s">
        <v>2</v>
      </c>
      <c r="B67" s="4">
        <v>116538714</v>
      </c>
      <c r="C67" s="4">
        <v>116538714</v>
      </c>
      <c r="D67" s="4" t="s">
        <v>4</v>
      </c>
      <c r="E67" s="4" t="s">
        <v>3</v>
      </c>
      <c r="F67" s="4" t="s">
        <v>6</v>
      </c>
      <c r="G67" s="2">
        <v>8.6491100000000003</v>
      </c>
      <c r="H67" s="5">
        <v>1</v>
      </c>
      <c r="I67" s="6" t="str">
        <f>IFERROR(VLOOKUP(B67, 'snp138'!A:B,2,FALSE ), "")</f>
        <v>rs146216041</v>
      </c>
      <c r="J67" s="6">
        <f>IFERROR(VLOOKUP($B67, '1000Genomes'!A:B, 2,FALSE ), "")</f>
        <v>1</v>
      </c>
      <c r="K67" s="6" t="str">
        <f>IFERROR(VLOOKUP(B67, RefGen!A:C, 2,FALSE ), "")</f>
        <v>intronic</v>
      </c>
      <c r="L67" s="6" t="str">
        <f>IFERROR(VLOOKUP($B67, RefGen!$A:$C, 3,FALSE ), "")</f>
        <v>TRPS1</v>
      </c>
      <c r="M67" s="6" t="str">
        <f>IFERROR(VLOOKUP($B67, RefGen_Func!$A:$C, 2,FALSE ), "")</f>
        <v/>
      </c>
      <c r="N67" s="6" t="str">
        <f>IFERROR(VLOOKUP($B67, RefGen_Func!$A:$C, 3,FALSE ), "")</f>
        <v/>
      </c>
    </row>
    <row r="68" spans="1:14" x14ac:dyDescent="0.25">
      <c r="A68" s="4" t="s">
        <v>2</v>
      </c>
      <c r="B68" s="4">
        <v>116546531</v>
      </c>
      <c r="C68" s="4">
        <v>116546531</v>
      </c>
      <c r="D68" s="4" t="s">
        <v>3</v>
      </c>
      <c r="E68" s="4" t="s">
        <v>4</v>
      </c>
      <c r="F68" s="4" t="s">
        <v>6</v>
      </c>
      <c r="G68" s="2">
        <v>11.3429</v>
      </c>
      <c r="H68" s="5">
        <v>1</v>
      </c>
      <c r="I68" s="6" t="str">
        <f>IFERROR(VLOOKUP(B68, 'snp138'!A:B,2,FALSE ), "")</f>
        <v>rs13252850</v>
      </c>
      <c r="J68" s="6" t="str">
        <f>IFERROR(VLOOKUP($B68, '1000Genomes'!A:B, 2,FALSE ), "")</f>
        <v/>
      </c>
      <c r="K68" s="6" t="str">
        <f>IFERROR(VLOOKUP(B68, RefGen!A:C, 2,FALSE ), "")</f>
        <v>intronic</v>
      </c>
      <c r="L68" s="6" t="str">
        <f>IFERROR(VLOOKUP($B68, RefGen!$A:$C, 3,FALSE ), "")</f>
        <v>TRPS1</v>
      </c>
      <c r="M68" s="6" t="str">
        <f>IFERROR(VLOOKUP($B68, RefGen_Func!$A:$C, 2,FALSE ), "")</f>
        <v/>
      </c>
      <c r="N68" s="6" t="str">
        <f>IFERROR(VLOOKUP($B68, RefGen_Func!$A:$C, 3,FALSE ), "")</f>
        <v/>
      </c>
    </row>
    <row r="69" spans="1:14" x14ac:dyDescent="0.25">
      <c r="A69" s="4" t="s">
        <v>2</v>
      </c>
      <c r="B69" s="4">
        <v>116556299</v>
      </c>
      <c r="C69" s="4">
        <v>116556299</v>
      </c>
      <c r="D69" s="4" t="s">
        <v>8</v>
      </c>
      <c r="E69" s="4" t="s">
        <v>7</v>
      </c>
      <c r="F69" s="4" t="s">
        <v>6</v>
      </c>
      <c r="G69" s="2">
        <v>9.5254600000000007</v>
      </c>
      <c r="H69" s="5">
        <v>1</v>
      </c>
      <c r="I69" s="6" t="str">
        <f>IFERROR(VLOOKUP(B69, 'snp138'!A:B,2,FALSE ), "")</f>
        <v>rs3779878</v>
      </c>
      <c r="J69" s="6">
        <f>IFERROR(VLOOKUP($B69, '1000Genomes'!A:B, 2,FALSE ), "")</f>
        <v>0.71904999999999997</v>
      </c>
      <c r="K69" s="6" t="str">
        <f>IFERROR(VLOOKUP(B69, RefGen!A:C, 2,FALSE ), "")</f>
        <v>intronic</v>
      </c>
      <c r="L69" s="6" t="str">
        <f>IFERROR(VLOOKUP($B69, RefGen!$A:$C, 3,FALSE ), "")</f>
        <v>TRPS1</v>
      </c>
      <c r="M69" s="6" t="str">
        <f>IFERROR(VLOOKUP($B69, RefGen_Func!$A:$C, 2,FALSE ), "")</f>
        <v/>
      </c>
      <c r="N69" s="6" t="str">
        <f>IFERROR(VLOOKUP($B69, RefGen_Func!$A:$C, 3,FALSE ), "")</f>
        <v/>
      </c>
    </row>
    <row r="70" spans="1:14" x14ac:dyDescent="0.25">
      <c r="A70" s="4" t="s">
        <v>2</v>
      </c>
      <c r="B70" s="4">
        <v>116560619</v>
      </c>
      <c r="C70" s="4">
        <v>116560619</v>
      </c>
      <c r="D70" s="4" t="s">
        <v>3</v>
      </c>
      <c r="E70" s="4" t="s">
        <v>4</v>
      </c>
      <c r="F70" s="4" t="s">
        <v>6</v>
      </c>
      <c r="G70" s="2">
        <v>34.765900000000002</v>
      </c>
      <c r="H70" s="5">
        <v>2</v>
      </c>
      <c r="I70" s="6" t="str">
        <f>IFERROR(VLOOKUP(B70, 'snp138'!A:B,2,FALSE ), "")</f>
        <v>rs7825679</v>
      </c>
      <c r="J70" s="6">
        <f>IFERROR(VLOOKUP($B70, '1000Genomes'!A:B, 2,FALSE ), "")</f>
        <v>0.770567</v>
      </c>
      <c r="K70" s="6" t="str">
        <f>IFERROR(VLOOKUP(B70, RefGen!A:C, 2,FALSE ), "")</f>
        <v>intronic</v>
      </c>
      <c r="L70" s="6" t="str">
        <f>IFERROR(VLOOKUP($B70, RefGen!$A:$C, 3,FALSE ), "")</f>
        <v>TRPS1</v>
      </c>
      <c r="M70" s="6" t="str">
        <f>IFERROR(VLOOKUP($B70, RefGen_Func!$A:$C, 2,FALSE ), "")</f>
        <v/>
      </c>
      <c r="N70" s="6" t="str">
        <f>IFERROR(VLOOKUP($B70, RefGen_Func!$A:$C, 3,FALSE ), "")</f>
        <v/>
      </c>
    </row>
    <row r="71" spans="1:14" x14ac:dyDescent="0.25">
      <c r="A71" s="4" t="s">
        <v>2</v>
      </c>
      <c r="B71" s="4">
        <v>116565365</v>
      </c>
      <c r="C71" s="4">
        <v>116565365</v>
      </c>
      <c r="D71" s="4" t="s">
        <v>3</v>
      </c>
      <c r="E71" s="4" t="s">
        <v>4</v>
      </c>
      <c r="F71" s="4" t="s">
        <v>6</v>
      </c>
      <c r="G71" s="2">
        <v>10.4247</v>
      </c>
      <c r="H71" s="5">
        <v>1</v>
      </c>
      <c r="I71" s="6" t="str">
        <f>IFERROR(VLOOKUP(B71, 'snp138'!A:B,2,FALSE ), "")</f>
        <v>rs3802219</v>
      </c>
      <c r="J71" s="6">
        <f>IFERROR(VLOOKUP($B71, '1000Genomes'!A:B, 2,FALSE ), "")</f>
        <v>0.74380999999999997</v>
      </c>
      <c r="K71" s="6" t="str">
        <f>IFERROR(VLOOKUP(B71, RefGen!A:C, 2,FALSE ), "")</f>
        <v>intronic</v>
      </c>
      <c r="L71" s="6" t="str">
        <f>IFERROR(VLOOKUP($B71, RefGen!$A:$C, 3,FALSE ), "")</f>
        <v>TRPS1</v>
      </c>
      <c r="M71" s="6" t="str">
        <f>IFERROR(VLOOKUP($B71, RefGen_Func!$A:$C, 2,FALSE ), "")</f>
        <v/>
      </c>
      <c r="N71" s="6" t="str">
        <f>IFERROR(VLOOKUP($B71, RefGen_Func!$A:$C, 3,FALSE ), "")</f>
        <v/>
      </c>
    </row>
    <row r="72" spans="1:14" x14ac:dyDescent="0.25">
      <c r="A72" s="4" t="s">
        <v>2</v>
      </c>
      <c r="B72" s="4">
        <v>116575459</v>
      </c>
      <c r="C72" s="4">
        <v>116575459</v>
      </c>
      <c r="D72" s="4" t="s">
        <v>7</v>
      </c>
      <c r="E72" s="4" t="s">
        <v>8</v>
      </c>
      <c r="F72" s="4" t="s">
        <v>6</v>
      </c>
      <c r="G72" s="2">
        <v>67.972399999999993</v>
      </c>
      <c r="H72" s="5">
        <v>3</v>
      </c>
      <c r="I72" s="6" t="str">
        <f>IFERROR(VLOOKUP(B72, 'snp138'!A:B,2,FALSE ), "")</f>
        <v>rs3808447</v>
      </c>
      <c r="J72" s="6">
        <f>IFERROR(VLOOKUP($B72, '1000Genomes'!A:B, 2,FALSE ), "")</f>
        <v>0.69488799999999995</v>
      </c>
      <c r="K72" s="6" t="str">
        <f>IFERROR(VLOOKUP(B72, RefGen!A:C, 2,FALSE ), "")</f>
        <v>intronic</v>
      </c>
      <c r="L72" s="6" t="str">
        <f>IFERROR(VLOOKUP($B72, RefGen!$A:$C, 3,FALSE ), "")</f>
        <v>TRPS1</v>
      </c>
      <c r="M72" s="6" t="str">
        <f>IFERROR(VLOOKUP($B72, RefGen_Func!$A:$C, 2,FALSE ), "")</f>
        <v/>
      </c>
      <c r="N72" s="6" t="str">
        <f>IFERROR(VLOOKUP($B72, RefGen_Func!$A:$C, 3,FALSE ), "")</f>
        <v/>
      </c>
    </row>
    <row r="73" spans="1:14" x14ac:dyDescent="0.25">
      <c r="A73" s="4" t="s">
        <v>2</v>
      </c>
      <c r="B73" s="4">
        <v>116575672</v>
      </c>
      <c r="C73" s="4">
        <v>116575672</v>
      </c>
      <c r="D73" s="4" t="s">
        <v>4</v>
      </c>
      <c r="E73" s="4" t="s">
        <v>7</v>
      </c>
      <c r="F73" s="4" t="s">
        <v>5</v>
      </c>
      <c r="G73" s="2">
        <v>33.009099999999997</v>
      </c>
      <c r="H73" s="5">
        <v>11</v>
      </c>
      <c r="I73" s="6" t="str">
        <f>IFERROR(VLOOKUP(B73, 'snp138'!A:B,2,FALSE ), "")</f>
        <v>rs6998861</v>
      </c>
      <c r="J73" s="6">
        <f>IFERROR(VLOOKUP($B73, '1000Genomes'!A:B, 2,FALSE ), "")</f>
        <v>5.45128E-2</v>
      </c>
      <c r="K73" s="6" t="str">
        <f>IFERROR(VLOOKUP(B73, RefGen!A:C, 2,FALSE ), "")</f>
        <v>intronic</v>
      </c>
      <c r="L73" s="6" t="str">
        <f>IFERROR(VLOOKUP($B73, RefGen!$A:$C, 3,FALSE ), "")</f>
        <v>TRPS1</v>
      </c>
      <c r="M73" s="6" t="str">
        <f>IFERROR(VLOOKUP($B73, RefGen_Func!$A:$C, 2,FALSE ), "")</f>
        <v/>
      </c>
      <c r="N73" s="6" t="str">
        <f>IFERROR(VLOOKUP($B73, RefGen_Func!$A:$C, 3,FALSE ), "")</f>
        <v/>
      </c>
    </row>
    <row r="74" spans="1:14" x14ac:dyDescent="0.25">
      <c r="A74" s="4" t="s">
        <v>2</v>
      </c>
      <c r="B74" s="4">
        <v>116594138</v>
      </c>
      <c r="C74" s="4">
        <v>116594138</v>
      </c>
      <c r="D74" s="4" t="s">
        <v>3</v>
      </c>
      <c r="E74" s="4" t="s">
        <v>7</v>
      </c>
      <c r="F74" s="4" t="s">
        <v>6</v>
      </c>
      <c r="G74" s="2">
        <v>8.6491100000000003</v>
      </c>
      <c r="H74" s="5">
        <v>1</v>
      </c>
      <c r="I74" s="6" t="str">
        <f>IFERROR(VLOOKUP(B74, 'snp138'!A:B,2,FALSE ), "")</f>
        <v>rs2178949</v>
      </c>
      <c r="J74" s="6">
        <f>IFERROR(VLOOKUP($B74, '1000Genomes'!A:B, 2,FALSE ), "")</f>
        <v>0.77076699999999998</v>
      </c>
      <c r="K74" s="6" t="str">
        <f>IFERROR(VLOOKUP(B74, RefGen!A:C, 2,FALSE ), "")</f>
        <v>intronic</v>
      </c>
      <c r="L74" s="6" t="str">
        <f>IFERROR(VLOOKUP($B74, RefGen!$A:$C, 3,FALSE ), "")</f>
        <v>TRPS1</v>
      </c>
      <c r="M74" s="6" t="str">
        <f>IFERROR(VLOOKUP($B74, RefGen_Func!$A:$C, 2,FALSE ), "")</f>
        <v/>
      </c>
      <c r="N74" s="6" t="str">
        <f>IFERROR(VLOOKUP($B74, RefGen_Func!$A:$C, 3,FALSE ), "")</f>
        <v/>
      </c>
    </row>
    <row r="75" spans="1:14" x14ac:dyDescent="0.25">
      <c r="A75" s="4" t="s">
        <v>2</v>
      </c>
      <c r="B75" s="4">
        <v>116595962</v>
      </c>
      <c r="C75" s="4">
        <v>116595962</v>
      </c>
      <c r="D75" s="4" t="s">
        <v>4</v>
      </c>
      <c r="E75" s="4" t="s">
        <v>7</v>
      </c>
      <c r="F75" s="4" t="s">
        <v>6</v>
      </c>
      <c r="G75" s="2">
        <v>6.2022599999999999</v>
      </c>
      <c r="H75" s="5">
        <v>1</v>
      </c>
      <c r="I75" s="6" t="str">
        <f>IFERROR(VLOOKUP(B75, 'snp138'!A:B,2,FALSE ), "")</f>
        <v/>
      </c>
      <c r="J75" s="6" t="str">
        <f>IFERROR(VLOOKUP($B75, '1000Genomes'!A:B, 2,FALSE ), "")</f>
        <v/>
      </c>
      <c r="K75" s="6" t="str">
        <f>IFERROR(VLOOKUP(B75, RefGen!A:C, 2,FALSE ), "")</f>
        <v>intronic</v>
      </c>
      <c r="L75" s="6" t="str">
        <f>IFERROR(VLOOKUP($B75, RefGen!$A:$C, 3,FALSE ), "")</f>
        <v>TRPS1</v>
      </c>
      <c r="M75" s="6" t="str">
        <f>IFERROR(VLOOKUP($B75, RefGen_Func!$A:$C, 2,FALSE ), "")</f>
        <v/>
      </c>
      <c r="N75" s="6" t="str">
        <f>IFERROR(VLOOKUP($B75, RefGen_Func!$A:$C, 3,FALSE ), "")</f>
        <v/>
      </c>
    </row>
    <row r="76" spans="1:14" x14ac:dyDescent="0.25">
      <c r="A76" s="4" t="s">
        <v>2</v>
      </c>
      <c r="B76" s="4">
        <v>116599199</v>
      </c>
      <c r="C76" s="4">
        <v>116599199</v>
      </c>
      <c r="D76" s="4" t="s">
        <v>3</v>
      </c>
      <c r="E76" s="4" t="s">
        <v>7</v>
      </c>
      <c r="F76" s="4" t="s">
        <v>6</v>
      </c>
      <c r="G76" s="2">
        <v>221.999</v>
      </c>
      <c r="H76" s="5">
        <v>45</v>
      </c>
      <c r="I76" s="6" t="str">
        <f>IFERROR(VLOOKUP(B76, 'snp138'!A:B,2,FALSE ), "")</f>
        <v>rs2293889</v>
      </c>
      <c r="J76" s="6">
        <f>IFERROR(VLOOKUP($B76, '1000Genomes'!A:B, 2,FALSE ), "")</f>
        <v>0.771366</v>
      </c>
      <c r="K76" s="6" t="str">
        <f>IFERROR(VLOOKUP(B76, RefGen!A:C, 2,FALSE ), "")</f>
        <v>intronic</v>
      </c>
      <c r="L76" s="6" t="str">
        <f>IFERROR(VLOOKUP($B76, RefGen!$A:$C, 3,FALSE ), "")</f>
        <v>TRPS1</v>
      </c>
      <c r="M76" s="6" t="str">
        <f>IFERROR(VLOOKUP($B76, RefGen_Func!$A:$C, 2,FALSE ), "")</f>
        <v/>
      </c>
      <c r="N76" s="6" t="str">
        <f>IFERROR(VLOOKUP($B76, RefGen_Func!$A:$C, 3,FALSE ), "")</f>
        <v/>
      </c>
    </row>
    <row r="77" spans="1:14" x14ac:dyDescent="0.25">
      <c r="A77" s="4" t="s">
        <v>2</v>
      </c>
      <c r="B77" s="4">
        <v>116627662</v>
      </c>
      <c r="C77" s="4">
        <v>116627662</v>
      </c>
      <c r="D77" s="4" t="s">
        <v>3</v>
      </c>
      <c r="E77" s="4" t="s">
        <v>4</v>
      </c>
      <c r="F77" s="4" t="s">
        <v>6</v>
      </c>
      <c r="G77" s="2">
        <v>31.767299999999999</v>
      </c>
      <c r="H77" s="5">
        <v>2</v>
      </c>
      <c r="I77" s="6" t="str">
        <f>IFERROR(VLOOKUP(B77, 'snp138'!A:B,2,FALSE ), "")</f>
        <v/>
      </c>
      <c r="J77" s="6" t="str">
        <f>IFERROR(VLOOKUP($B77, '1000Genomes'!A:B, 2,FALSE ), "")</f>
        <v/>
      </c>
      <c r="K77" s="6" t="str">
        <f>IFERROR(VLOOKUP(B77, RefGen!A:C, 2,FALSE ), "")</f>
        <v>intronic</v>
      </c>
      <c r="L77" s="6" t="str">
        <f>IFERROR(VLOOKUP($B77, RefGen!$A:$C, 3,FALSE ), "")</f>
        <v>TRPS1</v>
      </c>
      <c r="M77" s="6" t="str">
        <f>IFERROR(VLOOKUP($B77, RefGen_Func!$A:$C, 2,FALSE ), "")</f>
        <v/>
      </c>
      <c r="N77" s="6" t="str">
        <f>IFERROR(VLOOKUP($B77, RefGen_Func!$A:$C, 3,FALSE ), "")</f>
        <v/>
      </c>
    </row>
    <row r="78" spans="1:14" x14ac:dyDescent="0.25">
      <c r="A78" s="4" t="s">
        <v>2</v>
      </c>
      <c r="B78" s="4">
        <v>116631902</v>
      </c>
      <c r="C78" s="4">
        <v>116631902</v>
      </c>
      <c r="D78" s="4" t="s">
        <v>4</v>
      </c>
      <c r="E78" s="4" t="s">
        <v>8</v>
      </c>
      <c r="F78" s="4" t="s">
        <v>6</v>
      </c>
      <c r="G78" s="2">
        <v>221.999</v>
      </c>
      <c r="H78" s="5">
        <v>35</v>
      </c>
      <c r="I78" s="6" t="str">
        <f>IFERROR(VLOOKUP(B78, 'snp138'!A:B,2,FALSE ), "")</f>
        <v>rs7823278</v>
      </c>
      <c r="J78" s="6">
        <f>IFERROR(VLOOKUP($B78, '1000Genomes'!A:B, 2,FALSE ), "")</f>
        <v>0.16853000000000001</v>
      </c>
      <c r="K78" s="6" t="str">
        <f>IFERROR(VLOOKUP(B78, RefGen!A:C, 2,FALSE ), "")</f>
        <v>exonic</v>
      </c>
      <c r="L78" s="6" t="str">
        <f>IFERROR(VLOOKUP($B78, RefGen!$A:$C, 3,FALSE ), "")</f>
        <v>TRPS1</v>
      </c>
      <c r="M78" s="6" t="str">
        <f>IFERROR(VLOOKUP($B78, RefGen_Func!$A:$C, 2,FALSE ), "")</f>
        <v>synonymous SNV</v>
      </c>
      <c r="N78" s="6" t="str">
        <f>IFERROR(VLOOKUP($B78, RefGen_Func!$A:$C, 3,FALSE ), "")</f>
        <v>TRPS1:NM_014112:exon3:c.G423T:p.P141P,TRPS1:NM_001282903:exon3:c.G402T:p.P134P,TRPS1:NM_001282902:exon2:c.G396T:p.P132P,</v>
      </c>
    </row>
    <row r="79" spans="1:14" x14ac:dyDescent="0.25">
      <c r="A79" s="4" t="s">
        <v>2</v>
      </c>
      <c r="B79" s="4">
        <v>116632387</v>
      </c>
      <c r="C79" s="4">
        <v>116632387</v>
      </c>
      <c r="D79" s="4" t="s">
        <v>4</v>
      </c>
      <c r="E79" s="4" t="s">
        <v>3</v>
      </c>
      <c r="F79" s="4" t="s">
        <v>5</v>
      </c>
      <c r="G79" s="2">
        <v>6.1988599999999998</v>
      </c>
      <c r="H79" s="5">
        <v>2</v>
      </c>
      <c r="I79" s="6" t="str">
        <f>IFERROR(VLOOKUP(B79, 'snp138'!A:B,2,FALSE ), "")</f>
        <v/>
      </c>
      <c r="J79" s="6" t="str">
        <f>IFERROR(VLOOKUP($B79, '1000Genomes'!A:B, 2,FALSE ), "")</f>
        <v/>
      </c>
      <c r="K79" s="6" t="str">
        <f>IFERROR(VLOOKUP(B79, RefGen!A:C, 2,FALSE ), "")</f>
        <v>intronic</v>
      </c>
      <c r="L79" s="6" t="str">
        <f>IFERROR(VLOOKUP($B79, RefGen!$A:$C, 3,FALSE ), "")</f>
        <v>TRPS1</v>
      </c>
      <c r="M79" s="6" t="str">
        <f>IFERROR(VLOOKUP($B79, RefGen_Func!$A:$C, 2,FALSE ), "")</f>
        <v/>
      </c>
      <c r="N79" s="6" t="str">
        <f>IFERROR(VLOOKUP($B79, RefGen_Func!$A:$C, 3,FALSE ), "")</f>
        <v/>
      </c>
    </row>
    <row r="80" spans="1:14" x14ac:dyDescent="0.25">
      <c r="A80" s="4" t="s">
        <v>2</v>
      </c>
      <c r="B80" s="4">
        <v>116632796</v>
      </c>
      <c r="C80" s="4">
        <v>116632796</v>
      </c>
      <c r="D80" s="4" t="s">
        <v>3</v>
      </c>
      <c r="E80" s="4" t="s">
        <v>7</v>
      </c>
      <c r="F80" s="4" t="s">
        <v>6</v>
      </c>
      <c r="G80" s="2">
        <v>10.4247</v>
      </c>
      <c r="H80" s="5">
        <v>1</v>
      </c>
      <c r="I80" s="6" t="str">
        <f>IFERROR(VLOOKUP(B80, 'snp138'!A:B,2,FALSE ), "")</f>
        <v>rs61144980</v>
      </c>
      <c r="J80" s="6">
        <f>IFERROR(VLOOKUP($B80, '1000Genomes'!A:B, 2,FALSE ), "")</f>
        <v>2.0367400000000001E-2</v>
      </c>
      <c r="K80" s="6" t="str">
        <f>IFERROR(VLOOKUP(B80, RefGen!A:C, 2,FALSE ), "")</f>
        <v>intronic</v>
      </c>
      <c r="L80" s="6" t="str">
        <f>IFERROR(VLOOKUP($B80, RefGen!$A:$C, 3,FALSE ), "")</f>
        <v>TRPS1</v>
      </c>
      <c r="M80" s="6" t="str">
        <f>IFERROR(VLOOKUP($B80, RefGen_Func!$A:$C, 2,FALSE ), "")</f>
        <v/>
      </c>
      <c r="N80" s="6" t="str">
        <f>IFERROR(VLOOKUP($B80, RefGen_Func!$A:$C, 3,FALSE ), "")</f>
        <v/>
      </c>
    </row>
    <row r="81" spans="1:14" x14ac:dyDescent="0.25">
      <c r="A81" s="4" t="s">
        <v>2</v>
      </c>
      <c r="B81" s="4">
        <v>116633181</v>
      </c>
      <c r="C81" s="4">
        <v>116633181</v>
      </c>
      <c r="D81" s="4" t="s">
        <v>3</v>
      </c>
      <c r="E81" s="4" t="s">
        <v>4</v>
      </c>
      <c r="F81" s="4" t="s">
        <v>6</v>
      </c>
      <c r="G81" s="2">
        <v>6.2022599999999999</v>
      </c>
      <c r="H81" s="5">
        <v>1</v>
      </c>
      <c r="I81" s="6" t="str">
        <f>IFERROR(VLOOKUP(B81, 'snp138'!A:B,2,FALSE ), "")</f>
        <v>rs6980574</v>
      </c>
      <c r="J81" s="6">
        <f>IFERROR(VLOOKUP($B81, '1000Genomes'!A:B, 2,FALSE ), "")</f>
        <v>8.1269999999999995E-2</v>
      </c>
      <c r="K81" s="6" t="str">
        <f>IFERROR(VLOOKUP(B81, RefGen!A:C, 2,FALSE ), "")</f>
        <v>intronic</v>
      </c>
      <c r="L81" s="6" t="str">
        <f>IFERROR(VLOOKUP($B81, RefGen!$A:$C, 3,FALSE ), "")</f>
        <v>TRPS1</v>
      </c>
      <c r="M81" s="6" t="str">
        <f>IFERROR(VLOOKUP($B81, RefGen_Func!$A:$C, 2,FALSE ), "")</f>
        <v/>
      </c>
      <c r="N81" s="6" t="str">
        <f>IFERROR(VLOOKUP($B81, RefGen_Func!$A:$C, 3,FALSE ), "")</f>
        <v/>
      </c>
    </row>
    <row r="82" spans="1:14" x14ac:dyDescent="0.25">
      <c r="A82" s="4" t="s">
        <v>2</v>
      </c>
      <c r="B82" s="4">
        <v>116633962</v>
      </c>
      <c r="C82" s="4">
        <v>116633962</v>
      </c>
      <c r="D82" s="4" t="s">
        <v>7</v>
      </c>
      <c r="E82" s="4" t="s">
        <v>8</v>
      </c>
      <c r="F82" s="4" t="s">
        <v>5</v>
      </c>
      <c r="G82" s="2">
        <v>4.13164</v>
      </c>
      <c r="H82" s="5">
        <v>1</v>
      </c>
      <c r="I82" s="6" t="str">
        <f>IFERROR(VLOOKUP(B82, 'snp138'!A:B,2,FALSE ), "")</f>
        <v>rs56122641</v>
      </c>
      <c r="J82" s="6">
        <f>IFERROR(VLOOKUP($B82, '1000Genomes'!A:B, 2,FALSE ), "")</f>
        <v>0.10004</v>
      </c>
      <c r="K82" s="6" t="str">
        <f>IFERROR(VLOOKUP(B82, RefGen!A:C, 2,FALSE ), "")</f>
        <v>intronic</v>
      </c>
      <c r="L82" s="6" t="str">
        <f>IFERROR(VLOOKUP($B82, RefGen!$A:$C, 3,FALSE ), "")</f>
        <v>TRPS1</v>
      </c>
      <c r="M82" s="6" t="str">
        <f>IFERROR(VLOOKUP($B82, RefGen_Func!$A:$C, 2,FALSE ), "")</f>
        <v/>
      </c>
      <c r="N82" s="6" t="str">
        <f>IFERROR(VLOOKUP($B82, RefGen_Func!$A:$C, 3,FALSE ), "")</f>
        <v/>
      </c>
    </row>
    <row r="83" spans="1:14" x14ac:dyDescent="0.25">
      <c r="A83" s="4" t="s">
        <v>2</v>
      </c>
      <c r="B83" s="4">
        <v>116639474</v>
      </c>
      <c r="C83" s="4">
        <v>116639474</v>
      </c>
      <c r="D83" s="4" t="s">
        <v>3</v>
      </c>
      <c r="E83" s="4" t="s">
        <v>4</v>
      </c>
      <c r="F83" s="4" t="s">
        <v>6</v>
      </c>
      <c r="G83" s="2">
        <v>44.764699999999998</v>
      </c>
      <c r="H83" s="5">
        <v>2</v>
      </c>
      <c r="I83" s="6" t="str">
        <f>IFERROR(VLOOKUP(B83, 'snp138'!A:B,2,FALSE ), "")</f>
        <v>rs2737226</v>
      </c>
      <c r="J83" s="6">
        <f>IFERROR(VLOOKUP($B83, '1000Genomes'!A:B, 2,FALSE ), "")</f>
        <v>0.79712499999999997</v>
      </c>
      <c r="K83" s="6" t="str">
        <f>IFERROR(VLOOKUP(B83, RefGen!A:C, 2,FALSE ), "")</f>
        <v>intronic</v>
      </c>
      <c r="L83" s="6" t="str">
        <f>IFERROR(VLOOKUP($B83, RefGen!$A:$C, 3,FALSE ), "")</f>
        <v>TRPS1</v>
      </c>
      <c r="M83" s="6" t="str">
        <f>IFERROR(VLOOKUP($B83, RefGen_Func!$A:$C, 2,FALSE ), "")</f>
        <v/>
      </c>
      <c r="N83" s="6" t="str">
        <f>IFERROR(VLOOKUP($B83, RefGen_Func!$A:$C, 3,FALSE ), "")</f>
        <v/>
      </c>
    </row>
    <row r="84" spans="1:14" x14ac:dyDescent="0.25">
      <c r="A84" s="4" t="s">
        <v>2</v>
      </c>
      <c r="B84" s="4">
        <v>116640555</v>
      </c>
      <c r="C84" s="4">
        <v>116640555</v>
      </c>
      <c r="D84" s="4" t="s">
        <v>3</v>
      </c>
      <c r="E84" s="4" t="s">
        <v>4</v>
      </c>
      <c r="F84" s="4" t="s">
        <v>5</v>
      </c>
      <c r="G84" s="2">
        <v>3.0161799999999999</v>
      </c>
      <c r="H84" s="5">
        <v>1</v>
      </c>
      <c r="I84" s="6" t="str">
        <f>IFERROR(VLOOKUP(B84, 'snp138'!A:B,2,FALSE ), "")</f>
        <v/>
      </c>
      <c r="J84" s="6" t="str">
        <f>IFERROR(VLOOKUP($B84, '1000Genomes'!A:B, 2,FALSE ), "")</f>
        <v/>
      </c>
      <c r="K84" s="6" t="str">
        <f>IFERROR(VLOOKUP(B84, RefGen!A:C, 2,FALSE ), "")</f>
        <v>intronic</v>
      </c>
      <c r="L84" s="6" t="str">
        <f>IFERROR(VLOOKUP($B84, RefGen!$A:$C, 3,FALSE ), "")</f>
        <v>TRPS1</v>
      </c>
      <c r="M84" s="6" t="str">
        <f>IFERROR(VLOOKUP($B84, RefGen_Func!$A:$C, 2,FALSE ), "")</f>
        <v/>
      </c>
      <c r="N84" s="6" t="str">
        <f>IFERROR(VLOOKUP($B84, RefGen_Func!$A:$C, 3,FALSE ), "")</f>
        <v/>
      </c>
    </row>
    <row r="85" spans="1:14" x14ac:dyDescent="0.25">
      <c r="A85" s="4" t="s">
        <v>2</v>
      </c>
      <c r="B85" s="4">
        <v>116642594</v>
      </c>
      <c r="C85" s="4">
        <v>116642594</v>
      </c>
      <c r="D85" s="4" t="s">
        <v>7</v>
      </c>
      <c r="E85" s="4" t="s">
        <v>8</v>
      </c>
      <c r="F85" s="4" t="s">
        <v>6</v>
      </c>
      <c r="G85" s="2">
        <v>10.4247</v>
      </c>
      <c r="H85" s="5">
        <v>1</v>
      </c>
      <c r="I85" s="6" t="str">
        <f>IFERROR(VLOOKUP(B85, 'snp138'!A:B,2,FALSE ), "")</f>
        <v>rs2721947</v>
      </c>
      <c r="J85" s="6">
        <f>IFERROR(VLOOKUP($B85, '1000Genomes'!A:B, 2,FALSE ), "")</f>
        <v>1</v>
      </c>
      <c r="K85" s="6" t="str">
        <f>IFERROR(VLOOKUP(B85, RefGen!A:C, 2,FALSE ), "")</f>
        <v>intronic</v>
      </c>
      <c r="L85" s="6" t="str">
        <f>IFERROR(VLOOKUP($B85, RefGen!$A:$C, 3,FALSE ), "")</f>
        <v>TRPS1</v>
      </c>
      <c r="M85" s="6" t="str">
        <f>IFERROR(VLOOKUP($B85, RefGen_Func!$A:$C, 2,FALSE ), "")</f>
        <v/>
      </c>
      <c r="N85" s="6" t="str">
        <f>IFERROR(VLOOKUP($B85, RefGen_Func!$A:$C, 3,FALSE ), "")</f>
        <v/>
      </c>
    </row>
    <row r="86" spans="1:14" x14ac:dyDescent="0.25">
      <c r="A86" s="4" t="s">
        <v>2</v>
      </c>
      <c r="B86" s="4">
        <v>116645377</v>
      </c>
      <c r="C86" s="4">
        <v>116645377</v>
      </c>
      <c r="D86" s="4" t="s">
        <v>7</v>
      </c>
      <c r="E86" s="4" t="s">
        <v>8</v>
      </c>
      <c r="F86" s="4" t="s">
        <v>6</v>
      </c>
      <c r="G86" s="2">
        <v>6.2022599999999999</v>
      </c>
      <c r="H86" s="5">
        <v>1</v>
      </c>
      <c r="I86" s="6" t="str">
        <f>IFERROR(VLOOKUP(B86, 'snp138'!A:B,2,FALSE ), "")</f>
        <v>rs16887585</v>
      </c>
      <c r="J86" s="6">
        <f>IFERROR(VLOOKUP($B86, '1000Genomes'!A:B, 2,FALSE ), "")</f>
        <v>4.45288E-2</v>
      </c>
      <c r="K86" s="6" t="str">
        <f>IFERROR(VLOOKUP(B86, RefGen!A:C, 2,FALSE ), "")</f>
        <v>intronic</v>
      </c>
      <c r="L86" s="6" t="str">
        <f>IFERROR(VLOOKUP($B86, RefGen!$A:$C, 3,FALSE ), "")</f>
        <v>TRPS1</v>
      </c>
      <c r="M86" s="6" t="str">
        <f>IFERROR(VLOOKUP($B86, RefGen_Func!$A:$C, 2,FALSE ), "")</f>
        <v/>
      </c>
      <c r="N86" s="6" t="str">
        <f>IFERROR(VLOOKUP($B86, RefGen_Func!$A:$C, 3,FALSE ), "")</f>
        <v/>
      </c>
    </row>
    <row r="87" spans="1:14" x14ac:dyDescent="0.25">
      <c r="A87" s="4" t="s">
        <v>2</v>
      </c>
      <c r="B87" s="4">
        <v>116654887</v>
      </c>
      <c r="C87" s="4">
        <v>116654887</v>
      </c>
      <c r="D87" s="4" t="s">
        <v>7</v>
      </c>
      <c r="E87" s="4" t="s">
        <v>8</v>
      </c>
      <c r="F87" s="4" t="s">
        <v>6</v>
      </c>
      <c r="G87" s="2">
        <v>9.5254600000000007</v>
      </c>
      <c r="H87" s="5">
        <v>1</v>
      </c>
      <c r="I87" s="6" t="str">
        <f>IFERROR(VLOOKUP(B87, 'snp138'!A:B,2,FALSE ), "")</f>
        <v>rs2721957</v>
      </c>
      <c r="J87" s="6">
        <f>IFERROR(VLOOKUP($B87, '1000Genomes'!A:B, 2,FALSE ), "")</f>
        <v>0.52096600000000004</v>
      </c>
      <c r="K87" s="6" t="str">
        <f>IFERROR(VLOOKUP(B87, RefGen!A:C, 2,FALSE ), "")</f>
        <v>intronic</v>
      </c>
      <c r="L87" s="6" t="str">
        <f>IFERROR(VLOOKUP($B87, RefGen!$A:$C, 3,FALSE ), "")</f>
        <v>TRPS1</v>
      </c>
      <c r="M87" s="6" t="str">
        <f>IFERROR(VLOOKUP($B87, RefGen_Func!$A:$C, 2,FALSE ), "")</f>
        <v/>
      </c>
      <c r="N87" s="6" t="str">
        <f>IFERROR(VLOOKUP($B87, RefGen_Func!$A:$C, 3,FALSE ), "")</f>
        <v/>
      </c>
    </row>
    <row r="88" spans="1:14" x14ac:dyDescent="0.25">
      <c r="A88" s="4" t="s">
        <v>2</v>
      </c>
      <c r="B88" s="4">
        <v>116655675</v>
      </c>
      <c r="C88" s="4">
        <v>116655675</v>
      </c>
      <c r="D88" s="4" t="s">
        <v>8</v>
      </c>
      <c r="E88" s="4" t="s">
        <v>7</v>
      </c>
      <c r="F88" s="4" t="s">
        <v>5</v>
      </c>
      <c r="G88" s="2">
        <v>6.1991699999999996</v>
      </c>
      <c r="H88" s="5">
        <v>2</v>
      </c>
      <c r="I88" s="6" t="str">
        <f>IFERROR(VLOOKUP(B88, 'snp138'!A:B,2,FALSE ), "")</f>
        <v/>
      </c>
      <c r="J88" s="6" t="str">
        <f>IFERROR(VLOOKUP($B88, '1000Genomes'!A:B, 2,FALSE ), "")</f>
        <v/>
      </c>
      <c r="K88" s="6" t="str">
        <f>IFERROR(VLOOKUP(B88, RefGen!A:C, 2,FALSE ), "")</f>
        <v>intronic</v>
      </c>
      <c r="L88" s="6" t="str">
        <f>IFERROR(VLOOKUP($B88, RefGen!$A:$C, 3,FALSE ), "")</f>
        <v>TRPS1</v>
      </c>
      <c r="M88" s="6" t="str">
        <f>IFERROR(VLOOKUP($B88, RefGen_Func!$A:$C, 2,FALSE ), "")</f>
        <v/>
      </c>
      <c r="N88" s="6" t="str">
        <f>IFERROR(VLOOKUP($B88, RefGen_Func!$A:$C, 3,FALSE ), "")</f>
        <v/>
      </c>
    </row>
    <row r="89" spans="1:14" x14ac:dyDescent="0.25">
      <c r="A89" s="4" t="s">
        <v>2</v>
      </c>
      <c r="B89" s="4">
        <v>116656729</v>
      </c>
      <c r="C89" s="4">
        <v>116656729</v>
      </c>
      <c r="D89" s="4" t="s">
        <v>7</v>
      </c>
      <c r="E89" s="4" t="s">
        <v>8</v>
      </c>
      <c r="F89" s="4" t="s">
        <v>6</v>
      </c>
      <c r="G89" s="2">
        <v>11.3429</v>
      </c>
      <c r="H89" s="5">
        <v>1</v>
      </c>
      <c r="I89" s="6" t="str">
        <f>IFERROR(VLOOKUP(B89, 'snp138'!A:B,2,FALSE ), "")</f>
        <v>rs2721960</v>
      </c>
      <c r="J89" s="6">
        <f>IFERROR(VLOOKUP($B89, '1000Genomes'!A:B, 2,FALSE ), "")</f>
        <v>0.52076699999999998</v>
      </c>
      <c r="K89" s="6" t="str">
        <f>IFERROR(VLOOKUP(B89, RefGen!A:C, 2,FALSE ), "")</f>
        <v>intronic</v>
      </c>
      <c r="L89" s="6" t="str">
        <f>IFERROR(VLOOKUP($B89, RefGen!$A:$C, 3,FALSE ), "")</f>
        <v>TRPS1</v>
      </c>
      <c r="M89" s="6" t="str">
        <f>IFERROR(VLOOKUP($B89, RefGen_Func!$A:$C, 2,FALSE ), "")</f>
        <v/>
      </c>
      <c r="N89" s="6" t="str">
        <f>IFERROR(VLOOKUP($B89, RefGen_Func!$A:$C, 3,FALSE ), "")</f>
        <v/>
      </c>
    </row>
    <row r="90" spans="1:14" x14ac:dyDescent="0.25">
      <c r="A90" s="4" t="s">
        <v>2</v>
      </c>
      <c r="B90" s="4">
        <v>116661045</v>
      </c>
      <c r="C90" s="4">
        <v>116661045</v>
      </c>
      <c r="D90" s="4" t="s">
        <v>3</v>
      </c>
      <c r="E90" s="4" t="s">
        <v>7</v>
      </c>
      <c r="F90" s="4" t="s">
        <v>6</v>
      </c>
      <c r="G90" s="2">
        <v>6.2022599999999999</v>
      </c>
      <c r="H90" s="5">
        <v>1</v>
      </c>
      <c r="I90" s="6" t="str">
        <f>IFERROR(VLOOKUP(B90, 'snp138'!A:B,2,FALSE ), "")</f>
        <v>rs2737249</v>
      </c>
      <c r="J90" s="6">
        <f>IFERROR(VLOOKUP($B90, '1000Genomes'!A:B, 2,FALSE ), "")</f>
        <v>0.48322700000000002</v>
      </c>
      <c r="K90" s="6" t="str">
        <f>IFERROR(VLOOKUP(B90, RefGen!A:C, 2,FALSE ), "")</f>
        <v>intronic</v>
      </c>
      <c r="L90" s="6" t="str">
        <f>IFERROR(VLOOKUP($B90, RefGen!$A:$C, 3,FALSE ), "")</f>
        <v>TRPS1</v>
      </c>
      <c r="M90" s="6" t="str">
        <f>IFERROR(VLOOKUP($B90, RefGen_Func!$A:$C, 2,FALSE ), "")</f>
        <v/>
      </c>
      <c r="N90" s="6" t="str">
        <f>IFERROR(VLOOKUP($B90, RefGen_Func!$A:$C, 3,FALSE ), "")</f>
        <v/>
      </c>
    </row>
    <row r="91" spans="1:14" x14ac:dyDescent="0.25">
      <c r="A91" s="4" t="s">
        <v>2</v>
      </c>
      <c r="B91" s="4">
        <v>116661814</v>
      </c>
      <c r="C91" s="4">
        <v>116661814</v>
      </c>
      <c r="D91" s="4" t="s">
        <v>8</v>
      </c>
      <c r="E91" s="4" t="s">
        <v>7</v>
      </c>
      <c r="F91" s="4" t="s">
        <v>6</v>
      </c>
      <c r="G91" s="2">
        <v>9.5254600000000007</v>
      </c>
      <c r="H91" s="5">
        <v>1</v>
      </c>
      <c r="I91" s="6" t="str">
        <f>IFERROR(VLOOKUP(B91, 'snp138'!A:B,2,FALSE ), "")</f>
        <v>rs2721964</v>
      </c>
      <c r="J91" s="6">
        <f>IFERROR(VLOOKUP($B91, '1000Genomes'!A:B, 2,FALSE ), "")</f>
        <v>1</v>
      </c>
      <c r="K91" s="6" t="str">
        <f>IFERROR(VLOOKUP(B91, RefGen!A:C, 2,FALSE ), "")</f>
        <v>intronic</v>
      </c>
      <c r="L91" s="6" t="str">
        <f>IFERROR(VLOOKUP($B91, RefGen!$A:$C, 3,FALSE ), "")</f>
        <v>TRPS1</v>
      </c>
      <c r="M91" s="6" t="str">
        <f>IFERROR(VLOOKUP($B91, RefGen_Func!$A:$C, 2,FALSE ), "")</f>
        <v/>
      </c>
      <c r="N91" s="6" t="str">
        <f>IFERROR(VLOOKUP($B91, RefGen_Func!$A:$C, 3,FALSE ), "")</f>
        <v/>
      </c>
    </row>
    <row r="92" spans="1:14" x14ac:dyDescent="0.25">
      <c r="A92" s="4" t="s">
        <v>2</v>
      </c>
      <c r="B92" s="4">
        <v>116661874</v>
      </c>
      <c r="C92" s="4">
        <v>116661874</v>
      </c>
      <c r="D92" s="4" t="s">
        <v>8</v>
      </c>
      <c r="E92" s="4" t="s">
        <v>7</v>
      </c>
      <c r="F92" s="4" t="s">
        <v>6</v>
      </c>
      <c r="G92" s="2">
        <v>38.765099999999997</v>
      </c>
      <c r="H92" s="5">
        <v>2</v>
      </c>
      <c r="I92" s="6" t="str">
        <f>IFERROR(VLOOKUP(B92, 'snp138'!A:B,2,FALSE ), "")</f>
        <v>rs2737250</v>
      </c>
      <c r="J92" s="6">
        <f>IFERROR(VLOOKUP($B92, '1000Genomes'!A:B, 2,FALSE ), "")</f>
        <v>0.51337900000000003</v>
      </c>
      <c r="K92" s="6" t="str">
        <f>IFERROR(VLOOKUP(B92, RefGen!A:C, 2,FALSE ), "")</f>
        <v>intronic</v>
      </c>
      <c r="L92" s="6" t="str">
        <f>IFERROR(VLOOKUP($B92, RefGen!$A:$C, 3,FALSE ), "")</f>
        <v>TRPS1</v>
      </c>
      <c r="M92" s="6" t="str">
        <f>IFERROR(VLOOKUP($B92, RefGen_Func!$A:$C, 2,FALSE ), "")</f>
        <v/>
      </c>
      <c r="N92" s="6" t="str">
        <f>IFERROR(VLOOKUP($B92, RefGen_Func!$A:$C, 3,FALSE ), "")</f>
        <v/>
      </c>
    </row>
    <row r="93" spans="1:14" x14ac:dyDescent="0.25">
      <c r="A93" s="4" t="s">
        <v>2</v>
      </c>
      <c r="B93" s="4">
        <v>116665944</v>
      </c>
      <c r="C93" s="4">
        <v>116665944</v>
      </c>
      <c r="D93" s="4" t="s">
        <v>8</v>
      </c>
      <c r="E93" s="4" t="s">
        <v>7</v>
      </c>
      <c r="F93" s="4" t="s">
        <v>6</v>
      </c>
      <c r="G93" s="2">
        <v>6.9826499999999996</v>
      </c>
      <c r="H93" s="5">
        <v>1</v>
      </c>
      <c r="I93" s="6" t="str">
        <f>IFERROR(VLOOKUP(B93, 'snp138'!A:B,2,FALSE ), "")</f>
        <v>rs2737258</v>
      </c>
      <c r="J93" s="6">
        <f>IFERROR(VLOOKUP($B93, '1000Genomes'!A:B, 2,FALSE ), "")</f>
        <v>1</v>
      </c>
      <c r="K93" s="6" t="str">
        <f>IFERROR(VLOOKUP(B93, RefGen!A:C, 2,FALSE ), "")</f>
        <v>intronic</v>
      </c>
      <c r="L93" s="6" t="str">
        <f>IFERROR(VLOOKUP($B93, RefGen!$A:$C, 3,FALSE ), "")</f>
        <v>TRPS1</v>
      </c>
      <c r="M93" s="6" t="str">
        <f>IFERROR(VLOOKUP($B93, RefGen_Func!$A:$C, 2,FALSE ), "")</f>
        <v/>
      </c>
      <c r="N93" s="6" t="str">
        <f>IFERROR(VLOOKUP($B93, RefGen_Func!$A:$C, 3,FALSE ), "")</f>
        <v/>
      </c>
    </row>
    <row r="94" spans="1:14" x14ac:dyDescent="0.25">
      <c r="A94" s="4" t="s">
        <v>2</v>
      </c>
      <c r="B94" s="4">
        <v>116679547</v>
      </c>
      <c r="C94" s="4">
        <v>116679547</v>
      </c>
      <c r="D94" s="4" t="s">
        <v>8</v>
      </c>
      <c r="E94" s="4" t="s">
        <v>7</v>
      </c>
      <c r="F94" s="4" t="s">
        <v>6</v>
      </c>
      <c r="G94" s="2">
        <v>7.7999299999999998</v>
      </c>
      <c r="H94" s="5">
        <v>1</v>
      </c>
      <c r="I94" s="6" t="str">
        <f>IFERROR(VLOOKUP(B94, 'snp138'!A:B,2,FALSE ), "")</f>
        <v>rs13277568</v>
      </c>
      <c r="J94" s="6">
        <f>IFERROR(VLOOKUP($B94, '1000Genomes'!A:B, 2,FALSE ), "")</f>
        <v>0.551118</v>
      </c>
      <c r="K94" s="6" t="str">
        <f>IFERROR(VLOOKUP(B94, RefGen!A:C, 2,FALSE ), "")</f>
        <v>intronic</v>
      </c>
      <c r="L94" s="6" t="str">
        <f>IFERROR(VLOOKUP($B94, RefGen!$A:$C, 3,FALSE ), "")</f>
        <v>TRPS1</v>
      </c>
      <c r="M94" s="6" t="str">
        <f>IFERROR(VLOOKUP($B94, RefGen_Func!$A:$C, 2,FALSE ), "")</f>
        <v/>
      </c>
      <c r="N94" s="6" t="str">
        <f>IFERROR(VLOOKUP($B94, RefGen_Func!$A:$C, 3,FALSE ), "")</f>
        <v/>
      </c>
    </row>
    <row r="95" spans="1:14" x14ac:dyDescent="0.25">
      <c r="A95" s="4" t="s">
        <v>2</v>
      </c>
      <c r="B95" s="4">
        <v>116679591</v>
      </c>
      <c r="C95" s="4">
        <v>116679591</v>
      </c>
      <c r="D95" s="4" t="s">
        <v>4</v>
      </c>
      <c r="E95" s="4" t="s">
        <v>3</v>
      </c>
      <c r="F95" s="4" t="s">
        <v>5</v>
      </c>
      <c r="G95" s="2">
        <v>4.7723899999999997</v>
      </c>
      <c r="H95" s="5">
        <v>2</v>
      </c>
      <c r="I95" s="6" t="str">
        <f>IFERROR(VLOOKUP(B95, 'snp138'!A:B,2,FALSE ), "")</f>
        <v/>
      </c>
      <c r="J95" s="6" t="str">
        <f>IFERROR(VLOOKUP($B95, '1000Genomes'!A:B, 2,FALSE ), "")</f>
        <v/>
      </c>
      <c r="K95" s="6" t="str">
        <f>IFERROR(VLOOKUP(B95, RefGen!A:C, 2,FALSE ), "")</f>
        <v>intronic</v>
      </c>
      <c r="L95" s="6" t="str">
        <f>IFERROR(VLOOKUP($B95, RefGen!$A:$C, 3,FALSE ), "")</f>
        <v>TRPS1</v>
      </c>
      <c r="M95" s="6" t="str">
        <f>IFERROR(VLOOKUP($B95, RefGen_Func!$A:$C, 2,FALSE ), "")</f>
        <v/>
      </c>
      <c r="N95" s="6" t="str">
        <f>IFERROR(VLOOKUP($B95, RefGen_Func!$A:$C, 3,FALSE ), "")</f>
        <v/>
      </c>
    </row>
    <row r="96" spans="1:14" x14ac:dyDescent="0.25">
      <c r="A96" s="4" t="s">
        <v>2</v>
      </c>
      <c r="B96" s="4">
        <v>116679992</v>
      </c>
      <c r="C96" s="4">
        <v>116679992</v>
      </c>
      <c r="D96" s="4" t="s">
        <v>7</v>
      </c>
      <c r="E96" s="4" t="s">
        <v>3</v>
      </c>
      <c r="F96" s="4" t="s">
        <v>6</v>
      </c>
      <c r="G96" s="2">
        <v>11.3429</v>
      </c>
      <c r="H96" s="5">
        <v>1</v>
      </c>
      <c r="I96" s="6" t="str">
        <f>IFERROR(VLOOKUP(B96, 'snp138'!A:B,2,FALSE ), "")</f>
        <v/>
      </c>
      <c r="J96" s="6" t="str">
        <f>IFERROR(VLOOKUP($B96, '1000Genomes'!A:B, 2,FALSE ), "")</f>
        <v/>
      </c>
      <c r="K96" s="6" t="str">
        <f>IFERROR(VLOOKUP(B96, RefGen!A:C, 2,FALSE ), "")</f>
        <v>intronic</v>
      </c>
      <c r="L96" s="6" t="str">
        <f>IFERROR(VLOOKUP($B96, RefGen!$A:$C, 3,FALSE ), "")</f>
        <v>TRPS1</v>
      </c>
      <c r="M96" s="6" t="str">
        <f>IFERROR(VLOOKUP($B96, RefGen_Func!$A:$C, 2,FALSE ), "")</f>
        <v/>
      </c>
      <c r="N96" s="6" t="str">
        <f>IFERROR(VLOOKUP($B96, RefGen_Func!$A:$C, 3,FALSE ), 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13" workbookViewId="0">
      <selection activeCell="D24" sqref="D24"/>
    </sheetView>
  </sheetViews>
  <sheetFormatPr defaultRowHeight="15" x14ac:dyDescent="0.25"/>
  <cols>
    <col min="1" max="1" width="12.5703125" style="4" customWidth="1"/>
    <col min="2" max="2" width="11.5703125" style="4" bestFit="1" customWidth="1"/>
    <col min="3" max="3" width="9.140625" style="4"/>
    <col min="5" max="5" width="10" style="4" bestFit="1" customWidth="1"/>
    <col min="6" max="16384" width="9.140625" style="4"/>
  </cols>
  <sheetData>
    <row r="1" spans="1:2" x14ac:dyDescent="0.25">
      <c r="A1" s="4" t="s">
        <v>91</v>
      </c>
      <c r="B1" s="4" t="s">
        <v>92</v>
      </c>
    </row>
    <row r="2" spans="1:2" x14ac:dyDescent="0.25">
      <c r="A2" s="4">
        <v>116421936</v>
      </c>
      <c r="B2" s="4" t="s">
        <v>14</v>
      </c>
    </row>
    <row r="3" spans="1:2" x14ac:dyDescent="0.25">
      <c r="A3" s="4">
        <v>116421962</v>
      </c>
      <c r="B3" s="4" t="s">
        <v>15</v>
      </c>
    </row>
    <row r="4" spans="1:2" x14ac:dyDescent="0.25">
      <c r="A4" s="4">
        <v>116423424</v>
      </c>
      <c r="B4" s="4" t="s">
        <v>16</v>
      </c>
    </row>
    <row r="5" spans="1:2" x14ac:dyDescent="0.25">
      <c r="A5" s="4">
        <v>116423490</v>
      </c>
      <c r="B5" s="4" t="s">
        <v>17</v>
      </c>
    </row>
    <row r="6" spans="1:2" x14ac:dyDescent="0.25">
      <c r="A6" s="4">
        <v>116425860</v>
      </c>
      <c r="B6" s="4" t="s">
        <v>18</v>
      </c>
    </row>
    <row r="7" spans="1:2" x14ac:dyDescent="0.25">
      <c r="A7" s="4">
        <v>116429663</v>
      </c>
      <c r="B7" s="4" t="s">
        <v>19</v>
      </c>
    </row>
    <row r="8" spans="1:2" x14ac:dyDescent="0.25">
      <c r="A8" s="4">
        <v>116430861</v>
      </c>
      <c r="B8" s="4" t="s">
        <v>20</v>
      </c>
    </row>
    <row r="9" spans="1:2" x14ac:dyDescent="0.25">
      <c r="A9" s="4">
        <v>116441360</v>
      </c>
      <c r="B9" s="4" t="s">
        <v>21</v>
      </c>
    </row>
    <row r="10" spans="1:2" x14ac:dyDescent="0.25">
      <c r="A10" s="4">
        <v>116482423</v>
      </c>
      <c r="B10" s="4" t="s">
        <v>22</v>
      </c>
    </row>
    <row r="11" spans="1:2" x14ac:dyDescent="0.25">
      <c r="A11" s="4">
        <v>116485067</v>
      </c>
      <c r="B11" s="4" t="s">
        <v>23</v>
      </c>
    </row>
    <row r="12" spans="1:2" x14ac:dyDescent="0.25">
      <c r="A12" s="4">
        <v>116515361</v>
      </c>
      <c r="B12" s="4" t="s">
        <v>24</v>
      </c>
    </row>
    <row r="13" spans="1:2" x14ac:dyDescent="0.25">
      <c r="A13" s="4">
        <v>116515363</v>
      </c>
      <c r="B13" s="4" t="s">
        <v>25</v>
      </c>
    </row>
    <row r="14" spans="1:2" x14ac:dyDescent="0.25">
      <c r="A14" s="4">
        <v>116530474</v>
      </c>
      <c r="B14" s="4" t="s">
        <v>26</v>
      </c>
    </row>
    <row r="15" spans="1:2" x14ac:dyDescent="0.25">
      <c r="A15" s="4">
        <v>116533589</v>
      </c>
      <c r="B15" s="4" t="s">
        <v>27</v>
      </c>
    </row>
    <row r="16" spans="1:2" x14ac:dyDescent="0.25">
      <c r="A16" s="4">
        <v>116538714</v>
      </c>
      <c r="B16" s="4" t="s">
        <v>28</v>
      </c>
    </row>
    <row r="17" spans="1:2" x14ac:dyDescent="0.25">
      <c r="A17" s="4">
        <v>116546531</v>
      </c>
      <c r="B17" s="4" t="s">
        <v>29</v>
      </c>
    </row>
    <row r="18" spans="1:2" x14ac:dyDescent="0.25">
      <c r="A18" s="4">
        <v>116556299</v>
      </c>
      <c r="B18" s="4" t="s">
        <v>30</v>
      </c>
    </row>
    <row r="19" spans="1:2" x14ac:dyDescent="0.25">
      <c r="A19" s="4">
        <v>116560619</v>
      </c>
      <c r="B19" s="4" t="s">
        <v>31</v>
      </c>
    </row>
    <row r="20" spans="1:2" x14ac:dyDescent="0.25">
      <c r="A20" s="4">
        <v>116565365</v>
      </c>
      <c r="B20" s="4" t="s">
        <v>32</v>
      </c>
    </row>
    <row r="21" spans="1:2" x14ac:dyDescent="0.25">
      <c r="A21" s="4">
        <v>116575459</v>
      </c>
      <c r="B21" s="4" t="s">
        <v>33</v>
      </c>
    </row>
    <row r="22" spans="1:2" x14ac:dyDescent="0.25">
      <c r="A22" s="4">
        <v>116575672</v>
      </c>
      <c r="B22" s="4" t="s">
        <v>34</v>
      </c>
    </row>
    <row r="23" spans="1:2" x14ac:dyDescent="0.25">
      <c r="A23" s="4">
        <v>116594138</v>
      </c>
      <c r="B23" s="4" t="s">
        <v>35</v>
      </c>
    </row>
    <row r="24" spans="1:2" x14ac:dyDescent="0.25">
      <c r="A24" s="4">
        <v>116599199</v>
      </c>
      <c r="B24" s="4" t="s">
        <v>36</v>
      </c>
    </row>
    <row r="25" spans="1:2" x14ac:dyDescent="0.25">
      <c r="A25" s="4">
        <v>116631902</v>
      </c>
      <c r="B25" s="4" t="s">
        <v>37</v>
      </c>
    </row>
    <row r="26" spans="1:2" x14ac:dyDescent="0.25">
      <c r="A26" s="4">
        <v>116632796</v>
      </c>
      <c r="B26" s="4" t="s">
        <v>38</v>
      </c>
    </row>
    <row r="27" spans="1:2" x14ac:dyDescent="0.25">
      <c r="A27" s="4">
        <v>116633181</v>
      </c>
      <c r="B27" s="4" t="s">
        <v>39</v>
      </c>
    </row>
    <row r="28" spans="1:2" x14ac:dyDescent="0.25">
      <c r="A28" s="4">
        <v>116633962</v>
      </c>
      <c r="B28" s="4" t="s">
        <v>40</v>
      </c>
    </row>
    <row r="29" spans="1:2" x14ac:dyDescent="0.25">
      <c r="A29" s="4">
        <v>116639474</v>
      </c>
      <c r="B29" s="4" t="s">
        <v>41</v>
      </c>
    </row>
    <row r="30" spans="1:2" x14ac:dyDescent="0.25">
      <c r="A30" s="4">
        <v>116642594</v>
      </c>
      <c r="B30" s="4" t="s">
        <v>42</v>
      </c>
    </row>
    <row r="31" spans="1:2" x14ac:dyDescent="0.25">
      <c r="A31" s="4">
        <v>116645377</v>
      </c>
      <c r="B31" s="4" t="s">
        <v>43</v>
      </c>
    </row>
    <row r="32" spans="1:2" x14ac:dyDescent="0.25">
      <c r="A32" s="4">
        <v>116654887</v>
      </c>
      <c r="B32" s="4" t="s">
        <v>44</v>
      </c>
    </row>
    <row r="33" spans="1:2" x14ac:dyDescent="0.25">
      <c r="A33" s="4">
        <v>116656729</v>
      </c>
      <c r="B33" s="4" t="s">
        <v>45</v>
      </c>
    </row>
    <row r="34" spans="1:2" x14ac:dyDescent="0.25">
      <c r="A34" s="4">
        <v>116661045</v>
      </c>
      <c r="B34" s="4" t="s">
        <v>46</v>
      </c>
    </row>
    <row r="35" spans="1:2" x14ac:dyDescent="0.25">
      <c r="A35" s="4">
        <v>116661814</v>
      </c>
      <c r="B35" s="4" t="s">
        <v>47</v>
      </c>
    </row>
    <row r="36" spans="1:2" x14ac:dyDescent="0.25">
      <c r="A36" s="4">
        <v>116661874</v>
      </c>
      <c r="B36" s="4" t="s">
        <v>48</v>
      </c>
    </row>
    <row r="37" spans="1:2" x14ac:dyDescent="0.25">
      <c r="A37" s="4">
        <v>116665944</v>
      </c>
      <c r="B37" s="4" t="s">
        <v>49</v>
      </c>
    </row>
    <row r="38" spans="1:2" x14ac:dyDescent="0.25">
      <c r="A38" s="4">
        <v>116679547</v>
      </c>
      <c r="B38" s="4" t="s">
        <v>50</v>
      </c>
    </row>
    <row r="39" spans="1:2" x14ac:dyDescent="0.25">
      <c r="A39" s="4">
        <v>27455442</v>
      </c>
      <c r="B39" s="4" t="s">
        <v>51</v>
      </c>
    </row>
    <row r="40" spans="1:2" x14ac:dyDescent="0.25">
      <c r="A40" s="4">
        <v>27456253</v>
      </c>
      <c r="B40" s="4" t="s">
        <v>52</v>
      </c>
    </row>
    <row r="41" spans="1:2" x14ac:dyDescent="0.25">
      <c r="A41" s="4">
        <v>27457720</v>
      </c>
      <c r="B41" s="4" t="s">
        <v>53</v>
      </c>
    </row>
    <row r="42" spans="1:2" x14ac:dyDescent="0.25">
      <c r="A42" s="4">
        <v>27461639</v>
      </c>
      <c r="B42" s="4" t="s">
        <v>54</v>
      </c>
    </row>
    <row r="43" spans="1:2" x14ac:dyDescent="0.25">
      <c r="A43" s="4">
        <v>27462481</v>
      </c>
      <c r="B43" s="4" t="s">
        <v>55</v>
      </c>
    </row>
    <row r="44" spans="1:2" x14ac:dyDescent="0.25">
      <c r="A44" s="4">
        <v>27464081</v>
      </c>
      <c r="B44" s="4" t="s">
        <v>56</v>
      </c>
    </row>
    <row r="45" spans="1:2" x14ac:dyDescent="0.25">
      <c r="A45" s="4">
        <v>27466315</v>
      </c>
      <c r="B45" s="4" t="s">
        <v>57</v>
      </c>
    </row>
    <row r="46" spans="1:2" x14ac:dyDescent="0.25">
      <c r="A46" s="4">
        <v>27467821</v>
      </c>
      <c r="B46" s="4" t="s">
        <v>58</v>
      </c>
    </row>
    <row r="47" spans="1:2" x14ac:dyDescent="0.25">
      <c r="A47" s="4">
        <v>27467984</v>
      </c>
      <c r="B47" s="4" t="s">
        <v>59</v>
      </c>
    </row>
    <row r="48" spans="1:2" x14ac:dyDescent="0.25">
      <c r="A48" s="4">
        <v>76338228</v>
      </c>
      <c r="B48" s="4" t="s">
        <v>60</v>
      </c>
    </row>
    <row r="49" spans="1:2" x14ac:dyDescent="0.25">
      <c r="A49" s="4">
        <v>76376306</v>
      </c>
      <c r="B49" s="4" t="s">
        <v>61</v>
      </c>
    </row>
    <row r="50" spans="1:2" x14ac:dyDescent="0.25">
      <c r="A50" s="4">
        <v>76379120</v>
      </c>
      <c r="B50" s="4" t="s">
        <v>62</v>
      </c>
    </row>
    <row r="51" spans="1:2" x14ac:dyDescent="0.25">
      <c r="A51" s="4">
        <v>76386803</v>
      </c>
      <c r="B51" s="4" t="s">
        <v>63</v>
      </c>
    </row>
    <row r="52" spans="1:2" x14ac:dyDescent="0.25">
      <c r="A52" s="4">
        <v>76402176</v>
      </c>
      <c r="B52" s="4" t="s">
        <v>64</v>
      </c>
    </row>
    <row r="53" spans="1:2" x14ac:dyDescent="0.25">
      <c r="A53" s="4">
        <v>76402593</v>
      </c>
      <c r="B53" s="4" t="s">
        <v>65</v>
      </c>
    </row>
    <row r="54" spans="1:2" x14ac:dyDescent="0.25">
      <c r="A54" s="4">
        <v>76402598</v>
      </c>
      <c r="B54" s="4" t="s">
        <v>66</v>
      </c>
    </row>
    <row r="55" spans="1:2" x14ac:dyDescent="0.25">
      <c r="A55" s="4">
        <v>76441090</v>
      </c>
      <c r="B55" s="4" t="s">
        <v>67</v>
      </c>
    </row>
    <row r="56" spans="1:2" x14ac:dyDescent="0.25">
      <c r="A56" s="4">
        <v>76441911</v>
      </c>
      <c r="B56" s="4" t="s">
        <v>68</v>
      </c>
    </row>
    <row r="57" spans="1:2" x14ac:dyDescent="0.25">
      <c r="A57" s="4">
        <v>76448956</v>
      </c>
      <c r="B57" s="4" t="s">
        <v>69</v>
      </c>
    </row>
    <row r="58" spans="1:2" x14ac:dyDescent="0.25">
      <c r="A58" s="4">
        <v>76449767</v>
      </c>
      <c r="B58" s="4" t="s">
        <v>70</v>
      </c>
    </row>
    <row r="59" spans="1:2" x14ac:dyDescent="0.25">
      <c r="A59" s="4">
        <v>76452313</v>
      </c>
      <c r="B59" s="4" t="s">
        <v>71</v>
      </c>
    </row>
    <row r="60" spans="1:2" x14ac:dyDescent="0.25">
      <c r="A60" s="4">
        <v>76452421</v>
      </c>
      <c r="B60" s="4" t="s">
        <v>72</v>
      </c>
    </row>
    <row r="61" spans="1:2" x14ac:dyDescent="0.25">
      <c r="A61" s="4">
        <v>76453492</v>
      </c>
      <c r="B61" s="4" t="s">
        <v>73</v>
      </c>
    </row>
    <row r="62" spans="1:2" x14ac:dyDescent="0.25">
      <c r="A62" s="4">
        <v>76458962</v>
      </c>
      <c r="B62" s="4" t="s">
        <v>74</v>
      </c>
    </row>
    <row r="63" spans="1:2" x14ac:dyDescent="0.25">
      <c r="A63" s="4">
        <v>76459726</v>
      </c>
      <c r="B63" s="4" t="s">
        <v>75</v>
      </c>
    </row>
    <row r="64" spans="1:2" x14ac:dyDescent="0.25">
      <c r="A64" s="4">
        <v>76463397</v>
      </c>
      <c r="B64" s="4" t="s">
        <v>76</v>
      </c>
    </row>
    <row r="65" spans="1:2" x14ac:dyDescent="0.25">
      <c r="A65" s="4">
        <v>76465522</v>
      </c>
      <c r="B65" s="4" t="s">
        <v>77</v>
      </c>
    </row>
    <row r="66" spans="1:2" x14ac:dyDescent="0.25">
      <c r="A66" s="4">
        <v>76468139</v>
      </c>
      <c r="B66" s="4" t="s">
        <v>78</v>
      </c>
    </row>
    <row r="67" spans="1:2" x14ac:dyDescent="0.25">
      <c r="A67" s="4">
        <v>76468228</v>
      </c>
      <c r="B67" s="4" t="s">
        <v>79</v>
      </c>
    </row>
    <row r="68" spans="1:2" x14ac:dyDescent="0.25">
      <c r="A68" s="4">
        <v>76468282</v>
      </c>
      <c r="B68" s="4" t="s">
        <v>80</v>
      </c>
    </row>
    <row r="69" spans="1:2" x14ac:dyDescent="0.25">
      <c r="A69" s="4">
        <v>76472485</v>
      </c>
      <c r="B69" s="4" t="s">
        <v>81</v>
      </c>
    </row>
    <row r="70" spans="1:2" x14ac:dyDescent="0.25">
      <c r="A70" s="4">
        <v>76472560</v>
      </c>
      <c r="B70" s="4" t="s">
        <v>82</v>
      </c>
    </row>
    <row r="71" spans="1:2" x14ac:dyDescent="0.25">
      <c r="A71" s="4">
        <v>76476193</v>
      </c>
      <c r="B71" s="4" t="s">
        <v>83</v>
      </c>
    </row>
    <row r="72" spans="1:2" x14ac:dyDescent="0.25">
      <c r="A72" s="4">
        <v>76476396</v>
      </c>
      <c r="B72" s="4" t="s">
        <v>84</v>
      </c>
    </row>
    <row r="73" spans="1:2" x14ac:dyDescent="0.25">
      <c r="A73" s="4">
        <v>76476457</v>
      </c>
      <c r="B73" s="4" t="s">
        <v>85</v>
      </c>
    </row>
    <row r="74" spans="1:2" x14ac:dyDescent="0.25">
      <c r="A74" s="4">
        <v>76476670</v>
      </c>
      <c r="B74" s="4" t="s">
        <v>86</v>
      </c>
    </row>
    <row r="75" spans="1:2" x14ac:dyDescent="0.25">
      <c r="A75" s="4">
        <v>76478616</v>
      </c>
      <c r="B75" s="4" t="s">
        <v>87</v>
      </c>
    </row>
    <row r="76" spans="1:2" x14ac:dyDescent="0.25">
      <c r="A76" s="4">
        <v>76478670</v>
      </c>
      <c r="B76" s="4" t="s">
        <v>88</v>
      </c>
    </row>
    <row r="77" spans="1:2" x14ac:dyDescent="0.25">
      <c r="A77" s="4">
        <v>76478768</v>
      </c>
      <c r="B77" s="4" t="s">
        <v>89</v>
      </c>
    </row>
    <row r="78" spans="1:2" x14ac:dyDescent="0.25">
      <c r="A78" s="4">
        <v>76478991</v>
      </c>
      <c r="B78" s="4" t="s">
        <v>90</v>
      </c>
    </row>
  </sheetData>
  <autoFilter ref="A1:B78">
    <sortState ref="A2:B78">
      <sortCondition ref="A1:A7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2" sqref="A2"/>
    </sheetView>
  </sheetViews>
  <sheetFormatPr defaultRowHeight="15" x14ac:dyDescent="0.25"/>
  <cols>
    <col min="1" max="1" width="10" style="5" bestFit="1" customWidth="1"/>
    <col min="2" max="2" width="10.5703125" style="3" bestFit="1" customWidth="1"/>
    <col min="3" max="3" width="4.7109375" style="4" bestFit="1" customWidth="1"/>
    <col min="5" max="16384" width="9.140625" style="4"/>
  </cols>
  <sheetData>
    <row r="1" spans="1:2" x14ac:dyDescent="0.25">
      <c r="A1" s="5" t="s">
        <v>91</v>
      </c>
      <c r="B1" s="3" t="s">
        <v>142</v>
      </c>
    </row>
    <row r="2" spans="1:2" x14ac:dyDescent="0.25">
      <c r="A2" s="5">
        <v>27455442</v>
      </c>
      <c r="B2" s="3">
        <v>0.24201300000000001</v>
      </c>
    </row>
    <row r="3" spans="1:2" x14ac:dyDescent="0.25">
      <c r="A3" s="5">
        <v>27456253</v>
      </c>
      <c r="B3" s="3">
        <v>0.75938499999999998</v>
      </c>
    </row>
    <row r="4" spans="1:2" x14ac:dyDescent="0.25">
      <c r="A4" s="5">
        <v>27457720</v>
      </c>
      <c r="B4" s="3">
        <v>4.9920099999999999E-3</v>
      </c>
    </row>
    <row r="5" spans="1:2" x14ac:dyDescent="0.25">
      <c r="A5" s="5">
        <v>27461639</v>
      </c>
      <c r="B5" s="3">
        <v>4.9920099999999999E-3</v>
      </c>
    </row>
    <row r="6" spans="1:2" x14ac:dyDescent="0.25">
      <c r="A6" s="5">
        <v>27462481</v>
      </c>
      <c r="B6" s="3">
        <v>0.66453700000000004</v>
      </c>
    </row>
    <row r="7" spans="1:2" x14ac:dyDescent="0.25">
      <c r="A7" s="5">
        <v>27464081</v>
      </c>
      <c r="B7" s="3">
        <v>2.8753999999999998E-2</v>
      </c>
    </row>
    <row r="8" spans="1:2" x14ac:dyDescent="0.25">
      <c r="A8" s="5">
        <v>27466315</v>
      </c>
      <c r="B8" s="3">
        <v>0.73642200000000002</v>
      </c>
    </row>
    <row r="9" spans="1:2" x14ac:dyDescent="0.25">
      <c r="A9" s="5">
        <v>27467821</v>
      </c>
      <c r="B9" s="3">
        <v>0.76477600000000001</v>
      </c>
    </row>
    <row r="10" spans="1:2" x14ac:dyDescent="0.25">
      <c r="A10" s="5">
        <v>27467984</v>
      </c>
      <c r="B10" s="3">
        <v>4.6325900000000003E-2</v>
      </c>
    </row>
    <row r="11" spans="1:2" x14ac:dyDescent="0.25">
      <c r="A11" s="5">
        <v>76338228</v>
      </c>
      <c r="B11" s="3">
        <v>1.11821E-2</v>
      </c>
    </row>
    <row r="12" spans="1:2" x14ac:dyDescent="0.25">
      <c r="A12" s="5">
        <v>76376306</v>
      </c>
      <c r="B12" s="3">
        <v>1.8769999999999998E-2</v>
      </c>
    </row>
    <row r="13" spans="1:2" x14ac:dyDescent="0.25">
      <c r="A13" s="5">
        <v>76379120</v>
      </c>
      <c r="B13" s="3">
        <v>0.53095000000000003</v>
      </c>
    </row>
    <row r="14" spans="1:2" x14ac:dyDescent="0.25">
      <c r="A14" s="5">
        <v>76386803</v>
      </c>
      <c r="B14" s="3">
        <v>0.50239599999999995</v>
      </c>
    </row>
    <row r="15" spans="1:2" x14ac:dyDescent="0.25">
      <c r="A15" s="5">
        <v>76402176</v>
      </c>
      <c r="B15" s="3">
        <v>0.24141399999999999</v>
      </c>
    </row>
    <row r="16" spans="1:2" x14ac:dyDescent="0.25">
      <c r="A16" s="5">
        <v>76402593</v>
      </c>
      <c r="B16" s="3">
        <v>3.0750799999999998E-2</v>
      </c>
    </row>
    <row r="17" spans="1:2" x14ac:dyDescent="0.25">
      <c r="A17" s="5">
        <v>76402598</v>
      </c>
      <c r="B17" s="3">
        <v>5.3913700000000004E-3</v>
      </c>
    </row>
    <row r="18" spans="1:2" x14ac:dyDescent="0.25">
      <c r="A18" s="5">
        <v>76441090</v>
      </c>
      <c r="B18" s="3">
        <v>6.8690100000000004E-2</v>
      </c>
    </row>
    <row r="19" spans="1:2" x14ac:dyDescent="0.25">
      <c r="A19" s="5">
        <v>76441911</v>
      </c>
      <c r="B19" s="3">
        <v>0.17152600000000001</v>
      </c>
    </row>
    <row r="20" spans="1:2" x14ac:dyDescent="0.25">
      <c r="A20" s="5">
        <v>76448956</v>
      </c>
      <c r="B20" s="3">
        <v>0.61421700000000001</v>
      </c>
    </row>
    <row r="21" spans="1:2" x14ac:dyDescent="0.25">
      <c r="A21" s="5">
        <v>76449767</v>
      </c>
      <c r="B21" s="3">
        <v>0.61541500000000005</v>
      </c>
    </row>
    <row r="22" spans="1:2" x14ac:dyDescent="0.25">
      <c r="A22" s="5">
        <v>76452313</v>
      </c>
      <c r="B22" s="3">
        <v>0.61182099999999995</v>
      </c>
    </row>
    <row r="23" spans="1:2" x14ac:dyDescent="0.25">
      <c r="A23" s="5">
        <v>76452421</v>
      </c>
      <c r="B23" s="3">
        <v>0.61461699999999997</v>
      </c>
    </row>
    <row r="24" spans="1:2" x14ac:dyDescent="0.25">
      <c r="A24" s="5">
        <v>76453492</v>
      </c>
      <c r="B24" s="3">
        <v>0.61461699999999997</v>
      </c>
    </row>
    <row r="25" spans="1:2" x14ac:dyDescent="0.25">
      <c r="A25" s="5">
        <v>76458962</v>
      </c>
      <c r="B25" s="3">
        <v>0.61521599999999999</v>
      </c>
    </row>
    <row r="26" spans="1:2" x14ac:dyDescent="0.25">
      <c r="A26" s="5">
        <v>76459726</v>
      </c>
      <c r="B26" s="3">
        <v>0.61481600000000003</v>
      </c>
    </row>
    <row r="27" spans="1:2" x14ac:dyDescent="0.25">
      <c r="A27" s="5">
        <v>76463397</v>
      </c>
      <c r="B27" s="3">
        <v>0.615815</v>
      </c>
    </row>
    <row r="28" spans="1:2" x14ac:dyDescent="0.25">
      <c r="A28" s="5">
        <v>76465522</v>
      </c>
      <c r="B28" s="3">
        <v>0.64397000000000004</v>
      </c>
    </row>
    <row r="29" spans="1:2" x14ac:dyDescent="0.25">
      <c r="A29" s="5">
        <v>76468139</v>
      </c>
      <c r="B29" s="3">
        <v>0.61541500000000005</v>
      </c>
    </row>
    <row r="30" spans="1:2" x14ac:dyDescent="0.25">
      <c r="A30" s="5">
        <v>76468228</v>
      </c>
      <c r="B30" s="3">
        <v>4.9920099999999999E-3</v>
      </c>
    </row>
    <row r="31" spans="1:2" x14ac:dyDescent="0.25">
      <c r="A31" s="5">
        <v>76468282</v>
      </c>
      <c r="B31" s="3">
        <v>0.61481600000000003</v>
      </c>
    </row>
    <row r="32" spans="1:2" x14ac:dyDescent="0.25">
      <c r="A32" s="5">
        <v>76472485</v>
      </c>
      <c r="B32" s="3">
        <v>0.64257200000000003</v>
      </c>
    </row>
    <row r="33" spans="1:2" x14ac:dyDescent="0.25">
      <c r="A33" s="5">
        <v>76472560</v>
      </c>
      <c r="B33" s="3">
        <v>0.49820300000000001</v>
      </c>
    </row>
    <row r="34" spans="1:2" x14ac:dyDescent="0.25">
      <c r="A34" s="5">
        <v>76476193</v>
      </c>
      <c r="B34" s="3">
        <v>3.1349799999999997E-2</v>
      </c>
    </row>
    <row r="35" spans="1:2" x14ac:dyDescent="0.25">
      <c r="A35" s="5">
        <v>76476396</v>
      </c>
      <c r="B35" s="3">
        <v>0.49700499999999997</v>
      </c>
    </row>
    <row r="36" spans="1:2" x14ac:dyDescent="0.25">
      <c r="A36" s="5">
        <v>76476457</v>
      </c>
      <c r="B36" s="3">
        <v>0.49660500000000002</v>
      </c>
    </row>
    <row r="37" spans="1:2" x14ac:dyDescent="0.25">
      <c r="A37" s="5">
        <v>76476670</v>
      </c>
      <c r="B37" s="3">
        <v>0.49700499999999997</v>
      </c>
    </row>
    <row r="38" spans="1:2" x14ac:dyDescent="0.25">
      <c r="A38" s="5">
        <v>76478616</v>
      </c>
      <c r="B38" s="3">
        <v>0.56190099999999998</v>
      </c>
    </row>
    <row r="39" spans="1:2" x14ac:dyDescent="0.25">
      <c r="A39" s="5">
        <v>76478670</v>
      </c>
      <c r="B39" s="3">
        <v>0.57847400000000004</v>
      </c>
    </row>
    <row r="40" spans="1:2" x14ac:dyDescent="0.25">
      <c r="A40" s="5">
        <v>76478768</v>
      </c>
      <c r="B40" s="3">
        <v>0.48622199999999999</v>
      </c>
    </row>
    <row r="41" spans="1:2" x14ac:dyDescent="0.25">
      <c r="A41" s="5">
        <v>76478991</v>
      </c>
      <c r="B41" s="3">
        <v>5.5111800000000002E-2</v>
      </c>
    </row>
    <row r="42" spans="1:2" x14ac:dyDescent="0.25">
      <c r="A42" s="5">
        <v>116421936</v>
      </c>
      <c r="B42" s="3">
        <v>0.61301899999999998</v>
      </c>
    </row>
    <row r="43" spans="1:2" x14ac:dyDescent="0.25">
      <c r="A43" s="5">
        <v>116421962</v>
      </c>
      <c r="B43" s="3">
        <v>1.6773199999999999E-2</v>
      </c>
    </row>
    <row r="44" spans="1:2" x14ac:dyDescent="0.25">
      <c r="A44" s="5">
        <v>116423424</v>
      </c>
      <c r="B44" s="3">
        <v>1</v>
      </c>
    </row>
    <row r="45" spans="1:2" x14ac:dyDescent="0.25">
      <c r="A45" s="5">
        <v>116423490</v>
      </c>
      <c r="B45" s="3">
        <v>1</v>
      </c>
    </row>
    <row r="46" spans="1:2" x14ac:dyDescent="0.25">
      <c r="A46" s="5">
        <v>116425860</v>
      </c>
      <c r="B46" s="3">
        <v>0.54552699999999998</v>
      </c>
    </row>
    <row r="47" spans="1:2" x14ac:dyDescent="0.25">
      <c r="A47" s="5">
        <v>116429663</v>
      </c>
      <c r="B47" s="3">
        <v>0.67771599999999999</v>
      </c>
    </row>
    <row r="48" spans="1:2" x14ac:dyDescent="0.25">
      <c r="A48" s="5">
        <v>116430861</v>
      </c>
      <c r="B48" s="3">
        <v>0.78374600000000005</v>
      </c>
    </row>
    <row r="49" spans="1:2" x14ac:dyDescent="0.25">
      <c r="A49" s="5">
        <v>116441360</v>
      </c>
      <c r="B49" s="3">
        <v>4.5726799999999998E-2</v>
      </c>
    </row>
    <row r="50" spans="1:2" x14ac:dyDescent="0.25">
      <c r="A50" s="5">
        <v>116482423</v>
      </c>
      <c r="B50" s="3">
        <v>0.27695700000000001</v>
      </c>
    </row>
    <row r="51" spans="1:2" x14ac:dyDescent="0.25">
      <c r="A51" s="5">
        <v>116485067</v>
      </c>
      <c r="B51" s="3">
        <v>1.25799E-2</v>
      </c>
    </row>
    <row r="52" spans="1:2" x14ac:dyDescent="0.25">
      <c r="A52" s="5">
        <v>116530474</v>
      </c>
      <c r="B52" s="3">
        <v>1.19808E-2</v>
      </c>
    </row>
    <row r="53" spans="1:2" x14ac:dyDescent="0.25">
      <c r="A53" s="5">
        <v>116533589</v>
      </c>
      <c r="B53" s="3">
        <v>1</v>
      </c>
    </row>
    <row r="54" spans="1:2" x14ac:dyDescent="0.25">
      <c r="A54" s="5">
        <v>116538714</v>
      </c>
      <c r="B54" s="3">
        <v>1</v>
      </c>
    </row>
    <row r="55" spans="1:2" x14ac:dyDescent="0.25">
      <c r="A55" s="5">
        <v>116556299</v>
      </c>
      <c r="B55" s="3">
        <v>0.71904999999999997</v>
      </c>
    </row>
    <row r="56" spans="1:2" x14ac:dyDescent="0.25">
      <c r="A56" s="5">
        <v>116560619</v>
      </c>
      <c r="B56" s="3">
        <v>0.770567</v>
      </c>
    </row>
    <row r="57" spans="1:2" x14ac:dyDescent="0.25">
      <c r="A57" s="5">
        <v>116565365</v>
      </c>
      <c r="B57" s="3">
        <v>0.74380999999999997</v>
      </c>
    </row>
    <row r="58" spans="1:2" x14ac:dyDescent="0.25">
      <c r="A58" s="5">
        <v>116575459</v>
      </c>
      <c r="B58" s="3">
        <v>0.69488799999999995</v>
      </c>
    </row>
    <row r="59" spans="1:2" x14ac:dyDescent="0.25">
      <c r="A59" s="5">
        <v>116575672</v>
      </c>
      <c r="B59" s="3">
        <v>5.45128E-2</v>
      </c>
    </row>
    <row r="60" spans="1:2" x14ac:dyDescent="0.25">
      <c r="A60" s="5">
        <v>116594138</v>
      </c>
      <c r="B60" s="3">
        <v>0.77076699999999998</v>
      </c>
    </row>
    <row r="61" spans="1:2" x14ac:dyDescent="0.25">
      <c r="A61" s="5">
        <v>116599199</v>
      </c>
      <c r="B61" s="3">
        <v>0.771366</v>
      </c>
    </row>
    <row r="62" spans="1:2" x14ac:dyDescent="0.25">
      <c r="A62" s="5">
        <v>116631902</v>
      </c>
      <c r="B62" s="3">
        <v>0.16853000000000001</v>
      </c>
    </row>
    <row r="63" spans="1:2" x14ac:dyDescent="0.25">
      <c r="A63" s="5">
        <v>116632796</v>
      </c>
      <c r="B63" s="3">
        <v>2.0367400000000001E-2</v>
      </c>
    </row>
    <row r="64" spans="1:2" x14ac:dyDescent="0.25">
      <c r="A64" s="5">
        <v>116633181</v>
      </c>
      <c r="B64" s="3">
        <v>8.1269999999999995E-2</v>
      </c>
    </row>
    <row r="65" spans="1:2" x14ac:dyDescent="0.25">
      <c r="A65" s="5">
        <v>116633962</v>
      </c>
      <c r="B65" s="3">
        <v>0.10004</v>
      </c>
    </row>
    <row r="66" spans="1:2" x14ac:dyDescent="0.25">
      <c r="A66" s="5">
        <v>116639474</v>
      </c>
      <c r="B66" s="3">
        <v>0.79712499999999997</v>
      </c>
    </row>
    <row r="67" spans="1:2" x14ac:dyDescent="0.25">
      <c r="A67" s="5">
        <v>116642594</v>
      </c>
      <c r="B67" s="3">
        <v>1</v>
      </c>
    </row>
    <row r="68" spans="1:2" x14ac:dyDescent="0.25">
      <c r="A68" s="5">
        <v>116645377</v>
      </c>
      <c r="B68" s="3">
        <v>4.45288E-2</v>
      </c>
    </row>
    <row r="69" spans="1:2" x14ac:dyDescent="0.25">
      <c r="A69" s="5">
        <v>116654887</v>
      </c>
      <c r="B69" s="3">
        <v>0.52096600000000004</v>
      </c>
    </row>
    <row r="70" spans="1:2" x14ac:dyDescent="0.25">
      <c r="A70" s="5">
        <v>116656729</v>
      </c>
      <c r="B70" s="3">
        <v>0.52076699999999998</v>
      </c>
    </row>
    <row r="71" spans="1:2" x14ac:dyDescent="0.25">
      <c r="A71" s="5">
        <v>116661045</v>
      </c>
      <c r="B71" s="3">
        <v>0.48322700000000002</v>
      </c>
    </row>
    <row r="72" spans="1:2" x14ac:dyDescent="0.25">
      <c r="A72" s="5">
        <v>116661814</v>
      </c>
      <c r="B72" s="3">
        <v>1</v>
      </c>
    </row>
    <row r="73" spans="1:2" x14ac:dyDescent="0.25">
      <c r="A73" s="5">
        <v>116661874</v>
      </c>
      <c r="B73" s="3">
        <v>0.51337900000000003</v>
      </c>
    </row>
    <row r="74" spans="1:2" x14ac:dyDescent="0.25">
      <c r="A74" s="5">
        <v>116665944</v>
      </c>
      <c r="B74" s="3">
        <v>1</v>
      </c>
    </row>
    <row r="75" spans="1:2" x14ac:dyDescent="0.25">
      <c r="A75" s="5">
        <v>116679547</v>
      </c>
      <c r="B75" s="3">
        <v>0.551118</v>
      </c>
    </row>
  </sheetData>
  <autoFilter ref="A1:B75">
    <sortState ref="A2:B75">
      <sortCondition ref="A1:A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sqref="A1:C1048576"/>
    </sheetView>
  </sheetViews>
  <sheetFormatPr defaultRowHeight="15" x14ac:dyDescent="0.25"/>
  <cols>
    <col min="1" max="1" width="13.5703125" style="4" customWidth="1"/>
    <col min="2" max="2" width="10" bestFit="1" customWidth="1"/>
    <col min="3" max="3" width="79.42578125" bestFit="1" customWidth="1"/>
  </cols>
  <sheetData>
    <row r="1" spans="1:9" x14ac:dyDescent="0.25">
      <c r="A1" s="4">
        <v>27455442</v>
      </c>
      <c r="B1" t="s">
        <v>94</v>
      </c>
      <c r="C1" t="s">
        <v>95</v>
      </c>
    </row>
    <row r="2" spans="1:9" x14ac:dyDescent="0.25">
      <c r="A2" s="4">
        <v>27456253</v>
      </c>
      <c r="B2" t="s">
        <v>96</v>
      </c>
      <c r="C2" t="s">
        <v>97</v>
      </c>
    </row>
    <row r="3" spans="1:9" x14ac:dyDescent="0.25">
      <c r="A3" s="4">
        <v>27457720</v>
      </c>
      <c r="B3" t="s">
        <v>96</v>
      </c>
      <c r="C3" t="s">
        <v>97</v>
      </c>
    </row>
    <row r="4" spans="1:9" x14ac:dyDescent="0.25">
      <c r="A4" s="4">
        <v>27461639</v>
      </c>
      <c r="B4" t="s">
        <v>96</v>
      </c>
      <c r="C4" t="s">
        <v>97</v>
      </c>
      <c r="I4" s="1"/>
    </row>
    <row r="5" spans="1:9" x14ac:dyDescent="0.25">
      <c r="A5" s="4">
        <v>27462481</v>
      </c>
      <c r="B5" t="s">
        <v>98</v>
      </c>
      <c r="C5" t="s">
        <v>97</v>
      </c>
    </row>
    <row r="6" spans="1:9" x14ac:dyDescent="0.25">
      <c r="A6" s="4">
        <v>27464081</v>
      </c>
      <c r="B6" t="s">
        <v>96</v>
      </c>
      <c r="C6" t="s">
        <v>97</v>
      </c>
    </row>
    <row r="7" spans="1:9" x14ac:dyDescent="0.25">
      <c r="A7" s="4">
        <v>27466315</v>
      </c>
      <c r="B7" t="s">
        <v>96</v>
      </c>
      <c r="C7" t="s">
        <v>97</v>
      </c>
    </row>
    <row r="8" spans="1:9" x14ac:dyDescent="0.25">
      <c r="A8" s="4">
        <v>27467707</v>
      </c>
      <c r="B8" t="s">
        <v>96</v>
      </c>
      <c r="C8" t="s">
        <v>97</v>
      </c>
    </row>
    <row r="9" spans="1:9" x14ac:dyDescent="0.25">
      <c r="A9" s="4">
        <v>27467821</v>
      </c>
      <c r="B9" t="s">
        <v>96</v>
      </c>
      <c r="C9" t="s">
        <v>97</v>
      </c>
    </row>
    <row r="10" spans="1:9" x14ac:dyDescent="0.25">
      <c r="A10" s="4">
        <v>27467984</v>
      </c>
      <c r="B10" t="s">
        <v>96</v>
      </c>
      <c r="C10" t="s">
        <v>97</v>
      </c>
    </row>
    <row r="11" spans="1:9" x14ac:dyDescent="0.25">
      <c r="A11" s="4">
        <v>76330456</v>
      </c>
      <c r="B11" t="s">
        <v>99</v>
      </c>
      <c r="C11" t="s">
        <v>100</v>
      </c>
      <c r="I11" s="1"/>
    </row>
    <row r="12" spans="1:9" x14ac:dyDescent="0.25">
      <c r="A12" s="4">
        <v>76331040</v>
      </c>
      <c r="B12" t="s">
        <v>99</v>
      </c>
      <c r="C12" t="s">
        <v>101</v>
      </c>
    </row>
    <row r="13" spans="1:9" x14ac:dyDescent="0.25">
      <c r="A13" s="4">
        <v>76338228</v>
      </c>
      <c r="B13" t="s">
        <v>99</v>
      </c>
      <c r="C13" t="s">
        <v>102</v>
      </c>
    </row>
    <row r="14" spans="1:9" x14ac:dyDescent="0.25">
      <c r="A14" s="4">
        <v>76376306</v>
      </c>
      <c r="B14" t="s">
        <v>99</v>
      </c>
      <c r="C14" t="s">
        <v>103</v>
      </c>
    </row>
    <row r="15" spans="1:9" x14ac:dyDescent="0.25">
      <c r="A15" s="4">
        <v>76379120</v>
      </c>
      <c r="B15" t="s">
        <v>99</v>
      </c>
      <c r="C15" t="s">
        <v>104</v>
      </c>
    </row>
    <row r="16" spans="1:9" x14ac:dyDescent="0.25">
      <c r="A16" s="4">
        <v>76385315</v>
      </c>
      <c r="B16" t="s">
        <v>99</v>
      </c>
      <c r="C16" t="s">
        <v>105</v>
      </c>
    </row>
    <row r="17" spans="1:9" x14ac:dyDescent="0.25">
      <c r="A17" s="4">
        <v>76386803</v>
      </c>
      <c r="B17" t="s">
        <v>99</v>
      </c>
      <c r="C17" t="s">
        <v>106</v>
      </c>
    </row>
    <row r="18" spans="1:9" x14ac:dyDescent="0.25">
      <c r="A18" s="4">
        <v>76402176</v>
      </c>
      <c r="B18" t="s">
        <v>99</v>
      </c>
      <c r="C18" t="s">
        <v>107</v>
      </c>
    </row>
    <row r="19" spans="1:9" x14ac:dyDescent="0.25">
      <c r="A19" s="4">
        <v>76402593</v>
      </c>
      <c r="B19" t="s">
        <v>99</v>
      </c>
      <c r="C19" t="s">
        <v>108</v>
      </c>
    </row>
    <row r="20" spans="1:9" x14ac:dyDescent="0.25">
      <c r="A20" s="4">
        <v>76402598</v>
      </c>
      <c r="B20" t="s">
        <v>99</v>
      </c>
      <c r="C20" t="s">
        <v>109</v>
      </c>
    </row>
    <row r="21" spans="1:9" x14ac:dyDescent="0.25">
      <c r="A21" s="4">
        <v>76408703</v>
      </c>
      <c r="B21" t="s">
        <v>99</v>
      </c>
      <c r="C21" t="s">
        <v>110</v>
      </c>
    </row>
    <row r="22" spans="1:9" x14ac:dyDescent="0.25">
      <c r="A22" s="4">
        <v>76425969</v>
      </c>
      <c r="B22" t="s">
        <v>99</v>
      </c>
      <c r="C22" t="s">
        <v>111</v>
      </c>
    </row>
    <row r="23" spans="1:9" x14ac:dyDescent="0.25">
      <c r="A23" s="4">
        <v>76441090</v>
      </c>
      <c r="B23" t="s">
        <v>99</v>
      </c>
      <c r="C23" t="s">
        <v>112</v>
      </c>
    </row>
    <row r="24" spans="1:9" x14ac:dyDescent="0.25">
      <c r="A24" s="4">
        <v>76441771</v>
      </c>
      <c r="B24" t="s">
        <v>99</v>
      </c>
      <c r="C24" t="s">
        <v>113</v>
      </c>
    </row>
    <row r="25" spans="1:9" x14ac:dyDescent="0.25">
      <c r="A25" s="4">
        <v>76441911</v>
      </c>
      <c r="B25" t="s">
        <v>99</v>
      </c>
      <c r="C25" t="s">
        <v>114</v>
      </c>
    </row>
    <row r="26" spans="1:9" x14ac:dyDescent="0.25">
      <c r="A26" s="4">
        <v>76448956</v>
      </c>
      <c r="B26" t="s">
        <v>99</v>
      </c>
      <c r="C26" t="s">
        <v>115</v>
      </c>
    </row>
    <row r="27" spans="1:9" x14ac:dyDescent="0.25">
      <c r="A27" s="4">
        <v>76449767</v>
      </c>
      <c r="B27" t="s">
        <v>99</v>
      </c>
      <c r="C27" t="s">
        <v>116</v>
      </c>
    </row>
    <row r="28" spans="1:9" x14ac:dyDescent="0.25">
      <c r="A28" s="4">
        <v>76452313</v>
      </c>
      <c r="B28" t="s">
        <v>98</v>
      </c>
      <c r="C28" t="s">
        <v>117</v>
      </c>
    </row>
    <row r="29" spans="1:9" x14ac:dyDescent="0.25">
      <c r="A29" s="4">
        <v>76452421</v>
      </c>
      <c r="B29" t="s">
        <v>96</v>
      </c>
      <c r="C29" t="s">
        <v>117</v>
      </c>
    </row>
    <row r="30" spans="1:9" x14ac:dyDescent="0.25">
      <c r="A30" s="4">
        <v>76453492</v>
      </c>
      <c r="B30" t="s">
        <v>96</v>
      </c>
      <c r="C30" t="s">
        <v>117</v>
      </c>
    </row>
    <row r="31" spans="1:9" x14ac:dyDescent="0.25">
      <c r="A31" s="4">
        <v>76456414</v>
      </c>
      <c r="B31" t="s">
        <v>96</v>
      </c>
      <c r="C31" t="s">
        <v>117</v>
      </c>
    </row>
    <row r="32" spans="1:9" x14ac:dyDescent="0.25">
      <c r="A32" s="4">
        <v>76458962</v>
      </c>
      <c r="B32" t="s">
        <v>96</v>
      </c>
      <c r="C32" t="s">
        <v>117</v>
      </c>
      <c r="I32" s="1"/>
    </row>
    <row r="33" spans="1:9" x14ac:dyDescent="0.25">
      <c r="A33" s="4">
        <v>76459058</v>
      </c>
      <c r="B33" t="s">
        <v>96</v>
      </c>
      <c r="C33" t="s">
        <v>117</v>
      </c>
      <c r="I33" s="1"/>
    </row>
    <row r="34" spans="1:9" x14ac:dyDescent="0.25">
      <c r="A34" s="4">
        <v>76459726</v>
      </c>
      <c r="B34" t="s">
        <v>96</v>
      </c>
      <c r="C34" t="s">
        <v>117</v>
      </c>
    </row>
    <row r="35" spans="1:9" x14ac:dyDescent="0.25">
      <c r="A35" s="4">
        <v>76463397</v>
      </c>
      <c r="B35" t="s">
        <v>96</v>
      </c>
      <c r="C35" t="s">
        <v>117</v>
      </c>
    </row>
    <row r="36" spans="1:9" x14ac:dyDescent="0.25">
      <c r="A36" s="4">
        <v>76465522</v>
      </c>
      <c r="B36" t="s">
        <v>96</v>
      </c>
      <c r="C36" t="s">
        <v>117</v>
      </c>
    </row>
    <row r="37" spans="1:9" x14ac:dyDescent="0.25">
      <c r="A37" s="4">
        <v>76468139</v>
      </c>
      <c r="B37" t="s">
        <v>96</v>
      </c>
      <c r="C37" t="s">
        <v>117</v>
      </c>
    </row>
    <row r="38" spans="1:9" x14ac:dyDescent="0.25">
      <c r="A38" s="4">
        <v>76468228</v>
      </c>
      <c r="B38" t="s">
        <v>98</v>
      </c>
      <c r="C38" t="s">
        <v>117</v>
      </c>
    </row>
    <row r="39" spans="1:9" x14ac:dyDescent="0.25">
      <c r="A39" s="4">
        <v>76468282</v>
      </c>
      <c r="B39" t="s">
        <v>98</v>
      </c>
      <c r="C39" t="s">
        <v>117</v>
      </c>
    </row>
    <row r="40" spans="1:9" x14ac:dyDescent="0.25">
      <c r="A40" s="4">
        <v>76472485</v>
      </c>
      <c r="B40" t="s">
        <v>96</v>
      </c>
      <c r="C40" t="s">
        <v>117</v>
      </c>
    </row>
    <row r="41" spans="1:9" x14ac:dyDescent="0.25">
      <c r="A41" s="4">
        <v>76472560</v>
      </c>
      <c r="B41" t="s">
        <v>96</v>
      </c>
      <c r="C41" t="s">
        <v>117</v>
      </c>
    </row>
    <row r="42" spans="1:9" x14ac:dyDescent="0.25">
      <c r="A42" s="4">
        <v>76476193</v>
      </c>
      <c r="B42" t="s">
        <v>96</v>
      </c>
      <c r="C42" t="s">
        <v>117</v>
      </c>
    </row>
    <row r="43" spans="1:9" x14ac:dyDescent="0.25">
      <c r="A43" s="4">
        <v>76476396</v>
      </c>
      <c r="B43" t="s">
        <v>94</v>
      </c>
      <c r="C43" t="s">
        <v>118</v>
      </c>
    </row>
    <row r="44" spans="1:9" x14ac:dyDescent="0.25">
      <c r="A44" s="4">
        <v>76476457</v>
      </c>
      <c r="B44" t="s">
        <v>94</v>
      </c>
      <c r="C44" t="s">
        <v>119</v>
      </c>
    </row>
    <row r="45" spans="1:9" x14ac:dyDescent="0.25">
      <c r="A45" s="4">
        <v>76476670</v>
      </c>
      <c r="B45" t="s">
        <v>94</v>
      </c>
      <c r="C45" t="s">
        <v>120</v>
      </c>
    </row>
    <row r="46" spans="1:9" x14ac:dyDescent="0.25">
      <c r="A46" s="4">
        <v>76478616</v>
      </c>
      <c r="B46" t="s">
        <v>94</v>
      </c>
      <c r="C46" t="s">
        <v>121</v>
      </c>
    </row>
    <row r="47" spans="1:9" x14ac:dyDescent="0.25">
      <c r="A47" s="4">
        <v>76478670</v>
      </c>
      <c r="B47" t="s">
        <v>94</v>
      </c>
      <c r="C47" t="s">
        <v>122</v>
      </c>
    </row>
    <row r="48" spans="1:9" x14ac:dyDescent="0.25">
      <c r="A48" s="4">
        <v>76478768</v>
      </c>
      <c r="B48" t="s">
        <v>94</v>
      </c>
      <c r="C48" t="s">
        <v>123</v>
      </c>
    </row>
    <row r="49" spans="1:9" x14ac:dyDescent="0.25">
      <c r="A49" s="4">
        <v>76478991</v>
      </c>
      <c r="B49" t="s">
        <v>94</v>
      </c>
      <c r="C49" t="s">
        <v>124</v>
      </c>
    </row>
    <row r="50" spans="1:9" x14ac:dyDescent="0.25">
      <c r="A50" s="4">
        <v>116421936</v>
      </c>
      <c r="B50" t="s">
        <v>94</v>
      </c>
      <c r="C50" t="s">
        <v>125</v>
      </c>
    </row>
    <row r="51" spans="1:9" x14ac:dyDescent="0.25">
      <c r="A51" s="4">
        <v>116421962</v>
      </c>
      <c r="B51" t="s">
        <v>94</v>
      </c>
      <c r="C51" t="s">
        <v>126</v>
      </c>
    </row>
    <row r="52" spans="1:9" x14ac:dyDescent="0.25">
      <c r="A52" s="4">
        <v>116423424</v>
      </c>
      <c r="B52" t="s">
        <v>94</v>
      </c>
      <c r="C52" t="s">
        <v>127</v>
      </c>
    </row>
    <row r="53" spans="1:9" x14ac:dyDescent="0.25">
      <c r="A53" s="4">
        <v>116423490</v>
      </c>
      <c r="B53" t="s">
        <v>94</v>
      </c>
      <c r="C53" t="s">
        <v>128</v>
      </c>
    </row>
    <row r="54" spans="1:9" x14ac:dyDescent="0.25">
      <c r="A54" s="4">
        <v>116425860</v>
      </c>
      <c r="B54" t="s">
        <v>94</v>
      </c>
      <c r="C54" t="s">
        <v>129</v>
      </c>
    </row>
    <row r="55" spans="1:9" x14ac:dyDescent="0.25">
      <c r="A55" s="4">
        <v>116429663</v>
      </c>
      <c r="B55" t="s">
        <v>96</v>
      </c>
      <c r="C55" t="s">
        <v>130</v>
      </c>
    </row>
    <row r="56" spans="1:9" x14ac:dyDescent="0.25">
      <c r="A56" s="4">
        <v>116430849</v>
      </c>
      <c r="B56" t="s">
        <v>96</v>
      </c>
      <c r="C56" t="s">
        <v>130</v>
      </c>
      <c r="I56" s="1"/>
    </row>
    <row r="57" spans="1:9" x14ac:dyDescent="0.25">
      <c r="A57" s="4">
        <v>116430861</v>
      </c>
      <c r="B57" t="s">
        <v>96</v>
      </c>
      <c r="C57" t="s">
        <v>130</v>
      </c>
      <c r="I57" s="1"/>
    </row>
    <row r="58" spans="1:9" x14ac:dyDescent="0.25">
      <c r="A58" s="4">
        <v>116441360</v>
      </c>
      <c r="B58" t="s">
        <v>96</v>
      </c>
      <c r="C58" t="s">
        <v>130</v>
      </c>
    </row>
    <row r="59" spans="1:9" x14ac:dyDescent="0.25">
      <c r="A59" s="4">
        <v>116482423</v>
      </c>
      <c r="B59" t="s">
        <v>96</v>
      </c>
      <c r="C59" t="s">
        <v>130</v>
      </c>
    </row>
    <row r="60" spans="1:9" x14ac:dyDescent="0.25">
      <c r="A60" s="4">
        <v>116485010</v>
      </c>
      <c r="B60" t="s">
        <v>96</v>
      </c>
      <c r="C60" t="s">
        <v>130</v>
      </c>
    </row>
    <row r="61" spans="1:9" x14ac:dyDescent="0.25">
      <c r="A61" s="4">
        <v>116485067</v>
      </c>
      <c r="B61" t="s">
        <v>96</v>
      </c>
      <c r="C61" t="s">
        <v>130</v>
      </c>
    </row>
    <row r="62" spans="1:9" x14ac:dyDescent="0.25">
      <c r="A62" s="4">
        <v>116515361</v>
      </c>
      <c r="B62" t="s">
        <v>96</v>
      </c>
      <c r="C62" t="s">
        <v>130</v>
      </c>
    </row>
    <row r="63" spans="1:9" x14ac:dyDescent="0.25">
      <c r="A63" s="4">
        <v>116515363</v>
      </c>
      <c r="B63" t="s">
        <v>96</v>
      </c>
      <c r="C63" t="s">
        <v>130</v>
      </c>
    </row>
    <row r="64" spans="1:9" x14ac:dyDescent="0.25">
      <c r="A64" s="4">
        <v>116530474</v>
      </c>
      <c r="B64" t="s">
        <v>96</v>
      </c>
      <c r="C64" t="s">
        <v>130</v>
      </c>
      <c r="I64" s="1"/>
    </row>
    <row r="65" spans="1:9" x14ac:dyDescent="0.25">
      <c r="A65" s="4">
        <v>116533589</v>
      </c>
      <c r="B65" t="s">
        <v>96</v>
      </c>
      <c r="C65" t="s">
        <v>130</v>
      </c>
    </row>
    <row r="66" spans="1:9" x14ac:dyDescent="0.25">
      <c r="A66" s="4">
        <v>116538714</v>
      </c>
      <c r="B66" t="s">
        <v>96</v>
      </c>
      <c r="C66" t="s">
        <v>130</v>
      </c>
    </row>
    <row r="67" spans="1:9" x14ac:dyDescent="0.25">
      <c r="A67" s="4">
        <v>116546531</v>
      </c>
      <c r="B67" t="s">
        <v>96</v>
      </c>
      <c r="C67" t="s">
        <v>130</v>
      </c>
      <c r="I67" s="1"/>
    </row>
    <row r="68" spans="1:9" x14ac:dyDescent="0.25">
      <c r="A68" s="4">
        <v>116556299</v>
      </c>
      <c r="B68" t="s">
        <v>96</v>
      </c>
      <c r="C68" t="s">
        <v>130</v>
      </c>
    </row>
    <row r="69" spans="1:9" x14ac:dyDescent="0.25">
      <c r="A69" s="4">
        <v>116560619</v>
      </c>
      <c r="B69" t="s">
        <v>96</v>
      </c>
      <c r="C69" t="s">
        <v>130</v>
      </c>
    </row>
    <row r="70" spans="1:9" x14ac:dyDescent="0.25">
      <c r="A70" s="4">
        <v>116565365</v>
      </c>
      <c r="B70" t="s">
        <v>96</v>
      </c>
      <c r="C70" t="s">
        <v>130</v>
      </c>
      <c r="I70" s="1"/>
    </row>
    <row r="71" spans="1:9" x14ac:dyDescent="0.25">
      <c r="A71" s="4">
        <v>116575459</v>
      </c>
      <c r="B71" t="s">
        <v>96</v>
      </c>
      <c r="C71" t="s">
        <v>130</v>
      </c>
    </row>
    <row r="72" spans="1:9" x14ac:dyDescent="0.25">
      <c r="A72" s="4">
        <v>116575672</v>
      </c>
      <c r="B72" t="s">
        <v>96</v>
      </c>
      <c r="C72" t="s">
        <v>130</v>
      </c>
    </row>
    <row r="73" spans="1:9" x14ac:dyDescent="0.25">
      <c r="A73" s="4">
        <v>116594138</v>
      </c>
      <c r="B73" t="s">
        <v>96</v>
      </c>
      <c r="C73" t="s">
        <v>130</v>
      </c>
    </row>
    <row r="74" spans="1:9" x14ac:dyDescent="0.25">
      <c r="A74" s="4">
        <v>116595962</v>
      </c>
      <c r="B74" t="s">
        <v>96</v>
      </c>
      <c r="C74" t="s">
        <v>130</v>
      </c>
    </row>
    <row r="75" spans="1:9" x14ac:dyDescent="0.25">
      <c r="A75" s="4">
        <v>116599199</v>
      </c>
      <c r="B75" t="s">
        <v>96</v>
      </c>
      <c r="C75" t="s">
        <v>130</v>
      </c>
    </row>
    <row r="76" spans="1:9" x14ac:dyDescent="0.25">
      <c r="A76" s="4">
        <v>116627662</v>
      </c>
      <c r="B76" t="s">
        <v>96</v>
      </c>
      <c r="C76" t="s">
        <v>130</v>
      </c>
    </row>
    <row r="77" spans="1:9" x14ac:dyDescent="0.25">
      <c r="A77" s="4">
        <v>116631902</v>
      </c>
      <c r="B77" t="s">
        <v>98</v>
      </c>
      <c r="C77" t="s">
        <v>130</v>
      </c>
    </row>
    <row r="78" spans="1:9" x14ac:dyDescent="0.25">
      <c r="A78" s="4">
        <v>116632387</v>
      </c>
      <c r="B78" t="s">
        <v>96</v>
      </c>
      <c r="C78" t="s">
        <v>130</v>
      </c>
    </row>
    <row r="79" spans="1:9" x14ac:dyDescent="0.25">
      <c r="A79" s="4">
        <v>116632796</v>
      </c>
      <c r="B79" t="s">
        <v>96</v>
      </c>
      <c r="C79" t="s">
        <v>130</v>
      </c>
      <c r="I79" s="1"/>
    </row>
    <row r="80" spans="1:9" x14ac:dyDescent="0.25">
      <c r="A80" s="4">
        <v>116633181</v>
      </c>
      <c r="B80" t="s">
        <v>96</v>
      </c>
      <c r="C80" t="s">
        <v>130</v>
      </c>
    </row>
    <row r="81" spans="1:9" x14ac:dyDescent="0.25">
      <c r="A81" s="4">
        <v>116633962</v>
      </c>
      <c r="B81" t="s">
        <v>96</v>
      </c>
      <c r="C81" t="s">
        <v>130</v>
      </c>
    </row>
    <row r="82" spans="1:9" x14ac:dyDescent="0.25">
      <c r="A82" s="4">
        <v>116639474</v>
      </c>
      <c r="B82" t="s">
        <v>96</v>
      </c>
      <c r="C82" t="s">
        <v>130</v>
      </c>
    </row>
    <row r="83" spans="1:9" x14ac:dyDescent="0.25">
      <c r="A83" s="4">
        <v>116640555</v>
      </c>
      <c r="B83" t="s">
        <v>96</v>
      </c>
      <c r="C83" t="s">
        <v>130</v>
      </c>
    </row>
    <row r="84" spans="1:9" x14ac:dyDescent="0.25">
      <c r="A84" s="4">
        <v>116642594</v>
      </c>
      <c r="B84" t="s">
        <v>96</v>
      </c>
      <c r="C84" t="s">
        <v>130</v>
      </c>
      <c r="I84" s="1"/>
    </row>
    <row r="85" spans="1:9" x14ac:dyDescent="0.25">
      <c r="A85" s="4">
        <v>116645377</v>
      </c>
      <c r="B85" t="s">
        <v>96</v>
      </c>
      <c r="C85" t="s">
        <v>130</v>
      </c>
    </row>
    <row r="86" spans="1:9" x14ac:dyDescent="0.25">
      <c r="A86" s="4">
        <v>116654887</v>
      </c>
      <c r="B86" t="s">
        <v>96</v>
      </c>
      <c r="C86" t="s">
        <v>130</v>
      </c>
    </row>
    <row r="87" spans="1:9" x14ac:dyDescent="0.25">
      <c r="A87" s="4">
        <v>116655675</v>
      </c>
      <c r="B87" t="s">
        <v>96</v>
      </c>
      <c r="C87" t="s">
        <v>130</v>
      </c>
    </row>
    <row r="88" spans="1:9" x14ac:dyDescent="0.25">
      <c r="A88" s="4">
        <v>116656729</v>
      </c>
      <c r="B88" t="s">
        <v>96</v>
      </c>
      <c r="C88" t="s">
        <v>130</v>
      </c>
      <c r="I88" s="1"/>
    </row>
    <row r="89" spans="1:9" x14ac:dyDescent="0.25">
      <c r="A89" s="4">
        <v>116661045</v>
      </c>
      <c r="B89" t="s">
        <v>96</v>
      </c>
      <c r="C89" t="s">
        <v>130</v>
      </c>
    </row>
    <row r="90" spans="1:9" x14ac:dyDescent="0.25">
      <c r="A90" s="4">
        <v>116661814</v>
      </c>
      <c r="B90" t="s">
        <v>96</v>
      </c>
      <c r="C90" t="s">
        <v>130</v>
      </c>
    </row>
    <row r="91" spans="1:9" x14ac:dyDescent="0.25">
      <c r="A91" s="4">
        <v>116661874</v>
      </c>
      <c r="B91" t="s">
        <v>96</v>
      </c>
      <c r="C91" t="s">
        <v>130</v>
      </c>
    </row>
    <row r="92" spans="1:9" x14ac:dyDescent="0.25">
      <c r="A92" s="4">
        <v>116665944</v>
      </c>
      <c r="B92" t="s">
        <v>96</v>
      </c>
      <c r="C92" t="s">
        <v>130</v>
      </c>
    </row>
    <row r="93" spans="1:9" x14ac:dyDescent="0.25">
      <c r="A93" s="4">
        <v>116679547</v>
      </c>
      <c r="B93" t="s">
        <v>96</v>
      </c>
      <c r="C93" t="s">
        <v>130</v>
      </c>
    </row>
    <row r="94" spans="1:9" x14ac:dyDescent="0.25">
      <c r="A94" s="4">
        <v>116679591</v>
      </c>
      <c r="B94" t="s">
        <v>96</v>
      </c>
      <c r="C94" t="s">
        <v>130</v>
      </c>
    </row>
    <row r="95" spans="1:9" x14ac:dyDescent="0.25">
      <c r="A95" s="4">
        <v>116679992</v>
      </c>
      <c r="B95" t="s">
        <v>96</v>
      </c>
      <c r="C95" t="s">
        <v>130</v>
      </c>
      <c r="I9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0" sqref="C10"/>
    </sheetView>
  </sheetViews>
  <sheetFormatPr defaultRowHeight="15" x14ac:dyDescent="0.25"/>
  <cols>
    <col min="1" max="1" width="10" bestFit="1" customWidth="1"/>
    <col min="2" max="2" width="20" bestFit="1" customWidth="1"/>
    <col min="3" max="3" width="123.140625" bestFit="1" customWidth="1"/>
    <col min="5" max="6" width="10" bestFit="1" customWidth="1"/>
  </cols>
  <sheetData>
    <row r="1" spans="1:3" x14ac:dyDescent="0.25">
      <c r="A1" s="4">
        <v>27462481</v>
      </c>
      <c r="B1" t="s">
        <v>133</v>
      </c>
      <c r="C1" t="s">
        <v>134</v>
      </c>
    </row>
    <row r="2" spans="1:3" x14ac:dyDescent="0.25">
      <c r="A2" s="4">
        <v>76452313</v>
      </c>
      <c r="B2" t="s">
        <v>135</v>
      </c>
      <c r="C2" t="s">
        <v>136</v>
      </c>
    </row>
    <row r="3" spans="1:3" x14ac:dyDescent="0.25">
      <c r="A3" s="4">
        <v>76468228</v>
      </c>
      <c r="B3" t="s">
        <v>133</v>
      </c>
      <c r="C3" t="s">
        <v>137</v>
      </c>
    </row>
    <row r="4" spans="1:3" x14ac:dyDescent="0.25">
      <c r="A4" s="4">
        <v>76468282</v>
      </c>
      <c r="B4" t="s">
        <v>135</v>
      </c>
      <c r="C4" t="s">
        <v>138</v>
      </c>
    </row>
    <row r="5" spans="1:3" x14ac:dyDescent="0.25">
      <c r="A5" s="4">
        <v>116631902</v>
      </c>
      <c r="B5" t="s">
        <v>133</v>
      </c>
      <c r="C5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chr8_summary</vt:lpstr>
      <vt:lpstr>snp138</vt:lpstr>
      <vt:lpstr>1000Genomes</vt:lpstr>
      <vt:lpstr>RefGen</vt:lpstr>
      <vt:lpstr>RefGen_Func</vt:lpstr>
      <vt:lpstr>Clinvar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2018-12-02T13:15:42Z</dcterms:created>
  <dcterms:modified xsi:type="dcterms:W3CDTF">2018-12-02T14:10:24Z</dcterms:modified>
</cp:coreProperties>
</file>