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Мои документы\Личное\Арина\excel\"/>
    </mc:Choice>
  </mc:AlternateContent>
  <xr:revisionPtr revIDLastSave="0" documentId="8_{728DCD84-91F5-4277-9509-0167EBBF9657}" xr6:coauthVersionLast="45" xr6:coauthVersionMax="45" xr10:uidLastSave="{00000000-0000-0000-0000-000000000000}"/>
  <bookViews>
    <workbookView xWindow="-120" yWindow="-120" windowWidth="29040" windowHeight="15840" xr2:uid="{96331139-971D-41D4-A5A7-9B732C82D9E4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K27" i="1"/>
  <c r="K35" i="1" s="1"/>
  <c r="J27" i="1"/>
  <c r="J35" i="1" s="1"/>
  <c r="H27" i="1"/>
  <c r="H35" i="1" s="1"/>
  <c r="J26" i="1"/>
  <c r="F26" i="1"/>
  <c r="F34" i="1" s="1"/>
  <c r="E26" i="1"/>
  <c r="E34" i="1" s="1"/>
  <c r="D26" i="1"/>
  <c r="D34" i="1" s="1"/>
  <c r="K24" i="1"/>
  <c r="K32" i="1" s="1"/>
  <c r="J24" i="1"/>
  <c r="J32" i="1" s="1"/>
  <c r="H24" i="1"/>
  <c r="H32" i="1" s="1"/>
  <c r="C10" i="1"/>
  <c r="C17" i="1" s="1"/>
  <c r="D10" i="1"/>
  <c r="D18" i="1" s="1"/>
  <c r="E10" i="1"/>
  <c r="E18" i="1" s="1"/>
  <c r="F10" i="1"/>
  <c r="F18" i="1" s="1"/>
  <c r="G10" i="1"/>
  <c r="G15" i="1" s="1"/>
  <c r="H10" i="1"/>
  <c r="H18" i="1" s="1"/>
  <c r="I10" i="1"/>
  <c r="I17" i="1" s="1"/>
  <c r="B10" i="1"/>
  <c r="B18" i="1" s="1"/>
  <c r="H26" i="1" l="1"/>
  <c r="H34" i="1" s="1"/>
  <c r="E15" i="1"/>
  <c r="E25" i="1"/>
  <c r="E33" i="1" s="1"/>
  <c r="I26" i="1"/>
  <c r="I34" i="1" s="1"/>
  <c r="F25" i="1"/>
  <c r="F33" i="1" s="1"/>
  <c r="K26" i="1"/>
  <c r="K34" i="1" s="1"/>
  <c r="I27" i="1"/>
  <c r="I35" i="1" s="1"/>
  <c r="D25" i="1"/>
  <c r="D33" i="1" s="1"/>
  <c r="C16" i="1"/>
  <c r="C18" i="1"/>
  <c r="G25" i="1"/>
  <c r="G33" i="1" s="1"/>
  <c r="D24" i="1"/>
  <c r="D32" i="1" s="1"/>
  <c r="H25" i="1"/>
  <c r="H33" i="1" s="1"/>
  <c r="D27" i="1"/>
  <c r="D35" i="1" s="1"/>
  <c r="I24" i="1"/>
  <c r="I32" i="1" s="1"/>
  <c r="E24" i="1"/>
  <c r="E32" i="1" s="1"/>
  <c r="I25" i="1"/>
  <c r="I33" i="1" s="1"/>
  <c r="E27" i="1"/>
  <c r="E35" i="1" s="1"/>
  <c r="G26" i="1"/>
  <c r="G34" i="1" s="1"/>
  <c r="F24" i="1"/>
  <c r="F32" i="1" s="1"/>
  <c r="J25" i="1"/>
  <c r="J33" i="1" s="1"/>
  <c r="F27" i="1"/>
  <c r="F35" i="1" s="1"/>
  <c r="G24" i="1"/>
  <c r="G32" i="1" s="1"/>
  <c r="K25" i="1"/>
  <c r="K33" i="1" s="1"/>
  <c r="G27" i="1"/>
  <c r="G35" i="1" s="1"/>
  <c r="H17" i="1"/>
  <c r="I15" i="1"/>
  <c r="H15" i="1"/>
  <c r="F15" i="1"/>
  <c r="C15" i="1"/>
  <c r="H16" i="1"/>
  <c r="D15" i="1"/>
  <c r="F17" i="1"/>
  <c r="I16" i="1"/>
  <c r="B15" i="1"/>
  <c r="B16" i="1"/>
  <c r="G16" i="1"/>
  <c r="I18" i="1"/>
  <c r="F16" i="1"/>
  <c r="G17" i="1"/>
  <c r="E17" i="1"/>
  <c r="D17" i="1"/>
  <c r="B17" i="1"/>
  <c r="E16" i="1"/>
  <c r="G18" i="1"/>
  <c r="D16" i="1"/>
</calcChain>
</file>

<file path=xl/sharedStrings.xml><?xml version="1.0" encoding="utf-8"?>
<sst xmlns="http://schemas.openxmlformats.org/spreadsheetml/2006/main" count="23" uniqueCount="9">
  <si>
    <t>G.gallus</t>
  </si>
  <si>
    <t>A</t>
  </si>
  <si>
    <t>C</t>
  </si>
  <si>
    <t>G</t>
  </si>
  <si>
    <t>T</t>
  </si>
  <si>
    <t>баз.частоты</t>
  </si>
  <si>
    <t>e(b)</t>
  </si>
  <si>
    <t>Частоты с pseudocounts</t>
  </si>
  <si>
    <t>Матрица весов с pseudocounts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</si>
</sst>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1" xfId="0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2" fontId="0" fillId="0" borderId="0" xfId="0" applyNumberFormat="1" applyBorder="1"/>
    <xf numFmtId="2" fontId="0" fillId="3" borderId="0" xfId="0" applyNumberFormat="1" applyFill="1" applyBorder="1"/>
    <xf numFmtId="2" fontId="0" fillId="4" borderId="0" xfId="0" applyNumberFormat="1" applyFill="1" applyBorder="1"/>
    <xf numFmtId="2" fontId="0" fillId="5" borderId="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5C7B6-3B40-4CB6-8979-5733AC03E0E1}">
  <dimension ref="A2:K35"/>
  <sheetViews>
    <sheetView tabSelected="1" workbookViewId="0">
      <selection activeCell="M32" sqref="M32"/>
    </sheetView>
  </sheetViews>
  <sheetFormatPr defaultRowHeight="15" x14ac:dyDescent="0.25"/>
  <cols>
    <col min="2" max="2" width="12" customWidth="1"/>
  </cols>
  <sheetData>
    <row r="2" spans="1:11" x14ac:dyDescent="0.25">
      <c r="A2" t="s">
        <v>0</v>
      </c>
    </row>
    <row r="5" spans="1:11" x14ac:dyDescent="0.25">
      <c r="A5" s="1"/>
      <c r="B5" s="1">
        <v>-4</v>
      </c>
      <c r="C5" s="1">
        <v>-3</v>
      </c>
      <c r="D5" s="1">
        <v>-2</v>
      </c>
      <c r="E5" s="1">
        <v>-1</v>
      </c>
      <c r="F5" s="2">
        <v>1</v>
      </c>
      <c r="G5" s="2">
        <v>2</v>
      </c>
      <c r="H5" s="2">
        <v>3</v>
      </c>
      <c r="I5" s="1">
        <v>4</v>
      </c>
    </row>
    <row r="6" spans="1:11" x14ac:dyDescent="0.25">
      <c r="A6" s="1" t="s">
        <v>1</v>
      </c>
      <c r="B6" s="1">
        <v>21</v>
      </c>
      <c r="C6" s="1">
        <v>44</v>
      </c>
      <c r="D6" s="1">
        <v>27</v>
      </c>
      <c r="E6" s="1">
        <v>15</v>
      </c>
      <c r="F6" s="1">
        <v>100</v>
      </c>
      <c r="G6" s="1">
        <v>0</v>
      </c>
      <c r="H6" s="1">
        <v>0</v>
      </c>
      <c r="I6" s="1">
        <v>20</v>
      </c>
    </row>
    <row r="7" spans="1:11" x14ac:dyDescent="0.25">
      <c r="A7" s="1" t="s">
        <v>2</v>
      </c>
      <c r="B7" s="1">
        <v>44</v>
      </c>
      <c r="C7" s="1">
        <v>7</v>
      </c>
      <c r="D7" s="1">
        <v>44</v>
      </c>
      <c r="E7" s="1">
        <v>47</v>
      </c>
      <c r="F7" s="1">
        <v>0</v>
      </c>
      <c r="G7" s="1">
        <v>0</v>
      </c>
      <c r="H7" s="1">
        <v>0</v>
      </c>
      <c r="I7" s="1">
        <v>13</v>
      </c>
    </row>
    <row r="8" spans="1:11" x14ac:dyDescent="0.25">
      <c r="A8" s="1" t="s">
        <v>3</v>
      </c>
      <c r="B8" s="1">
        <v>25</v>
      </c>
      <c r="C8" s="1">
        <v>44</v>
      </c>
      <c r="D8" s="1">
        <v>20</v>
      </c>
      <c r="E8" s="1">
        <v>31</v>
      </c>
      <c r="F8" s="1">
        <v>0</v>
      </c>
      <c r="G8" s="1">
        <v>0</v>
      </c>
      <c r="H8" s="1">
        <v>100</v>
      </c>
      <c r="I8" s="1">
        <v>53</v>
      </c>
    </row>
    <row r="9" spans="1:11" x14ac:dyDescent="0.25">
      <c r="A9" s="1" t="s">
        <v>4</v>
      </c>
      <c r="B9" s="1">
        <v>10</v>
      </c>
      <c r="C9" s="1">
        <v>5</v>
      </c>
      <c r="D9" s="1">
        <v>9</v>
      </c>
      <c r="E9" s="1">
        <v>7</v>
      </c>
      <c r="F9" s="1">
        <v>0</v>
      </c>
      <c r="G9" s="1">
        <v>100</v>
      </c>
      <c r="H9" s="1">
        <v>0</v>
      </c>
      <c r="I9" s="1">
        <v>14</v>
      </c>
    </row>
    <row r="10" spans="1:11" x14ac:dyDescent="0.25">
      <c r="A10" s="3"/>
      <c r="B10" s="3">
        <f>SUM(B6:B9)</f>
        <v>100</v>
      </c>
      <c r="C10" s="3">
        <f t="shared" ref="C10:I10" si="0">SUM(C6:C9)</f>
        <v>100</v>
      </c>
      <c r="D10" s="3">
        <f t="shared" si="0"/>
        <v>100</v>
      </c>
      <c r="E10" s="3">
        <f t="shared" si="0"/>
        <v>100</v>
      </c>
      <c r="F10" s="3">
        <f t="shared" si="0"/>
        <v>100</v>
      </c>
      <c r="G10" s="3">
        <f t="shared" si="0"/>
        <v>100</v>
      </c>
      <c r="H10" s="3">
        <f t="shared" si="0"/>
        <v>100</v>
      </c>
      <c r="I10" s="3">
        <f t="shared" si="0"/>
        <v>100</v>
      </c>
    </row>
    <row r="14" spans="1:11" x14ac:dyDescent="0.25">
      <c r="A14" s="1"/>
      <c r="B14" s="1">
        <v>-4</v>
      </c>
      <c r="C14" s="1">
        <v>-3</v>
      </c>
      <c r="D14" s="1">
        <v>-2</v>
      </c>
      <c r="E14" s="1">
        <v>-1</v>
      </c>
      <c r="F14" s="2">
        <v>1</v>
      </c>
      <c r="G14" s="2">
        <v>2</v>
      </c>
      <c r="H14" s="2">
        <v>3</v>
      </c>
      <c r="I14" s="1">
        <v>4</v>
      </c>
    </row>
    <row r="15" spans="1:11" x14ac:dyDescent="0.25">
      <c r="A15" s="1" t="s">
        <v>1</v>
      </c>
      <c r="B15" s="1">
        <f>B6/B$10</f>
        <v>0.21</v>
      </c>
      <c r="C15" s="1">
        <f t="shared" ref="C15:I15" si="1">C6/C$10</f>
        <v>0.44</v>
      </c>
      <c r="D15" s="1">
        <f t="shared" si="1"/>
        <v>0.27</v>
      </c>
      <c r="E15" s="1">
        <f t="shared" si="1"/>
        <v>0.15</v>
      </c>
      <c r="F15" s="1">
        <f t="shared" si="1"/>
        <v>1</v>
      </c>
      <c r="G15" s="1">
        <f t="shared" si="1"/>
        <v>0</v>
      </c>
      <c r="H15" s="1">
        <f t="shared" si="1"/>
        <v>0</v>
      </c>
      <c r="I15" s="1">
        <f t="shared" si="1"/>
        <v>0.2</v>
      </c>
      <c r="J15" s="1"/>
      <c r="K15" s="1"/>
    </row>
    <row r="16" spans="1:11" x14ac:dyDescent="0.25">
      <c r="A16" s="1" t="s">
        <v>2</v>
      </c>
      <c r="B16" s="1">
        <f>B7/B$10</f>
        <v>0.44</v>
      </c>
      <c r="C16" s="1">
        <f t="shared" ref="C16:I16" si="2">C7/C$10</f>
        <v>7.0000000000000007E-2</v>
      </c>
      <c r="D16" s="1">
        <f t="shared" si="2"/>
        <v>0.44</v>
      </c>
      <c r="E16" s="1">
        <f t="shared" si="2"/>
        <v>0.47</v>
      </c>
      <c r="F16" s="1">
        <f t="shared" si="2"/>
        <v>0</v>
      </c>
      <c r="G16" s="1">
        <f t="shared" si="2"/>
        <v>0</v>
      </c>
      <c r="H16" s="1">
        <f t="shared" si="2"/>
        <v>0</v>
      </c>
      <c r="I16" s="1">
        <f t="shared" si="2"/>
        <v>0.13</v>
      </c>
    </row>
    <row r="17" spans="1:11" x14ac:dyDescent="0.25">
      <c r="A17" s="1" t="s">
        <v>3</v>
      </c>
      <c r="B17" s="1">
        <f>B8/B$10</f>
        <v>0.25</v>
      </c>
      <c r="C17" s="1">
        <f t="shared" ref="C17:I17" si="3">C8/C$10</f>
        <v>0.44</v>
      </c>
      <c r="D17" s="1">
        <f t="shared" si="3"/>
        <v>0.2</v>
      </c>
      <c r="E17" s="1">
        <f t="shared" si="3"/>
        <v>0.31</v>
      </c>
      <c r="F17" s="1">
        <f t="shared" si="3"/>
        <v>0</v>
      </c>
      <c r="G17" s="1">
        <f t="shared" si="3"/>
        <v>0</v>
      </c>
      <c r="H17" s="1">
        <f t="shared" si="3"/>
        <v>1</v>
      </c>
      <c r="I17" s="1">
        <f t="shared" si="3"/>
        <v>0.53</v>
      </c>
      <c r="J17" s="1"/>
      <c r="K17" s="1"/>
    </row>
    <row r="18" spans="1:11" x14ac:dyDescent="0.25">
      <c r="A18" s="1" t="s">
        <v>4</v>
      </c>
      <c r="B18" s="1">
        <f>B9/B$10</f>
        <v>0.1</v>
      </c>
      <c r="C18" s="1">
        <f t="shared" ref="C18:I18" si="4">C9/C$10</f>
        <v>0.05</v>
      </c>
      <c r="D18" s="1">
        <f t="shared" si="4"/>
        <v>0.09</v>
      </c>
      <c r="E18" s="1">
        <f t="shared" si="4"/>
        <v>7.0000000000000007E-2</v>
      </c>
      <c r="F18" s="1">
        <f t="shared" si="4"/>
        <v>0</v>
      </c>
      <c r="G18" s="1">
        <f t="shared" si="4"/>
        <v>1</v>
      </c>
      <c r="H18" s="1">
        <f t="shared" si="4"/>
        <v>0</v>
      </c>
      <c r="I18" s="1">
        <f t="shared" si="4"/>
        <v>0.14000000000000001</v>
      </c>
    </row>
    <row r="22" spans="1:11" x14ac:dyDescent="0.25">
      <c r="A22" s="5" t="s">
        <v>7</v>
      </c>
      <c r="B22" s="5"/>
      <c r="C22" s="5"/>
    </row>
    <row r="23" spans="1:11" x14ac:dyDescent="0.25">
      <c r="A23" s="1"/>
      <c r="B23" s="1" t="s">
        <v>5</v>
      </c>
      <c r="C23" s="1" t="s">
        <v>6</v>
      </c>
      <c r="D23" s="1">
        <v>-4</v>
      </c>
      <c r="E23" s="1">
        <v>-3</v>
      </c>
      <c r="F23" s="1">
        <v>-2</v>
      </c>
      <c r="G23" s="1">
        <v>-1</v>
      </c>
      <c r="H23" s="2">
        <v>1</v>
      </c>
      <c r="I23" s="2">
        <v>2</v>
      </c>
      <c r="J23" s="2">
        <v>3</v>
      </c>
      <c r="K23" s="1">
        <v>4</v>
      </c>
    </row>
    <row r="24" spans="1:11" x14ac:dyDescent="0.25">
      <c r="A24" s="1" t="s">
        <v>1</v>
      </c>
      <c r="B24" s="1">
        <v>0.25</v>
      </c>
      <c r="C24" s="1">
        <v>0.1</v>
      </c>
      <c r="D24" s="6">
        <f>(B6+$C24)/(B$10+$C24)</f>
        <v>0.21078921078921081</v>
      </c>
      <c r="E24" s="6">
        <f>(C6+$C24)/(C$10+$C24)</f>
        <v>0.44055944055944057</v>
      </c>
      <c r="F24" s="6">
        <f>(D6+$C24)/(D$10+$C24)</f>
        <v>0.27072927072927078</v>
      </c>
      <c r="G24" s="6">
        <f>(E6+$C24)/(E$10+$C24)</f>
        <v>0.15084915084915085</v>
      </c>
      <c r="H24" s="6">
        <f>(F6+$C24)/(F$10+$C24)</f>
        <v>1</v>
      </c>
      <c r="I24" s="6">
        <f>(G6+$C24)/(G$10+$C24)</f>
        <v>9.9900099900099922E-4</v>
      </c>
      <c r="J24" s="6">
        <f>(H6+$C24)/(H$10+$C24)</f>
        <v>9.9900099900099922E-4</v>
      </c>
      <c r="K24" s="6">
        <f>(I6+$C24)/(I$10+$C24)</f>
        <v>0.20079920079920083</v>
      </c>
    </row>
    <row r="25" spans="1:11" x14ac:dyDescent="0.25">
      <c r="A25" s="1" t="s">
        <v>2</v>
      </c>
      <c r="B25" s="1">
        <v>0.25</v>
      </c>
      <c r="C25" s="1">
        <v>0.1</v>
      </c>
      <c r="D25" s="6">
        <f>(B7+$C25)/(B$10+$C25)</f>
        <v>0.44055944055944057</v>
      </c>
      <c r="E25" s="6">
        <f>(C7+$C25)/(C$10+$C25)</f>
        <v>7.0929070929070928E-2</v>
      </c>
      <c r="F25" s="6">
        <f>(D7+$C25)/(D$10+$C25)</f>
        <v>0.44055944055944057</v>
      </c>
      <c r="G25" s="6">
        <f>(E7+$C25)/(E$10+$C25)</f>
        <v>0.47052947052947058</v>
      </c>
      <c r="H25" s="6">
        <f>(F7+$C25)/(F$10+$C25)</f>
        <v>9.9900099900099922E-4</v>
      </c>
      <c r="I25" s="6">
        <f>(G7+$C25)/(G$10+$C25)</f>
        <v>9.9900099900099922E-4</v>
      </c>
      <c r="J25" s="6">
        <f>(H7+$C25)/(H$10+$C25)</f>
        <v>9.9900099900099922E-4</v>
      </c>
      <c r="K25" s="6">
        <f>(I7+$C25)/(I$10+$C25)</f>
        <v>0.13086913086913088</v>
      </c>
    </row>
    <row r="26" spans="1:11" x14ac:dyDescent="0.25">
      <c r="A26" s="1" t="s">
        <v>3</v>
      </c>
      <c r="B26" s="1">
        <v>0.25</v>
      </c>
      <c r="C26" s="1">
        <v>0.1</v>
      </c>
      <c r="D26" s="6">
        <f>(B8+$C26)/(B$10+$C26)</f>
        <v>0.25074925074925075</v>
      </c>
      <c r="E26" s="6">
        <f>(C8+$C26)/(C$10+$C26)</f>
        <v>0.44055944055944057</v>
      </c>
      <c r="F26" s="6">
        <f>(D8+$C26)/(D$10+$C26)</f>
        <v>0.20079920079920083</v>
      </c>
      <c r="G26" s="6">
        <f>(E8+$C26)/(E$10+$C26)</f>
        <v>0.31068931068931072</v>
      </c>
      <c r="H26" s="6">
        <f>(F8+$C26)/(F$10+$C26)</f>
        <v>9.9900099900099922E-4</v>
      </c>
      <c r="I26" s="6">
        <f>(G8+$C26)/(G$10+$C26)</f>
        <v>9.9900099900099922E-4</v>
      </c>
      <c r="J26" s="6">
        <f>(H8+$C26)/(H$10+$C26)</f>
        <v>1</v>
      </c>
      <c r="K26" s="6">
        <f>(I8+$C26)/(I$10+$C26)</f>
        <v>0.53046953046953049</v>
      </c>
    </row>
    <row r="27" spans="1:11" x14ac:dyDescent="0.25">
      <c r="A27" s="1" t="s">
        <v>4</v>
      </c>
      <c r="B27" s="1">
        <v>0.25</v>
      </c>
      <c r="C27" s="4">
        <v>0.1</v>
      </c>
      <c r="D27" s="6">
        <f>(B9+$C27)/(B$10+$C27)</f>
        <v>0.1008991008991009</v>
      </c>
      <c r="E27" s="6">
        <f>(C9+$C27)/(C$10+$C27)</f>
        <v>5.0949050949050952E-2</v>
      </c>
      <c r="F27" s="6">
        <f>(D9+$C27)/(D$10+$C27)</f>
        <v>9.0909090909090912E-2</v>
      </c>
      <c r="G27" s="6">
        <f>(E9+$C27)/(E$10+$C27)</f>
        <v>7.0929070929070928E-2</v>
      </c>
      <c r="H27" s="6">
        <f>(F9+$C27)/(F$10+$C27)</f>
        <v>9.9900099900099922E-4</v>
      </c>
      <c r="I27" s="6">
        <f>(G9+$C27)/(G$10+$C27)</f>
        <v>1</v>
      </c>
      <c r="J27" s="6">
        <f>(H9+$C27)/(H$10+$C27)</f>
        <v>9.9900099900099922E-4</v>
      </c>
      <c r="K27" s="6">
        <f>(I9+$C27)/(I$10+$C27)</f>
        <v>0.14085914085914086</v>
      </c>
    </row>
    <row r="30" spans="1:11" x14ac:dyDescent="0.25">
      <c r="A30" s="5" t="s">
        <v>8</v>
      </c>
      <c r="B30" s="5"/>
      <c r="C30" s="5"/>
    </row>
    <row r="31" spans="1:11" x14ac:dyDescent="0.25">
      <c r="A31" s="1"/>
      <c r="B31" s="1" t="s">
        <v>5</v>
      </c>
      <c r="C31" s="1" t="s">
        <v>6</v>
      </c>
      <c r="D31" s="1">
        <v>-4</v>
      </c>
      <c r="E31" s="1">
        <v>-3</v>
      </c>
      <c r="F31" s="1">
        <v>-2</v>
      </c>
      <c r="G31" s="1">
        <v>-1</v>
      </c>
      <c r="H31" s="2">
        <v>1</v>
      </c>
      <c r="I31" s="2">
        <v>2</v>
      </c>
      <c r="J31" s="2">
        <v>3</v>
      </c>
      <c r="K31" s="1">
        <v>4</v>
      </c>
    </row>
    <row r="32" spans="1:11" x14ac:dyDescent="0.25">
      <c r="A32" s="1" t="s">
        <v>1</v>
      </c>
      <c r="B32" s="1">
        <v>0.25</v>
      </c>
      <c r="C32" s="1">
        <v>0.1</v>
      </c>
      <c r="D32" s="7">
        <f>LN(D24/$B24)</f>
        <v>-0.17060228471926336</v>
      </c>
      <c r="E32" s="9">
        <f t="shared" ref="E32:K32" si="5">LN(E24/$B24)</f>
        <v>0.56658445725151607</v>
      </c>
      <c r="F32" s="9">
        <f t="shared" si="5"/>
        <v>7.9658402684371105E-2</v>
      </c>
      <c r="G32" s="7">
        <f t="shared" si="5"/>
        <v>-0.50518058138040567</v>
      </c>
      <c r="H32" s="9">
        <f t="shared" si="5"/>
        <v>1.3862943611198906</v>
      </c>
      <c r="I32" s="8">
        <f t="shared" si="5"/>
        <v>-5.5224604181953296</v>
      </c>
      <c r="J32" s="8">
        <f t="shared" si="5"/>
        <v>-5.5224604181953296</v>
      </c>
      <c r="K32" s="7">
        <f t="shared" si="5"/>
        <v>-0.21915551013625406</v>
      </c>
    </row>
    <row r="33" spans="1:11" x14ac:dyDescent="0.25">
      <c r="A33" s="1" t="s">
        <v>2</v>
      </c>
      <c r="B33" s="1">
        <v>0.25</v>
      </c>
      <c r="C33" s="1">
        <v>0.1</v>
      </c>
      <c r="D33" s="9">
        <f t="shared" ref="D33:K33" si="6">LN(D25/$B25)</f>
        <v>0.56658445725151607</v>
      </c>
      <c r="E33" s="7">
        <f t="shared" si="6"/>
        <v>-1.2597805411540146</v>
      </c>
      <c r="F33" s="9">
        <f t="shared" si="6"/>
        <v>0.56658445725151607</v>
      </c>
      <c r="G33" s="9">
        <f t="shared" si="6"/>
        <v>0.63239767582108786</v>
      </c>
      <c r="H33" s="8">
        <f t="shared" si="6"/>
        <v>-5.5224604181953296</v>
      </c>
      <c r="I33" s="8">
        <f t="shared" si="6"/>
        <v>-5.5224604181953296</v>
      </c>
      <c r="J33" s="8">
        <f t="shared" si="6"/>
        <v>-5.5224604181953296</v>
      </c>
      <c r="K33" s="7">
        <f t="shared" si="6"/>
        <v>-0.64726309499417833</v>
      </c>
    </row>
    <row r="34" spans="1:11" x14ac:dyDescent="0.25">
      <c r="A34" s="1" t="s">
        <v>3</v>
      </c>
      <c r="B34" s="1">
        <v>0.25</v>
      </c>
      <c r="C34" s="1">
        <v>0.1</v>
      </c>
      <c r="D34" s="6">
        <f t="shared" ref="D34:K34" si="7">LN(D26/$B26)</f>
        <v>2.9925209364539294E-3</v>
      </c>
      <c r="E34" s="9">
        <f t="shared" si="7"/>
        <v>0.56658445725151607</v>
      </c>
      <c r="F34" s="7">
        <f t="shared" si="7"/>
        <v>-0.21915551013625406</v>
      </c>
      <c r="G34" s="9">
        <f t="shared" si="7"/>
        <v>0.21733249398390425</v>
      </c>
      <c r="H34" s="8">
        <f t="shared" si="7"/>
        <v>-5.5224604181953296</v>
      </c>
      <c r="I34" s="8">
        <f t="shared" si="7"/>
        <v>-5.5224604181953296</v>
      </c>
      <c r="J34" s="9">
        <f t="shared" si="7"/>
        <v>1.3862943611198906</v>
      </c>
      <c r="K34" s="9">
        <f t="shared" si="7"/>
        <v>0.75230160304660887</v>
      </c>
    </row>
    <row r="35" spans="1:11" x14ac:dyDescent="0.25">
      <c r="A35" s="1" t="s">
        <v>4</v>
      </c>
      <c r="B35" s="1">
        <v>0.25</v>
      </c>
      <c r="C35" s="4">
        <v>0.1</v>
      </c>
      <c r="D35" s="7">
        <f t="shared" ref="D35:K35" si="8">LN(D27/$B27)</f>
        <v>-0.9073399013540705</v>
      </c>
      <c r="E35" s="7">
        <f t="shared" si="8"/>
        <v>-1.5906347854710041</v>
      </c>
      <c r="F35" s="7">
        <f t="shared" si="8"/>
        <v>-1.0116009116784799</v>
      </c>
      <c r="G35" s="7">
        <f t="shared" si="8"/>
        <v>-1.2597805411540146</v>
      </c>
      <c r="H35" s="8">
        <f t="shared" si="8"/>
        <v>-5.5224604181953296</v>
      </c>
      <c r="I35" s="9">
        <f t="shared" si="8"/>
        <v>1.3862943611198906</v>
      </c>
      <c r="J35" s="8">
        <f t="shared" si="8"/>
        <v>-5.5224604181953296</v>
      </c>
      <c r="K35" s="7">
        <f t="shared" si="8"/>
        <v>-0.57370052781716163</v>
      </c>
    </row>
  </sheetData>
  <mergeCells count="2">
    <mergeCell ref="A22:C22"/>
    <mergeCell ref="A30:C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Игорь</dc:creator>
  <cp:lastModifiedBy>Игорь Игорь</cp:lastModifiedBy>
  <dcterms:created xsi:type="dcterms:W3CDTF">2020-03-19T09:02:36Z</dcterms:created>
  <dcterms:modified xsi:type="dcterms:W3CDTF">2020-03-19T10:16:05Z</dcterms:modified>
</cp:coreProperties>
</file>