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J:\Мои документы\Личное\Арина\pr6\"/>
    </mc:Choice>
  </mc:AlternateContent>
  <xr:revisionPtr revIDLastSave="0" documentId="13_ncr:1_{767218B4-DAC8-4CB1-BCC3-6E9CBC4B44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1" l="1"/>
  <c r="B38" i="1" s="1"/>
  <c r="F25" i="1"/>
  <c r="F36" i="1" s="1"/>
  <c r="B24" i="1"/>
  <c r="B27" i="1" s="1"/>
  <c r="G17" i="1"/>
  <c r="H26" i="1" s="1"/>
  <c r="F17" i="1"/>
  <c r="G26" i="1" s="1"/>
  <c r="E17" i="1"/>
  <c r="F26" i="1" s="1"/>
  <c r="B17" i="1"/>
  <c r="C26" i="1" s="1"/>
  <c r="G16" i="1"/>
  <c r="H25" i="1" s="1"/>
  <c r="F16" i="1"/>
  <c r="G25" i="1" s="1"/>
  <c r="E16" i="1"/>
  <c r="D16" i="1"/>
  <c r="E25" i="1" s="1"/>
  <c r="E36" i="1" s="1"/>
  <c r="C16" i="1"/>
  <c r="D25" i="1" s="1"/>
  <c r="B16" i="1"/>
  <c r="C25" i="1" s="1"/>
  <c r="C36" i="1" s="1"/>
  <c r="D15" i="1"/>
  <c r="E24" i="1" s="1"/>
  <c r="E35" i="1" s="1"/>
  <c r="C15" i="1"/>
  <c r="D24" i="1" s="1"/>
  <c r="D35" i="1" s="1"/>
  <c r="D39" i="1" s="1"/>
  <c r="B15" i="1"/>
  <c r="C24" i="1" s="1"/>
  <c r="C35" i="1" s="1"/>
  <c r="J10" i="1"/>
  <c r="J16" i="1" s="1"/>
  <c r="K25" i="1" s="1"/>
  <c r="K36" i="1" s="1"/>
  <c r="I10" i="1"/>
  <c r="I15" i="1" s="1"/>
  <c r="J24" i="1" s="1"/>
  <c r="J35" i="1" s="1"/>
  <c r="H10" i="1"/>
  <c r="H15" i="1" s="1"/>
  <c r="I24" i="1" s="1"/>
  <c r="G10" i="1"/>
  <c r="G15" i="1" s="1"/>
  <c r="H24" i="1" s="1"/>
  <c r="F10" i="1"/>
  <c r="F18" i="1" s="1"/>
  <c r="G27" i="1" s="1"/>
  <c r="E10" i="1"/>
  <c r="E18" i="1" s="1"/>
  <c r="F27" i="1" s="1"/>
  <c r="D10" i="1"/>
  <c r="D18" i="1" s="1"/>
  <c r="E27" i="1" s="1"/>
  <c r="E38" i="1" s="1"/>
  <c r="C10" i="1"/>
  <c r="C17" i="1" s="1"/>
  <c r="D26" i="1" s="1"/>
  <c r="B10" i="1"/>
  <c r="B18" i="1" s="1"/>
  <c r="C27" i="1" l="1"/>
  <c r="C38" i="1" s="1"/>
  <c r="C39" i="1" s="1"/>
  <c r="J18" i="1"/>
  <c r="K27" i="1" s="1"/>
  <c r="K38" i="1" s="1"/>
  <c r="J15" i="1"/>
  <c r="K24" i="1" s="1"/>
  <c r="K35" i="1" s="1"/>
  <c r="D17" i="1"/>
  <c r="E26" i="1" s="1"/>
  <c r="E37" i="1" s="1"/>
  <c r="E39" i="1" s="1"/>
  <c r="G18" i="1"/>
  <c r="H27" i="1" s="1"/>
  <c r="H38" i="1" s="1"/>
  <c r="H39" i="1" s="1"/>
  <c r="H17" i="1"/>
  <c r="I26" i="1" s="1"/>
  <c r="I37" i="1" s="1"/>
  <c r="I39" i="1" s="1"/>
  <c r="E15" i="1"/>
  <c r="F24" i="1" s="1"/>
  <c r="F35" i="1" s="1"/>
  <c r="F39" i="1" s="1"/>
  <c r="H16" i="1"/>
  <c r="I25" i="1" s="1"/>
  <c r="H18" i="1"/>
  <c r="I27" i="1" s="1"/>
  <c r="I17" i="1"/>
  <c r="J26" i="1" s="1"/>
  <c r="J37" i="1" s="1"/>
  <c r="J39" i="1" s="1"/>
  <c r="J17" i="1"/>
  <c r="K26" i="1" s="1"/>
  <c r="F15" i="1"/>
  <c r="G24" i="1" s="1"/>
  <c r="G35" i="1" s="1"/>
  <c r="G39" i="1" s="1"/>
  <c r="I16" i="1"/>
  <c r="J25" i="1" s="1"/>
  <c r="C18" i="1"/>
  <c r="D27" i="1" s="1"/>
  <c r="I18" i="1"/>
  <c r="J27" i="1" s="1"/>
  <c r="K39" i="1" l="1"/>
  <c r="C41" i="1" s="1"/>
</calcChain>
</file>

<file path=xl/sharedStrings.xml><?xml version="1.0" encoding="utf-8"?>
<sst xmlns="http://schemas.openxmlformats.org/spreadsheetml/2006/main" count="23" uniqueCount="10">
  <si>
    <t>Организм: Danio Rerio</t>
  </si>
  <si>
    <t>A</t>
  </si>
  <si>
    <t>C</t>
  </si>
  <si>
    <t>G</t>
  </si>
  <si>
    <t>T</t>
  </si>
  <si>
    <t>Матрица весов без pseudocounts</t>
  </si>
  <si>
    <t>баз.частоты</t>
  </si>
  <si>
    <t>Информационное содержание букв</t>
  </si>
  <si>
    <t>сумма</t>
  </si>
  <si>
    <t>Итоговое 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</si>
</sst>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</font>
    <font>
      <b/>
      <sz val="11"/>
      <color indexed="8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/>
      <top style="thin">
        <color indexed="9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2"/>
      </bottom>
      <diagonal/>
    </border>
    <border>
      <left style="thick">
        <color indexed="12"/>
      </left>
      <right style="thin">
        <color indexed="9"/>
      </right>
      <top style="thick">
        <color indexed="12"/>
      </top>
      <bottom style="thick">
        <color indexed="12"/>
      </bottom>
      <diagonal/>
    </border>
    <border>
      <left style="thin">
        <color indexed="9"/>
      </left>
      <right style="thin">
        <color indexed="9"/>
      </right>
      <top style="thick">
        <color indexed="12"/>
      </top>
      <bottom style="thick">
        <color indexed="12"/>
      </bottom>
      <diagonal/>
    </border>
    <border>
      <left style="thin">
        <color indexed="9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12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0" borderId="2" xfId="0" applyFont="1" applyBorder="1" applyAlignment="1"/>
    <xf numFmtId="0" fontId="0" fillId="0" borderId="1" xfId="0" applyNumberFormat="1" applyFont="1" applyBorder="1" applyAlignment="1"/>
    <xf numFmtId="0" fontId="0" fillId="0" borderId="3" xfId="0" applyNumberFormat="1" applyFont="1" applyBorder="1" applyAlignment="1"/>
    <xf numFmtId="0" fontId="0" fillId="2" borderId="4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6" xfId="0" applyNumberFormat="1" applyFont="1" applyBorder="1" applyAlignment="1"/>
    <xf numFmtId="49" fontId="0" fillId="0" borderId="7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Font="1" applyBorder="1" applyAlignment="1"/>
    <xf numFmtId="0" fontId="0" fillId="0" borderId="8" xfId="0" applyNumberFormat="1" applyFont="1" applyBorder="1" applyAlignment="1"/>
    <xf numFmtId="2" fontId="0" fillId="0" borderId="1" xfId="0" applyNumberFormat="1" applyFont="1" applyBorder="1" applyAlignment="1"/>
    <xf numFmtId="2" fontId="0" fillId="0" borderId="6" xfId="0" applyNumberFormat="1" applyFont="1" applyBorder="1" applyAlignment="1"/>
    <xf numFmtId="0" fontId="0" fillId="0" borderId="9" xfId="0" applyNumberFormat="1" applyFont="1" applyBorder="1" applyAlignment="1"/>
    <xf numFmtId="0" fontId="0" fillId="0" borderId="10" xfId="0" applyNumberFormat="1" applyFont="1" applyBorder="1" applyAlignment="1"/>
    <xf numFmtId="0" fontId="0" fillId="2" borderId="11" xfId="0" applyNumberFormat="1" applyFont="1" applyFill="1" applyBorder="1" applyAlignment="1"/>
    <xf numFmtId="0" fontId="0" fillId="0" borderId="12" xfId="0" applyNumberFormat="1" applyFont="1" applyBorder="1" applyAlignment="1"/>
    <xf numFmtId="0" fontId="0" fillId="0" borderId="13" xfId="0" applyNumberFormat="1" applyFont="1" applyBorder="1" applyAlignment="1"/>
    <xf numFmtId="2" fontId="0" fillId="0" borderId="14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2" fontId="0" fillId="0" borderId="16" xfId="0" applyNumberFormat="1" applyFont="1" applyBorder="1" applyAlignment="1"/>
    <xf numFmtId="2" fontId="0" fillId="0" borderId="2" xfId="0" applyNumberFormat="1" applyFont="1" applyBorder="1" applyAlignment="1"/>
    <xf numFmtId="0" fontId="0" fillId="0" borderId="17" xfId="0" applyFont="1" applyBorder="1" applyAlignment="1"/>
    <xf numFmtId="49" fontId="0" fillId="0" borderId="18" xfId="0" applyNumberFormat="1" applyFont="1" applyBorder="1" applyAlignment="1"/>
    <xf numFmtId="0" fontId="0" fillId="0" borderId="19" xfId="0" applyFont="1" applyBorder="1" applyAlignment="1"/>
    <xf numFmtId="0" fontId="0" fillId="0" borderId="20" xfId="0" applyNumberFormat="1" applyFont="1" applyBorder="1" applyAlignment="1"/>
    <xf numFmtId="2" fontId="0" fillId="0" borderId="21" xfId="0" applyNumberFormat="1" applyFont="1" applyBorder="1" applyAlignment="1"/>
    <xf numFmtId="0" fontId="0" fillId="0" borderId="22" xfId="0" applyFont="1" applyBorder="1" applyAlignme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A7A7A7"/>
      <rgbColor rgb="FFFFC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2"/>
  <sheetViews>
    <sheetView showGridLines="0" tabSelected="1" topLeftCell="A31" workbookViewId="0">
      <selection activeCell="A41" sqref="A41"/>
    </sheetView>
  </sheetViews>
  <sheetFormatPr defaultColWidth="8.85546875" defaultRowHeight="15" customHeight="1" x14ac:dyDescent="0.25"/>
  <cols>
    <col min="1" max="1" width="8.85546875" style="1" customWidth="1"/>
    <col min="2" max="2" width="12" style="1" customWidth="1"/>
    <col min="3" max="3" width="13.42578125" style="1" customWidth="1"/>
    <col min="4" max="256" width="8.85546875" style="1" customWidth="1"/>
  </cols>
  <sheetData>
    <row r="1" spans="1:13" ht="15.9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95" customHeight="1" x14ac:dyDescent="0.2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95" customHeight="1" x14ac:dyDescent="0.25">
      <c r="A4" s="2"/>
      <c r="B4" s="2"/>
      <c r="C4" s="2"/>
      <c r="D4" s="2"/>
      <c r="E4" s="2"/>
      <c r="F4" s="4"/>
      <c r="G4" s="4"/>
      <c r="H4" s="4"/>
      <c r="I4" s="2"/>
      <c r="J4" s="2"/>
      <c r="K4" s="2"/>
      <c r="L4" s="2"/>
      <c r="M4" s="2"/>
    </row>
    <row r="5" spans="1:13" ht="15.95" customHeight="1" x14ac:dyDescent="0.25">
      <c r="A5" s="2"/>
      <c r="B5" s="5">
        <v>-4</v>
      </c>
      <c r="C5" s="5">
        <v>-3</v>
      </c>
      <c r="D5" s="5">
        <v>-2</v>
      </c>
      <c r="E5" s="6">
        <v>-1</v>
      </c>
      <c r="F5" s="7">
        <v>1</v>
      </c>
      <c r="G5" s="7">
        <v>2</v>
      </c>
      <c r="H5" s="7">
        <v>3</v>
      </c>
      <c r="I5" s="8">
        <v>4</v>
      </c>
      <c r="J5" s="5">
        <v>5</v>
      </c>
      <c r="K5" s="2"/>
      <c r="L5" s="2"/>
      <c r="M5" s="2"/>
    </row>
    <row r="6" spans="1:13" ht="15.95" customHeight="1" x14ac:dyDescent="0.25">
      <c r="A6" s="3" t="s">
        <v>1</v>
      </c>
      <c r="B6" s="5">
        <v>4</v>
      </c>
      <c r="C6" s="5">
        <v>11</v>
      </c>
      <c r="D6" s="5">
        <v>3</v>
      </c>
      <c r="E6" s="5">
        <v>3</v>
      </c>
      <c r="F6" s="9">
        <v>11</v>
      </c>
      <c r="G6" s="9">
        <v>0</v>
      </c>
      <c r="H6" s="9">
        <v>0</v>
      </c>
      <c r="I6" s="5">
        <v>2</v>
      </c>
      <c r="J6" s="5">
        <v>2</v>
      </c>
      <c r="K6" s="2"/>
      <c r="L6" s="2"/>
      <c r="M6" s="2"/>
    </row>
    <row r="7" spans="1:13" ht="15.95" customHeight="1" x14ac:dyDescent="0.25">
      <c r="A7" s="3" t="s">
        <v>2</v>
      </c>
      <c r="B7" s="5">
        <v>6</v>
      </c>
      <c r="C7" s="5">
        <v>0</v>
      </c>
      <c r="D7" s="5">
        <v>4</v>
      </c>
      <c r="E7" s="5">
        <v>8</v>
      </c>
      <c r="F7" s="5">
        <v>0</v>
      </c>
      <c r="G7" s="5">
        <v>0</v>
      </c>
      <c r="H7" s="5">
        <v>0</v>
      </c>
      <c r="I7" s="5">
        <v>0</v>
      </c>
      <c r="J7" s="5">
        <v>5</v>
      </c>
      <c r="K7" s="2"/>
      <c r="L7" s="2"/>
      <c r="M7" s="2"/>
    </row>
    <row r="8" spans="1:13" ht="15.95" customHeight="1" x14ac:dyDescent="0.25">
      <c r="A8" s="3" t="s">
        <v>3</v>
      </c>
      <c r="B8" s="5">
        <v>0</v>
      </c>
      <c r="C8" s="5">
        <v>0</v>
      </c>
      <c r="D8" s="5">
        <v>3</v>
      </c>
      <c r="E8" s="5">
        <v>0</v>
      </c>
      <c r="F8" s="5">
        <v>0</v>
      </c>
      <c r="G8" s="5">
        <v>0</v>
      </c>
      <c r="H8" s="5">
        <v>11</v>
      </c>
      <c r="I8" s="5">
        <v>9</v>
      </c>
      <c r="J8" s="5">
        <v>0</v>
      </c>
      <c r="K8" s="2"/>
      <c r="L8" s="2"/>
      <c r="M8" s="2"/>
    </row>
    <row r="9" spans="1:13" ht="15.95" customHeight="1" x14ac:dyDescent="0.25">
      <c r="A9" s="10" t="s">
        <v>4</v>
      </c>
      <c r="B9" s="11">
        <v>1</v>
      </c>
      <c r="C9" s="11">
        <v>0</v>
      </c>
      <c r="D9" s="11">
        <v>1</v>
      </c>
      <c r="E9" s="11">
        <v>0</v>
      </c>
      <c r="F9" s="11">
        <v>0</v>
      </c>
      <c r="G9" s="11">
        <v>11</v>
      </c>
      <c r="H9" s="11">
        <v>0</v>
      </c>
      <c r="I9" s="11">
        <v>0</v>
      </c>
      <c r="J9" s="5">
        <v>4</v>
      </c>
      <c r="K9" s="2"/>
      <c r="L9" s="2"/>
      <c r="M9" s="2"/>
    </row>
    <row r="10" spans="1:13" ht="15.95" customHeight="1" x14ac:dyDescent="0.25">
      <c r="A10" s="12"/>
      <c r="B10" s="13">
        <f t="shared" ref="B10:J10" si="0">SUM(B6:B9)</f>
        <v>11</v>
      </c>
      <c r="C10" s="13">
        <f t="shared" si="0"/>
        <v>11</v>
      </c>
      <c r="D10" s="13">
        <f t="shared" si="0"/>
        <v>11</v>
      </c>
      <c r="E10" s="13">
        <f t="shared" si="0"/>
        <v>11</v>
      </c>
      <c r="F10" s="13">
        <f t="shared" si="0"/>
        <v>11</v>
      </c>
      <c r="G10" s="13">
        <f t="shared" si="0"/>
        <v>11</v>
      </c>
      <c r="H10" s="13">
        <f t="shared" si="0"/>
        <v>11</v>
      </c>
      <c r="I10" s="13">
        <f t="shared" si="0"/>
        <v>11</v>
      </c>
      <c r="J10" s="5">
        <f t="shared" si="0"/>
        <v>11</v>
      </c>
      <c r="K10" s="2"/>
      <c r="L10" s="2"/>
      <c r="M10" s="2"/>
    </row>
    <row r="11" spans="1:13" ht="15.9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9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95" customHeight="1" x14ac:dyDescent="0.25">
      <c r="A13" s="2"/>
      <c r="B13" s="2"/>
      <c r="C13" s="2"/>
      <c r="D13" s="2"/>
      <c r="E13" s="2"/>
      <c r="F13" s="4"/>
      <c r="G13" s="4"/>
      <c r="H13" s="4"/>
      <c r="I13" s="2"/>
      <c r="J13" s="2"/>
      <c r="K13" s="2"/>
      <c r="L13" s="2"/>
      <c r="M13" s="2"/>
    </row>
    <row r="14" spans="1:13" ht="15.95" customHeight="1" x14ac:dyDescent="0.25">
      <c r="A14" s="2"/>
      <c r="B14" s="5">
        <v>-4</v>
      </c>
      <c r="C14" s="5">
        <v>-3</v>
      </c>
      <c r="D14" s="5">
        <v>-2</v>
      </c>
      <c r="E14" s="6">
        <v>-1</v>
      </c>
      <c r="F14" s="7">
        <v>1</v>
      </c>
      <c r="G14" s="7">
        <v>2</v>
      </c>
      <c r="H14" s="7">
        <v>3</v>
      </c>
      <c r="I14" s="8">
        <v>4</v>
      </c>
      <c r="J14" s="5">
        <v>5</v>
      </c>
      <c r="K14" s="2"/>
      <c r="L14" s="2"/>
      <c r="M14" s="2"/>
    </row>
    <row r="15" spans="1:13" ht="15.95" customHeight="1" x14ac:dyDescent="0.25">
      <c r="A15" s="3" t="s">
        <v>1</v>
      </c>
      <c r="B15" s="14">
        <f t="shared" ref="B15:J15" si="1">B6/B$10</f>
        <v>0.36363636363636365</v>
      </c>
      <c r="C15" s="14">
        <f t="shared" si="1"/>
        <v>1</v>
      </c>
      <c r="D15" s="14">
        <f t="shared" si="1"/>
        <v>0.27272727272727271</v>
      </c>
      <c r="E15" s="14">
        <f t="shared" si="1"/>
        <v>0.27272727272727271</v>
      </c>
      <c r="F15" s="15">
        <f t="shared" si="1"/>
        <v>1</v>
      </c>
      <c r="G15" s="15">
        <f t="shared" si="1"/>
        <v>0</v>
      </c>
      <c r="H15" s="15">
        <f t="shared" si="1"/>
        <v>0</v>
      </c>
      <c r="I15" s="14">
        <f t="shared" si="1"/>
        <v>0.18181818181818182</v>
      </c>
      <c r="J15" s="14">
        <f t="shared" si="1"/>
        <v>0.18181818181818182</v>
      </c>
      <c r="K15" s="2"/>
      <c r="L15" s="2"/>
      <c r="M15" s="2"/>
    </row>
    <row r="16" spans="1:13" ht="15.95" customHeight="1" x14ac:dyDescent="0.25">
      <c r="A16" s="3" t="s">
        <v>2</v>
      </c>
      <c r="B16" s="14">
        <f t="shared" ref="B16:J16" si="2">B7/B$10</f>
        <v>0.54545454545454541</v>
      </c>
      <c r="C16" s="14">
        <f t="shared" si="2"/>
        <v>0</v>
      </c>
      <c r="D16" s="14">
        <f t="shared" si="2"/>
        <v>0.36363636363636365</v>
      </c>
      <c r="E16" s="14">
        <f t="shared" si="2"/>
        <v>0.72727272727272729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0.45454545454545453</v>
      </c>
      <c r="K16" s="2"/>
      <c r="L16" s="2"/>
      <c r="M16" s="2"/>
    </row>
    <row r="17" spans="1:13" ht="15.95" customHeight="1" x14ac:dyDescent="0.25">
      <c r="A17" s="3" t="s">
        <v>3</v>
      </c>
      <c r="B17" s="14">
        <f t="shared" ref="B17:J17" si="3">B8/B$10</f>
        <v>0</v>
      </c>
      <c r="C17" s="14">
        <f t="shared" si="3"/>
        <v>0</v>
      </c>
      <c r="D17" s="14">
        <f t="shared" si="3"/>
        <v>0.27272727272727271</v>
      </c>
      <c r="E17" s="14">
        <f t="shared" si="3"/>
        <v>0</v>
      </c>
      <c r="F17" s="14">
        <f t="shared" si="3"/>
        <v>0</v>
      </c>
      <c r="G17" s="14">
        <f t="shared" si="3"/>
        <v>0</v>
      </c>
      <c r="H17" s="14">
        <f t="shared" si="3"/>
        <v>1</v>
      </c>
      <c r="I17" s="14">
        <f t="shared" si="3"/>
        <v>0.81818181818181823</v>
      </c>
      <c r="J17" s="14">
        <f t="shared" si="3"/>
        <v>0</v>
      </c>
      <c r="K17" s="2"/>
      <c r="L17" s="2"/>
      <c r="M17" s="2"/>
    </row>
    <row r="18" spans="1:13" ht="15.95" customHeight="1" x14ac:dyDescent="0.25">
      <c r="A18" s="3" t="s">
        <v>4</v>
      </c>
      <c r="B18" s="14">
        <f t="shared" ref="B18:J18" si="4">B9/B$10</f>
        <v>9.0909090909090912E-2</v>
      </c>
      <c r="C18" s="14">
        <f t="shared" si="4"/>
        <v>0</v>
      </c>
      <c r="D18" s="14">
        <f t="shared" si="4"/>
        <v>9.0909090909090912E-2</v>
      </c>
      <c r="E18" s="14">
        <f t="shared" si="4"/>
        <v>0</v>
      </c>
      <c r="F18" s="14">
        <f t="shared" si="4"/>
        <v>0</v>
      </c>
      <c r="G18" s="14">
        <f t="shared" si="4"/>
        <v>1</v>
      </c>
      <c r="H18" s="14">
        <f t="shared" si="4"/>
        <v>0</v>
      </c>
      <c r="I18" s="14">
        <f t="shared" si="4"/>
        <v>0</v>
      </c>
      <c r="J18" s="14">
        <f t="shared" si="4"/>
        <v>0.36363636363636365</v>
      </c>
      <c r="K18" s="2"/>
      <c r="L18" s="2"/>
      <c r="M18" s="2"/>
    </row>
    <row r="19" spans="1:13" ht="15.9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9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9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95" customHeight="1" x14ac:dyDescent="0.25">
      <c r="A22" s="32" t="s">
        <v>5</v>
      </c>
      <c r="B22" s="33"/>
      <c r="C22" s="33"/>
      <c r="D22" s="2"/>
      <c r="E22" s="2"/>
      <c r="F22" s="2"/>
      <c r="G22" s="4"/>
      <c r="H22" s="4"/>
      <c r="I22" s="4"/>
      <c r="J22" s="2"/>
      <c r="K22" s="2"/>
      <c r="L22" s="2"/>
      <c r="M22" s="2"/>
    </row>
    <row r="23" spans="1:13" ht="15.95" customHeight="1" x14ac:dyDescent="0.25">
      <c r="A23" s="2"/>
      <c r="B23" s="3" t="s">
        <v>6</v>
      </c>
      <c r="C23" s="16">
        <v>-4</v>
      </c>
      <c r="D23" s="16">
        <v>-3</v>
      </c>
      <c r="E23" s="16">
        <v>-2</v>
      </c>
      <c r="F23" s="17">
        <v>-1</v>
      </c>
      <c r="G23" s="18">
        <v>1</v>
      </c>
      <c r="H23" s="18">
        <v>2</v>
      </c>
      <c r="I23" s="18">
        <v>3</v>
      </c>
      <c r="J23" s="19">
        <v>4</v>
      </c>
      <c r="K23" s="16">
        <v>5</v>
      </c>
      <c r="L23" s="2"/>
      <c r="M23" s="2"/>
    </row>
    <row r="24" spans="1:13" ht="15.95" customHeight="1" x14ac:dyDescent="0.25">
      <c r="A24" s="3" t="s">
        <v>1</v>
      </c>
      <c r="B24" s="20">
        <f>0.5-B25</f>
        <v>0.307</v>
      </c>
      <c r="C24" s="21">
        <f t="shared" ref="C24:K24" si="5">LOG(B15/$B24,2)</f>
        <v>0.24425782065461049</v>
      </c>
      <c r="D24" s="21">
        <f t="shared" si="5"/>
        <v>1.7036894392919077</v>
      </c>
      <c r="E24" s="21">
        <f t="shared" si="5"/>
        <v>-0.17077967862423354</v>
      </c>
      <c r="F24" s="21">
        <f t="shared" si="5"/>
        <v>-0.17077967862423354</v>
      </c>
      <c r="G24" s="21">
        <f t="shared" si="5"/>
        <v>1.7036894392919077</v>
      </c>
      <c r="H24" s="21" t="e">
        <f t="shared" si="5"/>
        <v>#NUM!</v>
      </c>
      <c r="I24" s="21" t="e">
        <f t="shared" si="5"/>
        <v>#NUM!</v>
      </c>
      <c r="J24" s="21">
        <f t="shared" si="5"/>
        <v>-0.75574217934538956</v>
      </c>
      <c r="K24" s="21">
        <f t="shared" si="5"/>
        <v>-0.75574217934538956</v>
      </c>
      <c r="L24" s="22"/>
      <c r="M24" s="2"/>
    </row>
    <row r="25" spans="1:13" ht="15.95" customHeight="1" x14ac:dyDescent="0.25">
      <c r="A25" s="3" t="s">
        <v>2</v>
      </c>
      <c r="B25" s="20">
        <v>0.193</v>
      </c>
      <c r="C25" s="21">
        <f t="shared" ref="C25:K25" si="6">LOG(B16/$B25,2)</f>
        <v>1.4988581294778656</v>
      </c>
      <c r="D25" s="21" t="e">
        <f t="shared" si="6"/>
        <v>#NUM!</v>
      </c>
      <c r="E25" s="21">
        <f t="shared" si="6"/>
        <v>0.91389562875670938</v>
      </c>
      <c r="F25" s="21">
        <f t="shared" si="6"/>
        <v>1.9138956287567095</v>
      </c>
      <c r="G25" s="21" t="e">
        <f t="shared" si="6"/>
        <v>#NUM!</v>
      </c>
      <c r="H25" s="21" t="e">
        <f t="shared" si="6"/>
        <v>#NUM!</v>
      </c>
      <c r="I25" s="21" t="e">
        <f t="shared" si="6"/>
        <v>#NUM!</v>
      </c>
      <c r="J25" s="21" t="e">
        <f t="shared" si="6"/>
        <v>#NUM!</v>
      </c>
      <c r="K25" s="21">
        <f t="shared" si="6"/>
        <v>1.2358237236440717</v>
      </c>
      <c r="L25" s="22"/>
      <c r="M25" s="2"/>
    </row>
    <row r="26" spans="1:13" ht="15.95" customHeight="1" x14ac:dyDescent="0.25">
      <c r="A26" s="3" t="s">
        <v>3</v>
      </c>
      <c r="B26" s="20">
        <v>0.193</v>
      </c>
      <c r="C26" s="21" t="e">
        <f t="shared" ref="C26:K26" si="7">LOG(B17/$B26,2)</f>
        <v>#NUM!</v>
      </c>
      <c r="D26" s="21" t="e">
        <f t="shared" si="7"/>
        <v>#NUM!</v>
      </c>
      <c r="E26" s="21">
        <f t="shared" si="7"/>
        <v>0.4988581294778654</v>
      </c>
      <c r="F26" s="21" t="e">
        <f t="shared" si="7"/>
        <v>#NUM!</v>
      </c>
      <c r="G26" s="21" t="e">
        <f t="shared" si="7"/>
        <v>#NUM!</v>
      </c>
      <c r="H26" s="21" t="e">
        <f t="shared" si="7"/>
        <v>#NUM!</v>
      </c>
      <c r="I26" s="21">
        <f t="shared" si="7"/>
        <v>2.3733272473940068</v>
      </c>
      <c r="J26" s="21">
        <f t="shared" si="7"/>
        <v>2.0838206301990216</v>
      </c>
      <c r="K26" s="21" t="e">
        <f t="shared" si="7"/>
        <v>#NUM!</v>
      </c>
      <c r="L26" s="22"/>
      <c r="M26" s="2"/>
    </row>
    <row r="27" spans="1:13" ht="15.95" customHeight="1" x14ac:dyDescent="0.25">
      <c r="A27" s="3" t="s">
        <v>4</v>
      </c>
      <c r="B27" s="20">
        <f>B24</f>
        <v>0.307</v>
      </c>
      <c r="C27" s="21">
        <f t="shared" ref="C27:K27" si="8">LOG(B18/$B27,2)</f>
        <v>-1.7557421793453898</v>
      </c>
      <c r="D27" s="21" t="e">
        <f t="shared" si="8"/>
        <v>#NUM!</v>
      </c>
      <c r="E27" s="21">
        <f t="shared" si="8"/>
        <v>-1.7557421793453898</v>
      </c>
      <c r="F27" s="21" t="e">
        <f t="shared" si="8"/>
        <v>#NUM!</v>
      </c>
      <c r="G27" s="21" t="e">
        <f t="shared" si="8"/>
        <v>#NUM!</v>
      </c>
      <c r="H27" s="21">
        <f t="shared" si="8"/>
        <v>1.7036894392919077</v>
      </c>
      <c r="I27" s="21" t="e">
        <f t="shared" si="8"/>
        <v>#NUM!</v>
      </c>
      <c r="J27" s="21" t="e">
        <f t="shared" si="8"/>
        <v>#NUM!</v>
      </c>
      <c r="K27" s="21">
        <f t="shared" si="8"/>
        <v>0.24425782065461049</v>
      </c>
      <c r="L27" s="22"/>
      <c r="M27" s="2"/>
    </row>
    <row r="28" spans="1:13" ht="15.95" customHeight="1" x14ac:dyDescent="0.25">
      <c r="A28" s="2"/>
      <c r="B28" s="2"/>
      <c r="C28" s="23"/>
      <c r="D28" s="24"/>
      <c r="E28" s="24"/>
      <c r="F28" s="24"/>
      <c r="G28" s="24"/>
      <c r="H28" s="24"/>
      <c r="I28" s="24"/>
      <c r="J28" s="24"/>
      <c r="K28" s="24"/>
      <c r="L28" s="2"/>
      <c r="M28" s="2"/>
    </row>
    <row r="29" spans="1:13" ht="15.95" customHeight="1" x14ac:dyDescent="0.25">
      <c r="A29" s="2"/>
      <c r="B29" s="2"/>
      <c r="C29" s="2"/>
      <c r="D29" s="14"/>
      <c r="E29" s="14"/>
      <c r="F29" s="14"/>
      <c r="G29" s="14"/>
      <c r="H29" s="14"/>
      <c r="I29" s="14"/>
      <c r="J29" s="14"/>
      <c r="K29" s="14"/>
      <c r="L29" s="2"/>
      <c r="M29" s="2"/>
    </row>
    <row r="30" spans="1:13" ht="15.95" customHeight="1" x14ac:dyDescent="0.2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2"/>
      <c r="M30" s="2"/>
    </row>
    <row r="31" spans="1:13" ht="15.95" customHeight="1" x14ac:dyDescent="0.25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2"/>
      <c r="M31" s="2"/>
    </row>
    <row r="32" spans="1:13" ht="15.95" customHeight="1" x14ac:dyDescent="0.25">
      <c r="A32" s="34" t="s">
        <v>7</v>
      </c>
      <c r="B32" s="35"/>
      <c r="C32" s="35"/>
      <c r="D32" s="14"/>
      <c r="E32" s="14"/>
      <c r="F32" s="14"/>
      <c r="G32" s="14"/>
      <c r="H32" s="14"/>
      <c r="I32" s="14"/>
      <c r="J32" s="14"/>
      <c r="K32" s="14"/>
      <c r="L32" s="2"/>
      <c r="M32" s="2"/>
    </row>
    <row r="33" spans="1:13" ht="15.95" customHeight="1" x14ac:dyDescent="0.25">
      <c r="A33" s="2"/>
      <c r="B33" s="2"/>
      <c r="C33" s="2"/>
      <c r="D33" s="14"/>
      <c r="E33" s="14"/>
      <c r="F33" s="14"/>
      <c r="G33" s="25"/>
      <c r="H33" s="25"/>
      <c r="I33" s="25"/>
      <c r="J33" s="14"/>
      <c r="K33" s="14"/>
      <c r="L33" s="2"/>
      <c r="M33" s="2"/>
    </row>
    <row r="34" spans="1:13" ht="15.95" customHeight="1" x14ac:dyDescent="0.25">
      <c r="A34" s="2"/>
      <c r="B34" s="3" t="s">
        <v>6</v>
      </c>
      <c r="C34" s="5">
        <v>-4</v>
      </c>
      <c r="D34" s="5">
        <v>-3</v>
      </c>
      <c r="E34" s="5">
        <v>-2</v>
      </c>
      <c r="F34" s="6">
        <v>-1</v>
      </c>
      <c r="G34" s="7">
        <v>1</v>
      </c>
      <c r="H34" s="7">
        <v>2</v>
      </c>
      <c r="I34" s="7">
        <v>3</v>
      </c>
      <c r="J34" s="8">
        <v>4</v>
      </c>
      <c r="K34" s="5">
        <v>5</v>
      </c>
      <c r="L34" s="2"/>
      <c r="M34" s="2"/>
    </row>
    <row r="35" spans="1:13" ht="15.95" customHeight="1" x14ac:dyDescent="0.25">
      <c r="A35" s="3" t="s">
        <v>1</v>
      </c>
      <c r="B35" s="5">
        <f>0.5-B36</f>
        <v>0.307</v>
      </c>
      <c r="C35" s="14">
        <f>C24*B15</f>
        <v>8.882102569258564E-2</v>
      </c>
      <c r="D35" s="14">
        <f>D24*C15</f>
        <v>1.7036894392919077</v>
      </c>
      <c r="E35" s="14">
        <f>E24*D15</f>
        <v>-4.6576275988427326E-2</v>
      </c>
      <c r="F35" s="14">
        <f>F24*E15</f>
        <v>-4.6576275988427326E-2</v>
      </c>
      <c r="G35" s="15">
        <f>G24*F15</f>
        <v>1.7036894392919077</v>
      </c>
      <c r="H35" s="9">
        <v>0</v>
      </c>
      <c r="I35" s="9">
        <v>0</v>
      </c>
      <c r="J35" s="14">
        <f>J24*I15</f>
        <v>-0.13740766897188902</v>
      </c>
      <c r="K35" s="14">
        <f>K24*J15</f>
        <v>-0.13740766897188902</v>
      </c>
      <c r="L35" s="2"/>
      <c r="M35" s="2"/>
    </row>
    <row r="36" spans="1:13" ht="15.95" customHeight="1" x14ac:dyDescent="0.25">
      <c r="A36" s="3" t="s">
        <v>2</v>
      </c>
      <c r="B36" s="5">
        <v>0.193</v>
      </c>
      <c r="C36" s="14">
        <f>C25*B16</f>
        <v>0.81755897971519931</v>
      </c>
      <c r="D36" s="5">
        <v>0</v>
      </c>
      <c r="E36" s="14">
        <f>E25*D16</f>
        <v>0.33232568318425798</v>
      </c>
      <c r="F36" s="14">
        <f>F25*E16</f>
        <v>1.3919240936412434</v>
      </c>
      <c r="G36" s="5">
        <v>0</v>
      </c>
      <c r="H36" s="5">
        <v>0</v>
      </c>
      <c r="I36" s="5">
        <v>0</v>
      </c>
      <c r="J36" s="5">
        <v>0</v>
      </c>
      <c r="K36" s="14">
        <f>K25*J16</f>
        <v>0.56173805620185069</v>
      </c>
      <c r="L36" s="2"/>
      <c r="M36" s="2"/>
    </row>
    <row r="37" spans="1:13" ht="15.95" customHeight="1" x14ac:dyDescent="0.25">
      <c r="A37" s="3" t="s">
        <v>3</v>
      </c>
      <c r="B37" s="5">
        <v>0.193</v>
      </c>
      <c r="C37" s="5">
        <v>0</v>
      </c>
      <c r="D37" s="5">
        <v>0</v>
      </c>
      <c r="E37" s="14">
        <f>E26*D17</f>
        <v>0.13605221713032692</v>
      </c>
      <c r="F37" s="5">
        <v>0</v>
      </c>
      <c r="G37" s="5">
        <v>0</v>
      </c>
      <c r="H37" s="5">
        <v>0</v>
      </c>
      <c r="I37" s="14">
        <f>I26*H17</f>
        <v>2.3733272473940068</v>
      </c>
      <c r="J37" s="14">
        <f>J26*I17</f>
        <v>1.7049441519810178</v>
      </c>
      <c r="K37" s="5">
        <v>0</v>
      </c>
      <c r="L37" s="2"/>
      <c r="M37" s="2"/>
    </row>
    <row r="38" spans="1:13" ht="15.95" customHeight="1" x14ac:dyDescent="0.25">
      <c r="A38" s="3" t="s">
        <v>4</v>
      </c>
      <c r="B38" s="5">
        <f>B35</f>
        <v>0.307</v>
      </c>
      <c r="C38" s="14">
        <f>C27*B18</f>
        <v>-0.15961292539503544</v>
      </c>
      <c r="D38" s="5">
        <v>0</v>
      </c>
      <c r="E38" s="5">
        <f>E27*D18</f>
        <v>-0.15961292539503544</v>
      </c>
      <c r="F38" s="5">
        <v>0</v>
      </c>
      <c r="G38" s="5">
        <v>0</v>
      </c>
      <c r="H38" s="5">
        <f>H27*G18</f>
        <v>1.7036894392919077</v>
      </c>
      <c r="I38" s="5">
        <v>0</v>
      </c>
      <c r="J38" s="5">
        <v>0</v>
      </c>
      <c r="K38" s="5">
        <f>K27*J18</f>
        <v>8.882102569258564E-2</v>
      </c>
      <c r="L38" s="2"/>
      <c r="M38" s="2"/>
    </row>
    <row r="39" spans="1:13" ht="15.95" customHeight="1" x14ac:dyDescent="0.25">
      <c r="A39" s="3" t="s">
        <v>8</v>
      </c>
      <c r="B39" s="2"/>
      <c r="C39" s="5">
        <f t="shared" ref="C39:K39" si="9">SUM(C35:C38)</f>
        <v>0.7467670800127495</v>
      </c>
      <c r="D39" s="5">
        <f t="shared" si="9"/>
        <v>1.7036894392919077</v>
      </c>
      <c r="E39" s="5">
        <f t="shared" si="9"/>
        <v>0.26218869893112207</v>
      </c>
      <c r="F39" s="5">
        <f t="shared" si="9"/>
        <v>1.345347817652816</v>
      </c>
      <c r="G39" s="5">
        <f t="shared" si="9"/>
        <v>1.7036894392919077</v>
      </c>
      <c r="H39" s="5">
        <f t="shared" si="9"/>
        <v>1.7036894392919077</v>
      </c>
      <c r="I39" s="5">
        <f t="shared" si="9"/>
        <v>2.3733272473940068</v>
      </c>
      <c r="J39" s="5">
        <f t="shared" si="9"/>
        <v>1.5675364830091287</v>
      </c>
      <c r="K39" s="5">
        <f t="shared" si="9"/>
        <v>0.51315141292254729</v>
      </c>
      <c r="L39" s="2"/>
      <c r="M39" s="2"/>
    </row>
    <row r="40" spans="1:13" ht="17.100000000000001" customHeight="1" x14ac:dyDescent="0.25">
      <c r="A40" s="26"/>
      <c r="B40" s="26"/>
      <c r="C40" s="26"/>
      <c r="D40" s="14"/>
      <c r="E40" s="14"/>
      <c r="F40" s="14"/>
      <c r="G40" s="14"/>
      <c r="H40" s="14"/>
      <c r="I40" s="14"/>
      <c r="J40" s="14"/>
      <c r="K40" s="14"/>
      <c r="L40" s="2"/>
      <c r="M40" s="2"/>
    </row>
    <row r="41" spans="1:13" ht="18" customHeight="1" x14ac:dyDescent="0.25">
      <c r="A41" s="27" t="s">
        <v>9</v>
      </c>
      <c r="B41" s="28"/>
      <c r="C41" s="29">
        <f>SUM(C39:K39)</f>
        <v>11.919387057798092</v>
      </c>
      <c r="D41" s="30"/>
      <c r="E41" s="14"/>
      <c r="F41" s="14"/>
      <c r="G41" s="14"/>
      <c r="H41" s="14"/>
      <c r="I41" s="14"/>
      <c r="J41" s="14"/>
      <c r="K41" s="14"/>
      <c r="L41" s="2"/>
      <c r="M41" s="2"/>
    </row>
    <row r="42" spans="1:13" ht="17.100000000000001" customHeight="1" x14ac:dyDescent="0.25">
      <c r="A42" s="31"/>
      <c r="B42" s="31"/>
      <c r="C42" s="31"/>
      <c r="D42" s="14"/>
      <c r="E42" s="14"/>
      <c r="F42" s="14"/>
      <c r="G42" s="14"/>
      <c r="H42" s="14"/>
      <c r="I42" s="14"/>
      <c r="J42" s="14"/>
      <c r="K42" s="14"/>
      <c r="L42" s="2"/>
      <c r="M42" s="2"/>
    </row>
    <row r="43" spans="1:13" ht="15.95" customHeight="1" x14ac:dyDescent="0.25">
      <c r="A43" s="2"/>
      <c r="B43" s="2"/>
      <c r="C43" s="2"/>
      <c r="D43" s="14"/>
      <c r="E43" s="14"/>
      <c r="F43" s="14"/>
      <c r="G43" s="14"/>
      <c r="H43" s="14"/>
      <c r="I43" s="14"/>
      <c r="J43" s="14"/>
      <c r="K43" s="14"/>
      <c r="L43" s="2"/>
      <c r="M43" s="2"/>
    </row>
    <row r="44" spans="1:13" ht="15.95" customHeight="1" x14ac:dyDescent="0.25">
      <c r="A44" s="2"/>
      <c r="B44" s="2"/>
      <c r="C44" s="2"/>
      <c r="D44" s="14"/>
      <c r="E44" s="14"/>
      <c r="F44" s="14"/>
      <c r="G44" s="14"/>
      <c r="H44" s="14"/>
      <c r="I44" s="14"/>
      <c r="J44" s="14"/>
      <c r="K44" s="14"/>
      <c r="L44" s="2"/>
      <c r="M44" s="2"/>
    </row>
    <row r="45" spans="1:13" ht="15.95" customHeight="1" x14ac:dyDescent="0.25">
      <c r="A45" s="2"/>
      <c r="B45" s="2"/>
      <c r="C45" s="2"/>
      <c r="D45" s="14"/>
      <c r="E45" s="14"/>
      <c r="F45" s="14"/>
      <c r="G45" s="14"/>
      <c r="H45" s="14"/>
      <c r="I45" s="14"/>
      <c r="J45" s="14"/>
      <c r="K45" s="14"/>
      <c r="L45" s="2"/>
      <c r="M45" s="2"/>
    </row>
    <row r="46" spans="1:13" ht="15.95" customHeight="1" x14ac:dyDescent="0.25">
      <c r="A46" s="2"/>
      <c r="B46" s="2"/>
      <c r="C46" s="2"/>
      <c r="D46" s="14"/>
      <c r="E46" s="14"/>
      <c r="F46" s="14"/>
      <c r="G46" s="14"/>
      <c r="H46" s="14"/>
      <c r="I46" s="14"/>
      <c r="J46" s="14"/>
      <c r="K46" s="14"/>
      <c r="L46" s="2"/>
      <c r="M46" s="2"/>
    </row>
    <row r="47" spans="1:13" ht="15.95" customHeight="1" x14ac:dyDescent="0.25">
      <c r="A47" s="2"/>
      <c r="B47" s="2"/>
      <c r="C47" s="2"/>
      <c r="D47" s="14"/>
      <c r="E47" s="14"/>
      <c r="F47" s="14"/>
      <c r="G47" s="14"/>
      <c r="H47" s="14"/>
      <c r="I47" s="14"/>
      <c r="J47" s="14"/>
      <c r="K47" s="14"/>
      <c r="L47" s="2"/>
      <c r="M47" s="2"/>
    </row>
    <row r="48" spans="1:13" ht="15.95" customHeight="1" x14ac:dyDescent="0.25">
      <c r="A48" s="2"/>
      <c r="B48" s="2"/>
      <c r="C48" s="2"/>
      <c r="D48" s="14"/>
      <c r="E48" s="14"/>
      <c r="F48" s="14"/>
      <c r="G48" s="14"/>
      <c r="H48" s="14"/>
      <c r="I48" s="14"/>
      <c r="J48" s="14"/>
      <c r="K48" s="14"/>
      <c r="L48" s="2"/>
      <c r="M48" s="2"/>
    </row>
    <row r="49" spans="1:13" ht="15.95" customHeight="1" x14ac:dyDescent="0.25">
      <c r="A49" s="2"/>
      <c r="B49" s="2"/>
      <c r="C49" s="2"/>
      <c r="D49" s="14"/>
      <c r="E49" s="14"/>
      <c r="F49" s="14"/>
      <c r="G49" s="14"/>
      <c r="H49" s="14"/>
      <c r="I49" s="14"/>
      <c r="J49" s="14"/>
      <c r="K49" s="14"/>
      <c r="L49" s="2"/>
      <c r="M49" s="2"/>
    </row>
    <row r="50" spans="1:13" ht="15.95" customHeight="1" x14ac:dyDescent="0.25">
      <c r="A50" s="2"/>
      <c r="B50" s="2"/>
      <c r="C50" s="2"/>
      <c r="D50" s="14"/>
      <c r="E50" s="14"/>
      <c r="F50" s="14"/>
      <c r="G50" s="14"/>
      <c r="H50" s="14"/>
      <c r="I50" s="14"/>
      <c r="J50" s="14"/>
      <c r="K50" s="14"/>
      <c r="L50" s="2"/>
      <c r="M50" s="2"/>
    </row>
    <row r="51" spans="1:13" ht="15.95" customHeight="1" x14ac:dyDescent="0.25">
      <c r="A51" s="2"/>
      <c r="B51" s="2"/>
      <c r="C51" s="2"/>
      <c r="D51" s="14"/>
      <c r="E51" s="14"/>
      <c r="F51" s="14"/>
      <c r="G51" s="14"/>
      <c r="H51" s="14"/>
      <c r="I51" s="14"/>
      <c r="J51" s="14"/>
      <c r="K51" s="14"/>
      <c r="L51" s="2"/>
      <c r="M51" s="2"/>
    </row>
    <row r="52" spans="1:13" ht="15.95" customHeight="1" x14ac:dyDescent="0.25">
      <c r="A52" s="2"/>
      <c r="B52" s="2"/>
      <c r="C52" s="2"/>
      <c r="D52" s="14"/>
      <c r="E52" s="14"/>
      <c r="F52" s="14"/>
      <c r="G52" s="14"/>
      <c r="H52" s="14"/>
      <c r="I52" s="14"/>
      <c r="J52" s="14"/>
      <c r="K52" s="14"/>
      <c r="L52" s="2"/>
      <c r="M52" s="2"/>
    </row>
  </sheetData>
  <mergeCells count="2">
    <mergeCell ref="A22:C22"/>
    <mergeCell ref="A32:C32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Игорь Игорь</cp:lastModifiedBy>
  <dcterms:modified xsi:type="dcterms:W3CDTF">2020-03-20T09:12:30Z</dcterms:modified>
</cp:coreProperties>
</file>