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Proteins" sheetId="1" r:id="rId1"/>
    <sheet name="RNAs" sheetId="2" r:id="rId2"/>
    <sheet name="Summary" sheetId="3" r:id="rId3"/>
    <sheet name="Histo" sheetId="4" r:id="rId4"/>
  </sheets>
  <calcPr calcId="124519"/>
</workbook>
</file>

<file path=xl/calcChain.xml><?xml version="1.0" encoding="utf-8"?>
<calcChain xmlns="http://schemas.openxmlformats.org/spreadsheetml/2006/main">
  <c r="D7" i="3"/>
  <c r="D6"/>
  <c r="B7"/>
  <c r="B8" s="1"/>
  <c r="B10"/>
  <c r="B9"/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9" i="3"/>
  <c r="D10"/>
  <c r="D5"/>
  <c r="B6"/>
  <c r="D3"/>
  <c r="D4"/>
  <c r="B5"/>
  <c r="B4"/>
  <c r="B3"/>
  <c r="A1" i="4" s="1"/>
  <c r="A2" s="1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B20" s="1"/>
  <c r="B9" l="1"/>
  <c r="B5"/>
  <c r="B16"/>
  <c r="B12"/>
  <c r="B10"/>
  <c r="B6"/>
  <c r="B2"/>
  <c r="B17"/>
  <c r="B13"/>
  <c r="B8"/>
  <c r="B4"/>
  <c r="B19"/>
  <c r="B15"/>
  <c r="B11"/>
  <c r="B1"/>
  <c r="B7"/>
  <c r="B3"/>
  <c r="B18"/>
  <c r="B14"/>
</calcChain>
</file>

<file path=xl/sharedStrings.xml><?xml version="1.0" encoding="utf-8"?>
<sst xmlns="http://schemas.openxmlformats.org/spreadsheetml/2006/main" count="10444" uniqueCount="3942">
  <si>
    <t>Strand</t>
  </si>
  <si>
    <t>Length</t>
  </si>
  <si>
    <t>PID</t>
  </si>
  <si>
    <t>Gene</t>
  </si>
  <si>
    <t>Synonym</t>
  </si>
  <si>
    <t>Code</t>
  </si>
  <si>
    <t>COG</t>
  </si>
  <si>
    <t>Product</t>
  </si>
  <si>
    <t>+</t>
  </si>
  <si>
    <t>-</t>
  </si>
  <si>
    <t>Hipma_0001</t>
  </si>
  <si>
    <t>COG0593L</t>
  </si>
  <si>
    <t>chromosomal replication initiator protein dnaA</t>
  </si>
  <si>
    <t>Hipma_0002</t>
  </si>
  <si>
    <t>origin recognition complex 1 protein</t>
  </si>
  <si>
    <t>Hipma_0003</t>
  </si>
  <si>
    <t>COG0592L</t>
  </si>
  <si>
    <t>DNA polymerase III subunit beta</t>
  </si>
  <si>
    <t>Hipma_0004</t>
  </si>
  <si>
    <t>COG1195L</t>
  </si>
  <si>
    <t>SMC domain-containing protein</t>
  </si>
  <si>
    <t>Hipma_0005</t>
  </si>
  <si>
    <t>COG0187L</t>
  </si>
  <si>
    <t>DNA gyrase subunit B</t>
  </si>
  <si>
    <t>Hipma_0006</t>
  </si>
  <si>
    <t>COG0188L</t>
  </si>
  <si>
    <t>DNA gyrase subunit A</t>
  </si>
  <si>
    <t>Hipma_0007</t>
  </si>
  <si>
    <t>COG0142H</t>
  </si>
  <si>
    <t>polyprenyl synthetase</t>
  </si>
  <si>
    <t>Hipma_0008</t>
  </si>
  <si>
    <t>COG0373H</t>
  </si>
  <si>
    <t>glutamyl-tRNA reductase</t>
  </si>
  <si>
    <t>Hipma_0009</t>
  </si>
  <si>
    <t>COG0181H</t>
  </si>
  <si>
    <t>porphobilinogen deaminase</t>
  </si>
  <si>
    <t>Hipma_0010</t>
  </si>
  <si>
    <t>COG1587H</t>
  </si>
  <si>
    <t>uroporphyrinogen III synthase HEM4</t>
  </si>
  <si>
    <t>Hipma_0011</t>
  </si>
  <si>
    <t>COG3959G</t>
  </si>
  <si>
    <t>transketolase</t>
  </si>
  <si>
    <t>Hipma_0012</t>
  </si>
  <si>
    <t>COG3958G</t>
  </si>
  <si>
    <t>1-deoxy-D-xylulose-5-phosphate synthase</t>
  </si>
  <si>
    <t>Hipma_0013</t>
  </si>
  <si>
    <t>COG2884D</t>
  </si>
  <si>
    <t>ABC transporter-like protein</t>
  </si>
  <si>
    <t>Hipma_0014</t>
  </si>
  <si>
    <t>COG2177D</t>
  </si>
  <si>
    <t>hypothetical protein</t>
  </si>
  <si>
    <t>Hipma_0015</t>
  </si>
  <si>
    <t>COG4942D</t>
  </si>
  <si>
    <t>peptidase M23</t>
  </si>
  <si>
    <t>Hipma_0016</t>
  </si>
  <si>
    <t>COG0793M</t>
  </si>
  <si>
    <t>carboxyl-terminal protease</t>
  </si>
  <si>
    <t>Hipma_0017</t>
  </si>
  <si>
    <t>COG2861S</t>
  </si>
  <si>
    <t>Hipma_0018</t>
  </si>
  <si>
    <t>COG0533O</t>
  </si>
  <si>
    <t>O-sialoglycoprotein endopeptidase</t>
  </si>
  <si>
    <t>Hipma_0019</t>
  </si>
  <si>
    <t>COG1045E</t>
  </si>
  <si>
    <t>serine O-acetyltransferase</t>
  </si>
  <si>
    <t>Hipma_0020</t>
  </si>
  <si>
    <t>COG0319R</t>
  </si>
  <si>
    <t>metalloprotease ybeY</t>
  </si>
  <si>
    <t>Hipma_0021</t>
  </si>
  <si>
    <t>COG1480R</t>
  </si>
  <si>
    <t>metal dependent phosphohydrolase</t>
  </si>
  <si>
    <t>Hipma_0022</t>
  </si>
  <si>
    <t>COG0519F</t>
  </si>
  <si>
    <t>GMP synthase</t>
  </si>
  <si>
    <t>Hipma_0023</t>
  </si>
  <si>
    <t>COG0312R</t>
  </si>
  <si>
    <t>peptidase U62 modulator of DNA gyrase</t>
  </si>
  <si>
    <t>Hipma_0024</t>
  </si>
  <si>
    <t>COG0232F</t>
  </si>
  <si>
    <t>Deoxyguanosinetriphosphate triphosphohydrolase-like protein</t>
  </si>
  <si>
    <t>Hipma_0025</t>
  </si>
  <si>
    <t>Hipma_0026</t>
  </si>
  <si>
    <t>COG0621J</t>
  </si>
  <si>
    <t>(dimethylallyl)adenosine tRNA methylthiotransferase MiaB</t>
  </si>
  <si>
    <t>Hipma_0027</t>
  </si>
  <si>
    <t>COG1559R</t>
  </si>
  <si>
    <t>aminodeoxychorismate lyase</t>
  </si>
  <si>
    <t>Hipma_0028</t>
  </si>
  <si>
    <t>COG0816L</t>
  </si>
  <si>
    <t>Holliday junction resolvase</t>
  </si>
  <si>
    <t>Hipma_0029</t>
  </si>
  <si>
    <t>COG0860M</t>
  </si>
  <si>
    <t>cell wall hydrolase/autolysin</t>
  </si>
  <si>
    <t>Hipma_0030</t>
  </si>
  <si>
    <t>COG0077E</t>
  </si>
  <si>
    <t>prephenate dehydratase</t>
  </si>
  <si>
    <t>Hipma_0031</t>
  </si>
  <si>
    <t>COG0825I</t>
  </si>
  <si>
    <t>acetyl-coenzyme A carboxylase carboxyl transferase subunit alpha</t>
  </si>
  <si>
    <t>Hipma_0032</t>
  </si>
  <si>
    <t>COG0527E</t>
  </si>
  <si>
    <t>aspartate kinase</t>
  </si>
  <si>
    <t>Hipma_0033</t>
  </si>
  <si>
    <t>COG1674D</t>
  </si>
  <si>
    <t>cell division protein FtsK</t>
  </si>
  <si>
    <t>Hipma_0034</t>
  </si>
  <si>
    <t>COG0595R</t>
  </si>
  <si>
    <t>Ribocuclease J</t>
  </si>
  <si>
    <t>Hipma_0035</t>
  </si>
  <si>
    <t>COG0030J</t>
  </si>
  <si>
    <t>dimethyladenosine transferase</t>
  </si>
  <si>
    <t>Hipma_0036</t>
  </si>
  <si>
    <t>COG1995H</t>
  </si>
  <si>
    <t>4-hydroxythreonine-4-phosphate dehydrogenase</t>
  </si>
  <si>
    <t>Hipma_0037</t>
  </si>
  <si>
    <t>COG1188J</t>
  </si>
  <si>
    <t>RNA-binding S4 domain-containing protein</t>
  </si>
  <si>
    <t>Hipma_0038</t>
  </si>
  <si>
    <t>COG0760O</t>
  </si>
  <si>
    <t>SurA domain-containing protein</t>
  </si>
  <si>
    <t>Hipma_0039</t>
  </si>
  <si>
    <t>COG3481R</t>
  </si>
  <si>
    <t>Hipma_0040</t>
  </si>
  <si>
    <t>COG0125F</t>
  </si>
  <si>
    <t>thymidylate kinase</t>
  </si>
  <si>
    <t>Hipma_0041</t>
  </si>
  <si>
    <t>COG0470L</t>
  </si>
  <si>
    <t>DNA polymerase III subunit delta' HolB</t>
  </si>
  <si>
    <t>Hipma_0042</t>
  </si>
  <si>
    <t>COG1774S</t>
  </si>
  <si>
    <t>PSP1 domain-containing protein</t>
  </si>
  <si>
    <t>Hipma_0043</t>
  </si>
  <si>
    <t>COG0143J</t>
  </si>
  <si>
    <t>methionyl-tRNA synthetase</t>
  </si>
  <si>
    <t>Hipma_0044</t>
  </si>
  <si>
    <t>Hipma_0045</t>
  </si>
  <si>
    <t>COG0410E</t>
  </si>
  <si>
    <t>polyamine-transporting ATPase</t>
  </si>
  <si>
    <t>Hipma_0046</t>
  </si>
  <si>
    <t>COG0411E</t>
  </si>
  <si>
    <t>monosaccharide-transporting ATPase</t>
  </si>
  <si>
    <t>Hipma_0047</t>
  </si>
  <si>
    <t>COG4177E</t>
  </si>
  <si>
    <t>ABC transporter</t>
  </si>
  <si>
    <t>Hipma_0048</t>
  </si>
  <si>
    <t>COG0559E</t>
  </si>
  <si>
    <t>Hipma_0049</t>
  </si>
  <si>
    <t>COG0683E</t>
  </si>
  <si>
    <t>extracellular ligand-binding receptor</t>
  </si>
  <si>
    <t>Hipma_0050</t>
  </si>
  <si>
    <t>COG1720S</t>
  </si>
  <si>
    <t>Hipma_0051</t>
  </si>
  <si>
    <t>COG1074L</t>
  </si>
  <si>
    <t>UvrD/REP helicase</t>
  </si>
  <si>
    <t>Hipma_0052</t>
  </si>
  <si>
    <t>COG3893L</t>
  </si>
  <si>
    <t>Hipma_0053</t>
  </si>
  <si>
    <t>COG5421L</t>
  </si>
  <si>
    <t>transposase IS4 family protein</t>
  </si>
  <si>
    <t>Hipma_0054</t>
  </si>
  <si>
    <t>Hipma_0055</t>
  </si>
  <si>
    <t>COG0529P</t>
  </si>
  <si>
    <t>adenylylsulfate kinase</t>
  </si>
  <si>
    <t>Hipma_0056</t>
  </si>
  <si>
    <t>S23 ribosomal protein</t>
  </si>
  <si>
    <t>Hipma_0057</t>
  </si>
  <si>
    <t>COG1218P</t>
  </si>
  <si>
    <t>3'(2'),5'-bisphosphate nucleotidase</t>
  </si>
  <si>
    <t>Hipma_0058</t>
  </si>
  <si>
    <t>Hipma_0059</t>
  </si>
  <si>
    <t>Hipma_0060</t>
  </si>
  <si>
    <t>chromosomal replication initiator DnaA domain-containing protein</t>
  </si>
  <si>
    <t>Hipma_0061</t>
  </si>
  <si>
    <t>COG4974L</t>
  </si>
  <si>
    <t>integrase family protein</t>
  </si>
  <si>
    <t>Hipma_0062</t>
  </si>
  <si>
    <t>Hipma_0064</t>
  </si>
  <si>
    <t>COG1484L</t>
  </si>
  <si>
    <t>IstB domain-containing protein ATP-binding protein</t>
  </si>
  <si>
    <t>Hipma_0065</t>
  </si>
  <si>
    <t>COG3328L</t>
  </si>
  <si>
    <t>transposase mutator type</t>
  </si>
  <si>
    <t>Hipma_0067</t>
  </si>
  <si>
    <t>COG2361S</t>
  </si>
  <si>
    <t>Hipma_0069</t>
  </si>
  <si>
    <t>Hipma_0070</t>
  </si>
  <si>
    <t>COG1669R</t>
  </si>
  <si>
    <t>DNA polymerase beta domain-containing protein</t>
  </si>
  <si>
    <t>Hipma_0071</t>
  </si>
  <si>
    <t>COG2038H</t>
  </si>
  <si>
    <t>Nicotinate-nucleotide--dimethylbenzimidazole phosphoribosyltransferase</t>
  </si>
  <si>
    <t>Hipma_0072</t>
  </si>
  <si>
    <t>COG0368H</t>
  </si>
  <si>
    <t>cobalamin synthase</t>
  </si>
  <si>
    <t>Hipma_0073</t>
  </si>
  <si>
    <t>COG0079E</t>
  </si>
  <si>
    <t>Histidinol-phosphate transaminase</t>
  </si>
  <si>
    <t>Hipma_0074</t>
  </si>
  <si>
    <t>COG1492H</t>
  </si>
  <si>
    <t>cobyric acid synthase</t>
  </si>
  <si>
    <t>Hipma_0075</t>
  </si>
  <si>
    <t>COG1270H</t>
  </si>
  <si>
    <t>cobalamin biosynthesis protein cbiB</t>
  </si>
  <si>
    <t>Hipma_0076</t>
  </si>
  <si>
    <t>COG0574G</t>
  </si>
  <si>
    <t>phosphoenolpyruvate synthase</t>
  </si>
  <si>
    <t>Hipma_0077</t>
  </si>
  <si>
    <t>Hipma_0078</t>
  </si>
  <si>
    <t>COG0101J</t>
  </si>
  <si>
    <t>tRNA pseudouridine synthase A</t>
  </si>
  <si>
    <t>Hipma_0079</t>
  </si>
  <si>
    <t>COG0721J</t>
  </si>
  <si>
    <t>aspartyl/glutamyl-tRNA(Asn/Gln) amidotransferase subunit C</t>
  </si>
  <si>
    <t>Hipma_0080</t>
  </si>
  <si>
    <t>COG0154J</t>
  </si>
  <si>
    <t>glutamyl-tRNA(Gln) amidotransferase subunit A</t>
  </si>
  <si>
    <t>Hipma_0081</t>
  </si>
  <si>
    <t>Hipma_0082</t>
  </si>
  <si>
    <t>COG2151R</t>
  </si>
  <si>
    <t>Hipma_0083</t>
  </si>
  <si>
    <t>COG0463M</t>
  </si>
  <si>
    <t>family 2 glycosyl transferase</t>
  </si>
  <si>
    <t>Hipma_0084</t>
  </si>
  <si>
    <t>COG0726G</t>
  </si>
  <si>
    <t>polysaccharide deacetylase</t>
  </si>
  <si>
    <t>Hipma_0085</t>
  </si>
  <si>
    <t>COG1584S</t>
  </si>
  <si>
    <t>GPR1/FUN34/yaaH family protein</t>
  </si>
  <si>
    <t>Hipma_0086</t>
  </si>
  <si>
    <t>COG1476K</t>
  </si>
  <si>
    <t>cupin</t>
  </si>
  <si>
    <t>Hipma_0087</t>
  </si>
  <si>
    <t>COG0357M</t>
  </si>
  <si>
    <t>Ribosomal RNA small subunit methyltransferase G</t>
  </si>
  <si>
    <t>Hipma_0088</t>
  </si>
  <si>
    <t>COG0445D</t>
  </si>
  <si>
    <t>tRNA uridine 5-carboxymethylaminomethyl modification protein MnmG</t>
  </si>
  <si>
    <t>Hipma_0089</t>
  </si>
  <si>
    <t>COG0486R</t>
  </si>
  <si>
    <t>tRNA modification GTPase mnmE</t>
  </si>
  <si>
    <t>Hipma_0090</t>
  </si>
  <si>
    <t>COG0706U</t>
  </si>
  <si>
    <t>membrane protein OxaA</t>
  </si>
  <si>
    <t>Hipma_0091</t>
  </si>
  <si>
    <t>COG0759S</t>
  </si>
  <si>
    <t>Hipma_0092</t>
  </si>
  <si>
    <t>COG0594J</t>
  </si>
  <si>
    <t>Ribonuclease P protein component</t>
  </si>
  <si>
    <t>Hipma_0093</t>
  </si>
  <si>
    <t>50S ribosomal protein L34</t>
  </si>
  <si>
    <t>Hipma_0094</t>
  </si>
  <si>
    <t>Hipma_0095</t>
  </si>
  <si>
    <t>COG0314H</t>
  </si>
  <si>
    <t>molybdopterin converting factor subunit 2</t>
  </si>
  <si>
    <t>Hipma_0096</t>
  </si>
  <si>
    <t>COG1509E</t>
  </si>
  <si>
    <t>Lysine 2,3-aminomutase</t>
  </si>
  <si>
    <t>Hipma_0097</t>
  </si>
  <si>
    <t>COG1136V</t>
  </si>
  <si>
    <t>Hipma_0098</t>
  </si>
  <si>
    <t>COG0390R</t>
  </si>
  <si>
    <t>Hipma_0099</t>
  </si>
  <si>
    <t>COG0281C</t>
  </si>
  <si>
    <t>malic protein NAD-binding protein</t>
  </si>
  <si>
    <t>Hipma_0100</t>
  </si>
  <si>
    <t>COG1638G</t>
  </si>
  <si>
    <t>TRAP dicarboxylate transporter subunit DctP</t>
  </si>
  <si>
    <t>Hipma_0101</t>
  </si>
  <si>
    <t>COG3090G</t>
  </si>
  <si>
    <t>tripartite AtP-independent periplasmic transporter subunit DctQ</t>
  </si>
  <si>
    <t>Hipma_0102</t>
  </si>
  <si>
    <t>COG1593G</t>
  </si>
  <si>
    <t>TRAP dicarboxylate transporter subunit DctM</t>
  </si>
  <si>
    <t>Hipma_0103</t>
  </si>
  <si>
    <t>COG0590FJ</t>
  </si>
  <si>
    <t>CMP/dCMP deaminase zinc-binding protein</t>
  </si>
  <si>
    <t>Hipma_0104</t>
  </si>
  <si>
    <t>COG0617J</t>
  </si>
  <si>
    <t>polynucleotide adenylyltransferase</t>
  </si>
  <si>
    <t>Hipma_0105</t>
  </si>
  <si>
    <t>COG0603R</t>
  </si>
  <si>
    <t>exsB protein</t>
  </si>
  <si>
    <t>Hipma_0106</t>
  </si>
  <si>
    <t>COG0602O</t>
  </si>
  <si>
    <t>radical SAM protein</t>
  </si>
  <si>
    <t>Hipma_0107</t>
  </si>
  <si>
    <t>COG2199T</t>
  </si>
  <si>
    <t>diguanylate cyclase</t>
  </si>
  <si>
    <t>Hipma_0108</t>
  </si>
  <si>
    <t>COG1490J</t>
  </si>
  <si>
    <t>D-tyrosyl-tRNA(Tyr) deacylase</t>
  </si>
  <si>
    <t>Hipma_0109</t>
  </si>
  <si>
    <t>Hipma_0110</t>
  </si>
  <si>
    <t>COG0451MG</t>
  </si>
  <si>
    <t>ADP-L-glycero-D-manno-heptose-6-epimerase</t>
  </si>
  <si>
    <t>Hipma_0111</t>
  </si>
  <si>
    <t>COG4254S</t>
  </si>
  <si>
    <t>Hipma_0112</t>
  </si>
  <si>
    <t>COG4826O</t>
  </si>
  <si>
    <t>proteinase inhibitor I4 serpin</t>
  </si>
  <si>
    <t>Hipma_0113</t>
  </si>
  <si>
    <t>COG3339S</t>
  </si>
  <si>
    <t>Hipma_0114</t>
  </si>
  <si>
    <t>COG3784S</t>
  </si>
  <si>
    <t>Hipma_0115</t>
  </si>
  <si>
    <t>Hipma_0116</t>
  </si>
  <si>
    <t>Hipma_0117</t>
  </si>
  <si>
    <t>COG0664T</t>
  </si>
  <si>
    <t>Crp/Fnr family transcriptional regulator</t>
  </si>
  <si>
    <t>Hipma_0118</t>
  </si>
  <si>
    <t>COG1151C</t>
  </si>
  <si>
    <t>hydroxylamine reductase</t>
  </si>
  <si>
    <t>Hipma_0119</t>
  </si>
  <si>
    <t>COG0220R</t>
  </si>
  <si>
    <t>tRNA (guanine-N(7)-)-methyltransferase</t>
  </si>
  <si>
    <t>Hipma_0120</t>
  </si>
  <si>
    <t>COG0137E</t>
  </si>
  <si>
    <t>argininosuccinate synthase</t>
  </si>
  <si>
    <t>Hipma_0121</t>
  </si>
  <si>
    <t>COG0078E</t>
  </si>
  <si>
    <t>ornithine carbamoyltransferase</t>
  </si>
  <si>
    <t>Hipma_0122</t>
  </si>
  <si>
    <t>COG2014S</t>
  </si>
  <si>
    <t>Hipma_0123</t>
  </si>
  <si>
    <t>COG3118O</t>
  </si>
  <si>
    <t>thioredoxin domain-containing protein</t>
  </si>
  <si>
    <t>Hipma_0124</t>
  </si>
  <si>
    <t>COG2768R</t>
  </si>
  <si>
    <t>4Fe-4S ferredoxin</t>
  </si>
  <si>
    <t>Hipma_0125</t>
  </si>
  <si>
    <t>COG1917S</t>
  </si>
  <si>
    <t>Hipma_0126</t>
  </si>
  <si>
    <t>phosphonate-transporting ATPase</t>
  </si>
  <si>
    <t>Hipma_0127</t>
  </si>
  <si>
    <t>Hipma_0128</t>
  </si>
  <si>
    <t>Hipma_0129</t>
  </si>
  <si>
    <t>Hipma_0130</t>
  </si>
  <si>
    <t>Hipma_0131</t>
  </si>
  <si>
    <t>COG1038C</t>
  </si>
  <si>
    <t>pyruvate carboxylase</t>
  </si>
  <si>
    <t>Hipma_0132</t>
  </si>
  <si>
    <t>COG0474P</t>
  </si>
  <si>
    <t>plasma-membrane proton-efflux P-type ATPase</t>
  </si>
  <si>
    <t>Hipma_0133</t>
  </si>
  <si>
    <t>COG3842E</t>
  </si>
  <si>
    <t>sulfate-transporting ATPase</t>
  </si>
  <si>
    <t>Hipma_0134</t>
  </si>
  <si>
    <t>COG0039C</t>
  </si>
  <si>
    <t>malate dehydrogenase</t>
  </si>
  <si>
    <t>Hipma_0135</t>
  </si>
  <si>
    <t>COG1951C</t>
  </si>
  <si>
    <t>hydro-lyase subunit alpha</t>
  </si>
  <si>
    <t>Hipma_0136</t>
  </si>
  <si>
    <t>COG1838C</t>
  </si>
  <si>
    <t>hydro-lyase subunit beta</t>
  </si>
  <si>
    <t>Hipma_0137</t>
  </si>
  <si>
    <t>COG2009C</t>
  </si>
  <si>
    <t>succinate dehydrogenase, cytochrome b556 subunit</t>
  </si>
  <si>
    <t>Hipma_0138</t>
  </si>
  <si>
    <t>COG2142C</t>
  </si>
  <si>
    <t>succinate dehydrogenase, hydrophobic membrane anchor protein</t>
  </si>
  <si>
    <t>Hipma_0139</t>
  </si>
  <si>
    <t>COG1053C</t>
  </si>
  <si>
    <t>succinate dehydrogenase, flavoprotein subunit</t>
  </si>
  <si>
    <t>Hipma_0140</t>
  </si>
  <si>
    <t>COG0479C</t>
  </si>
  <si>
    <t>succinate dehydrogenase and fumarate reductase iron-sulfur protein</t>
  </si>
  <si>
    <t>Hipma_0141</t>
  </si>
  <si>
    <t>COG1570L</t>
  </si>
  <si>
    <t>exodeoxyribonuclease 7 large subunit</t>
  </si>
  <si>
    <t>Hipma_0142</t>
  </si>
  <si>
    <t>COG0632L</t>
  </si>
  <si>
    <t>Holliday junction ATP-dependent DNA helicase ruvA</t>
  </si>
  <si>
    <t>Hipma_0143</t>
  </si>
  <si>
    <t>COG2956G</t>
  </si>
  <si>
    <t>Hipma_0144</t>
  </si>
  <si>
    <t>COG5416S</t>
  </si>
  <si>
    <t>Hipma_0145</t>
  </si>
  <si>
    <t>COG0537FGR</t>
  </si>
  <si>
    <t>histidine triad (HIT) protein</t>
  </si>
  <si>
    <t>Hipma_0146</t>
  </si>
  <si>
    <t>COG1541H</t>
  </si>
  <si>
    <t>phenylacetate--CoA ligase</t>
  </si>
  <si>
    <t>Hipma_0147</t>
  </si>
  <si>
    <t>COG4747R</t>
  </si>
  <si>
    <t>amino acid-binding ACT domain-containing protein</t>
  </si>
  <si>
    <t>Hipma_0149</t>
  </si>
  <si>
    <t>Hipma_0150</t>
  </si>
  <si>
    <t>Hipma_0151</t>
  </si>
  <si>
    <t>Hipma_0152</t>
  </si>
  <si>
    <t>Hipma_0153</t>
  </si>
  <si>
    <t>Hipma_0154</t>
  </si>
  <si>
    <t>COG0042J</t>
  </si>
  <si>
    <t>dihydrouridine synthase DuS</t>
  </si>
  <si>
    <t>Hipma_0155</t>
  </si>
  <si>
    <t>COG1158K</t>
  </si>
  <si>
    <t>transcription termination factor Rho</t>
  </si>
  <si>
    <t>Hipma_0156</t>
  </si>
  <si>
    <t>Hipma_0157</t>
  </si>
  <si>
    <t>COG0057G</t>
  </si>
  <si>
    <t>glyceraldehyde-3-phosphate dehydrogenase</t>
  </si>
  <si>
    <t>Hipma_0158</t>
  </si>
  <si>
    <t>COG0126G</t>
  </si>
  <si>
    <t>phosphoglycerate kinase</t>
  </si>
  <si>
    <t>Hipma_0159</t>
  </si>
  <si>
    <t>COG0149G</t>
  </si>
  <si>
    <t>triosephosphate isomerase</t>
  </si>
  <si>
    <t>Hipma_0160</t>
  </si>
  <si>
    <t>COG1314U</t>
  </si>
  <si>
    <t>preprotein translocase subunit SecG</t>
  </si>
  <si>
    <t>Hipma_0161</t>
  </si>
  <si>
    <t>COG0747E</t>
  </si>
  <si>
    <t>ABC transporter periplasmic protein</t>
  </si>
  <si>
    <t>Hipma_0162</t>
  </si>
  <si>
    <t>COG1143C</t>
  </si>
  <si>
    <t>NIL domain-containing protein</t>
  </si>
  <si>
    <t>Hipma_0163</t>
  </si>
  <si>
    <t>COG2122S</t>
  </si>
  <si>
    <t>ApbE family lipoprotein</t>
  </si>
  <si>
    <t>Hipma_0164</t>
  </si>
  <si>
    <t>COG1900S</t>
  </si>
  <si>
    <t>Hipma_0165</t>
  </si>
  <si>
    <t>COG0325R</t>
  </si>
  <si>
    <t>Hipma_0166</t>
  </si>
  <si>
    <t>COG1335Q</t>
  </si>
  <si>
    <t>isochorismatase hydrolase</t>
  </si>
  <si>
    <t>Hipma_0167</t>
  </si>
  <si>
    <t>COG1488H</t>
  </si>
  <si>
    <t>Nicotinate phosphoribosyltransferase</t>
  </si>
  <si>
    <t>Hipma_0168</t>
  </si>
  <si>
    <t>COG0084L</t>
  </si>
  <si>
    <t>TatD family hydrolase</t>
  </si>
  <si>
    <t>Hipma_0169</t>
  </si>
  <si>
    <t>phosphoesterase PA-phosphatase-like protein</t>
  </si>
  <si>
    <t>Hipma_0170</t>
  </si>
  <si>
    <t>COG1597IR</t>
  </si>
  <si>
    <t>diacylglycerol kinase catalytic subunit</t>
  </si>
  <si>
    <t>Hipma_0171</t>
  </si>
  <si>
    <t>COG1234R</t>
  </si>
  <si>
    <t>beta-lactamase domain-containing protein</t>
  </si>
  <si>
    <t>Hipma_0172</t>
  </si>
  <si>
    <t>MiaB-like tRNA modifying enzyme</t>
  </si>
  <si>
    <t>Hipma_0173</t>
  </si>
  <si>
    <t>COG0131E</t>
  </si>
  <si>
    <t>imidazoleglycerol-phosphate dehydratase</t>
  </si>
  <si>
    <t>Hipma_0174</t>
  </si>
  <si>
    <t>farnesyltranstransferase</t>
  </si>
  <si>
    <t>Hipma_0175</t>
  </si>
  <si>
    <t>COG1722L</t>
  </si>
  <si>
    <t>exodeoxyribonuclease 7 small subunit</t>
  </si>
  <si>
    <t>Hipma_0176</t>
  </si>
  <si>
    <t>COG0677M</t>
  </si>
  <si>
    <t>nucleotide sugar dehydrogenase</t>
  </si>
  <si>
    <t>Hipma_0177</t>
  </si>
  <si>
    <t>COG1968V</t>
  </si>
  <si>
    <t>undecaprenyl-diphosphatase</t>
  </si>
  <si>
    <t>Hipma_0178</t>
  </si>
  <si>
    <t>COG5006R</t>
  </si>
  <si>
    <t>Hipma_0179</t>
  </si>
  <si>
    <t>COG0482J</t>
  </si>
  <si>
    <t>tRNA-specific 2-thiouridylase mnmA</t>
  </si>
  <si>
    <t>Hipma_0180</t>
  </si>
  <si>
    <t>COG0745TK</t>
  </si>
  <si>
    <t>winged helix family two component transcriptional regulator</t>
  </si>
  <si>
    <t>Hipma_0181</t>
  </si>
  <si>
    <t>COG0642T</t>
  </si>
  <si>
    <t>integral membrane sensor signal transduction histidine kinase</t>
  </si>
  <si>
    <t>Hipma_0182</t>
  </si>
  <si>
    <t>COG2211G</t>
  </si>
  <si>
    <t>major facilitator superfamily protein</t>
  </si>
  <si>
    <t>Hipma_0183</t>
  </si>
  <si>
    <t>COG1280E</t>
  </si>
  <si>
    <t>lysine exporter protein LysE/YggA</t>
  </si>
  <si>
    <t>Hipma_0185</t>
  </si>
  <si>
    <t>Hipma_0186</t>
  </si>
  <si>
    <t>COG3963I</t>
  </si>
  <si>
    <t>Hipma_0187</t>
  </si>
  <si>
    <t>COG1807M</t>
  </si>
  <si>
    <t>glycosyl transferase family protein</t>
  </si>
  <si>
    <t>Hipma_0188</t>
  </si>
  <si>
    <t>COG2365T</t>
  </si>
  <si>
    <t>protein tyrosine/serine phosphatase</t>
  </si>
  <si>
    <t>Hipma_0189</t>
  </si>
  <si>
    <t>COG0586S</t>
  </si>
  <si>
    <t>Hipma_0190</t>
  </si>
  <si>
    <t>Hipma_0191</t>
  </si>
  <si>
    <t>type 11 methyltransferase</t>
  </si>
  <si>
    <t>Hipma_0192</t>
  </si>
  <si>
    <t>COG1227C</t>
  </si>
  <si>
    <t>inorganic diphosphatase</t>
  </si>
  <si>
    <t>Hipma_0193</t>
  </si>
  <si>
    <t>Hipma_0195</t>
  </si>
  <si>
    <t>Hipma_0196</t>
  </si>
  <si>
    <t>Hipma_0197</t>
  </si>
  <si>
    <t>Hipma_0198</t>
  </si>
  <si>
    <t>putative cytoplasmic protein</t>
  </si>
  <si>
    <t>Hipma_0199</t>
  </si>
  <si>
    <t>COG3635G</t>
  </si>
  <si>
    <t>proposed homoserine kinase</t>
  </si>
  <si>
    <t>Hipma_0200</t>
  </si>
  <si>
    <t>COG0432S</t>
  </si>
  <si>
    <t>Hipma_0201</t>
  </si>
  <si>
    <t>COG0850D</t>
  </si>
  <si>
    <t>septum site-determining protein minC</t>
  </si>
  <si>
    <t>Hipma_0202</t>
  </si>
  <si>
    <t>COG2894D</t>
  </si>
  <si>
    <t>septum site-determining protein MinD</t>
  </si>
  <si>
    <t>Hipma_0203</t>
  </si>
  <si>
    <t>COG0851D</t>
  </si>
  <si>
    <t>cell division topological specificity factor</t>
  </si>
  <si>
    <t>Hipma_0204</t>
  </si>
  <si>
    <t>COG2962R</t>
  </si>
  <si>
    <t>Hipma_0205</t>
  </si>
  <si>
    <t>COG2835S</t>
  </si>
  <si>
    <t>Hipma_0206</t>
  </si>
  <si>
    <t>Hipma_0207</t>
  </si>
  <si>
    <t>COG2992R</t>
  </si>
  <si>
    <t>mannosyl-glycoprotein endo-beta-N-acetylglucosamidase</t>
  </si>
  <si>
    <t>Hipma_0208</t>
  </si>
  <si>
    <t>COG0102J</t>
  </si>
  <si>
    <t>50S ribosomal protein L13</t>
  </si>
  <si>
    <t>Hipma_0209</t>
  </si>
  <si>
    <t>COG0103J</t>
  </si>
  <si>
    <t>30S ribosomal protein S9</t>
  </si>
  <si>
    <t>Hipma_0210</t>
  </si>
  <si>
    <t>COG0002E</t>
  </si>
  <si>
    <t>N-acetyl-gamma-glutamyl-phosphate reductase</t>
  </si>
  <si>
    <t>Hipma_0211</t>
  </si>
  <si>
    <t>COG1364E</t>
  </si>
  <si>
    <t>arginine biosynthesis protein ArgJ</t>
  </si>
  <si>
    <t>Hipma_0212</t>
  </si>
  <si>
    <t>COG2050Q</t>
  </si>
  <si>
    <t>thioesterase superfamily protein</t>
  </si>
  <si>
    <t>Hipma_0213</t>
  </si>
  <si>
    <t>COG3604KT</t>
  </si>
  <si>
    <t>helix-turn-helix domain-containing protein</t>
  </si>
  <si>
    <t>Hipma_0214</t>
  </si>
  <si>
    <t>Hipma_0215</t>
  </si>
  <si>
    <t>COG0107E</t>
  </si>
  <si>
    <t>imidazole glycerol phosphate synthase subunit hisF</t>
  </si>
  <si>
    <t>Hipma_0216</t>
  </si>
  <si>
    <t>COG0521H</t>
  </si>
  <si>
    <t>molybdenum cofactor synthesis domain-containing protein</t>
  </si>
  <si>
    <t>Hipma_0217</t>
  </si>
  <si>
    <t>COG2902E</t>
  </si>
  <si>
    <t>NAD-glutamate dehydrogenase</t>
  </si>
  <si>
    <t>Hipma_0218</t>
  </si>
  <si>
    <t>COG1048C</t>
  </si>
  <si>
    <t>aconitate hydratase</t>
  </si>
  <si>
    <t>Hipma_0219</t>
  </si>
  <si>
    <t>COG2201NT</t>
  </si>
  <si>
    <t>response regulator receiver modulated CheB methylesterase</t>
  </si>
  <si>
    <t>Hipma_0220</t>
  </si>
  <si>
    <t>COG1868N</t>
  </si>
  <si>
    <t>flagellar motor switch protein FliM</t>
  </si>
  <si>
    <t>Hipma_0221</t>
  </si>
  <si>
    <t>COG1886NU</t>
  </si>
  <si>
    <t>flagellar motor switch protein FliN</t>
  </si>
  <si>
    <t>Hipma_0222</t>
  </si>
  <si>
    <t>COG1832R</t>
  </si>
  <si>
    <t>CoA-binding domain-containing protein</t>
  </si>
  <si>
    <t>Hipma_0223</t>
  </si>
  <si>
    <t>COG0766M</t>
  </si>
  <si>
    <t>UDP-N-acetylglucosamine1-carboxyvinyltransferase</t>
  </si>
  <si>
    <t>Hipma_0224</t>
  </si>
  <si>
    <t>COG0040E</t>
  </si>
  <si>
    <t>ATP phosphoribosyltransferase</t>
  </si>
  <si>
    <t>Hipma_0225</t>
  </si>
  <si>
    <t>COG1573L</t>
  </si>
  <si>
    <t>phage SPO1 DNA polymerase-like protein</t>
  </si>
  <si>
    <t>Hipma_0226</t>
  </si>
  <si>
    <t>Hipma_0227</t>
  </si>
  <si>
    <t>COG0337E</t>
  </si>
  <si>
    <t>3-dehydroquinate synthase</t>
  </si>
  <si>
    <t>Hipma_0228</t>
  </si>
  <si>
    <t>COG4783R</t>
  </si>
  <si>
    <t>Hipma_0229</t>
  </si>
  <si>
    <t>Hipma_0230</t>
  </si>
  <si>
    <t>COG0543HC</t>
  </si>
  <si>
    <t>oxidoreductase FAD/NAD(P)-binding domain-containing protein</t>
  </si>
  <si>
    <t>Hipma_0231</t>
  </si>
  <si>
    <t>COG0493ER</t>
  </si>
  <si>
    <t>glutamate synthase</t>
  </si>
  <si>
    <t>Hipma_0232</t>
  </si>
  <si>
    <t>COG0838C</t>
  </si>
  <si>
    <t>NADH-ubiquinone/plastoquinone oxidoreductase chain 3</t>
  </si>
  <si>
    <t>Hipma_0233</t>
  </si>
  <si>
    <t>COG0377C</t>
  </si>
  <si>
    <t>NAD(P)H-quinone oxidoreductase subunit K</t>
  </si>
  <si>
    <t>Hipma_0234</t>
  </si>
  <si>
    <t>COG0852C</t>
  </si>
  <si>
    <t>NAD(P)H-quinone oxidoreductase subunit J</t>
  </si>
  <si>
    <t>Hipma_0235</t>
  </si>
  <si>
    <t>COG0649C</t>
  </si>
  <si>
    <t>NAD(P)H-quinone oxidoreductase subunit H</t>
  </si>
  <si>
    <t>Hipma_0236</t>
  </si>
  <si>
    <t>COG1034C</t>
  </si>
  <si>
    <t>NADH dehydrogenase (quinone)</t>
  </si>
  <si>
    <t>Hipma_0237</t>
  </si>
  <si>
    <t>COG1005C</t>
  </si>
  <si>
    <t>Hipma_0238</t>
  </si>
  <si>
    <t>NAD(P)H-quinone oxidoreductase subunit I</t>
  </si>
  <si>
    <t>Hipma_0239</t>
  </si>
  <si>
    <t>COG0839C</t>
  </si>
  <si>
    <t>NADH-ubiquinone/plastoquinone oxidoreductase chain 6</t>
  </si>
  <si>
    <t>Hipma_0240</t>
  </si>
  <si>
    <t>COG0713C</t>
  </si>
  <si>
    <t>NAD(P)H-quinone oxidoreductase subunit 4L</t>
  </si>
  <si>
    <t>Hipma_0241</t>
  </si>
  <si>
    <t>COG1009CP</t>
  </si>
  <si>
    <t>proton-translocating NADH-quinone oxidoreductase subunit L</t>
  </si>
  <si>
    <t>Hipma_0242</t>
  </si>
  <si>
    <t>COG1008C</t>
  </si>
  <si>
    <t>proton-translocating NADH-quinone oxidoreductase subunit M</t>
  </si>
  <si>
    <t>Hipma_0243</t>
  </si>
  <si>
    <t>COG1007C</t>
  </si>
  <si>
    <t>NAD(P)H-quinone oxidoreductase subunit 2</t>
  </si>
  <si>
    <t>Hipma_0244</t>
  </si>
  <si>
    <t>COG4992E</t>
  </si>
  <si>
    <t>acetylornithine/succinyldiaminopimelate aminotransferase</t>
  </si>
  <si>
    <t>Hipma_0245</t>
  </si>
  <si>
    <t>COG1267I</t>
  </si>
  <si>
    <t>phosphatidylglycerophosphatase A</t>
  </si>
  <si>
    <t>Hipma_0246</t>
  </si>
  <si>
    <t>COG1546R</t>
  </si>
  <si>
    <t>CinA domain-containing protein</t>
  </si>
  <si>
    <t>Hipma_0247</t>
  </si>
  <si>
    <t>COG1514J</t>
  </si>
  <si>
    <t>2'-5' RNA ligase</t>
  </si>
  <si>
    <t>Hipma_0248</t>
  </si>
  <si>
    <t>COG0468L</t>
  </si>
  <si>
    <t>protein recA</t>
  </si>
  <si>
    <t>Hipma_0249</t>
  </si>
  <si>
    <t>COG2805NU</t>
  </si>
  <si>
    <t>twitching motility protein</t>
  </si>
  <si>
    <t>Hipma_0250</t>
  </si>
  <si>
    <t>COG2137R</t>
  </si>
  <si>
    <t>Regulatory protein recX</t>
  </si>
  <si>
    <t>Hipma_0251</t>
  </si>
  <si>
    <t>COG0013J</t>
  </si>
  <si>
    <t>alanyl-tRNA synthetase</t>
  </si>
  <si>
    <t>Hipma_0252</t>
  </si>
  <si>
    <t>Hipma_0253</t>
  </si>
  <si>
    <t>COG1355R</t>
  </si>
  <si>
    <t>Hipma_0254</t>
  </si>
  <si>
    <t>COG0658R</t>
  </si>
  <si>
    <t>ComEC/Rec2-like protein</t>
  </si>
  <si>
    <t>Hipma_0255</t>
  </si>
  <si>
    <t>COG1912S</t>
  </si>
  <si>
    <t>Hipma_0256</t>
  </si>
  <si>
    <t>COG3063NU</t>
  </si>
  <si>
    <t>Hipma_0257</t>
  </si>
  <si>
    <t>COG2255L</t>
  </si>
  <si>
    <t>Holliday junction ATP-dependent DNA helicase ruvB</t>
  </si>
  <si>
    <t>Hipma_0258</t>
  </si>
  <si>
    <t>COG1187J</t>
  </si>
  <si>
    <t>pseudouridine synthase Rsu</t>
  </si>
  <si>
    <t>Hipma_0259</t>
  </si>
  <si>
    <t>COG0568K</t>
  </si>
  <si>
    <t>RpoD subfamily RNA polymerase sigma-70 subunit</t>
  </si>
  <si>
    <t>Hipma_0260</t>
  </si>
  <si>
    <t>COG1434S</t>
  </si>
  <si>
    <t>Hipma_0261</t>
  </si>
  <si>
    <t>COG1315L</t>
  </si>
  <si>
    <t>Hipma_0262</t>
  </si>
  <si>
    <t>COG3206M</t>
  </si>
  <si>
    <t>lipopolysaccharide biosynthesis protein</t>
  </si>
  <si>
    <t>Hipma_0263</t>
  </si>
  <si>
    <t>Hipma_0264</t>
  </si>
  <si>
    <t>Hipma_0265</t>
  </si>
  <si>
    <t>COG1139C</t>
  </si>
  <si>
    <t>lactate utilization protein B/C</t>
  </si>
  <si>
    <t>Hipma_0266</t>
  </si>
  <si>
    <t>COG0019E</t>
  </si>
  <si>
    <t>diaminopimelate decarboxylase</t>
  </si>
  <si>
    <t>Hipma_0267</t>
  </si>
  <si>
    <t>COG0253E</t>
  </si>
  <si>
    <t>diaminopimelate epimerase</t>
  </si>
  <si>
    <t>Hipma_0268</t>
  </si>
  <si>
    <t>COG0329EM</t>
  </si>
  <si>
    <t>dihydrodipicolinate synthase</t>
  </si>
  <si>
    <t>Hipma_0269</t>
  </si>
  <si>
    <t>COG0289E</t>
  </si>
  <si>
    <t>dihydrodipicolinate reductase</t>
  </si>
  <si>
    <t>Hipma_0270</t>
  </si>
  <si>
    <t>COG0034F</t>
  </si>
  <si>
    <t>amidophosphoribosyltransferase</t>
  </si>
  <si>
    <t>Hipma_0271</t>
  </si>
  <si>
    <t>COG1199KL</t>
  </si>
  <si>
    <t>DEAD/DEAH box helicase</t>
  </si>
  <si>
    <t>Hipma_0272</t>
  </si>
  <si>
    <t>Hipma_0273</t>
  </si>
  <si>
    <t>Hipma_0274</t>
  </si>
  <si>
    <t>COG0038P</t>
  </si>
  <si>
    <t>Cl- channel voltage-gated family protein</t>
  </si>
  <si>
    <t>Hipma_0275</t>
  </si>
  <si>
    <t>COG2256L</t>
  </si>
  <si>
    <t>AAA ATPase</t>
  </si>
  <si>
    <t>Hipma_0276</t>
  </si>
  <si>
    <t>COG0611H</t>
  </si>
  <si>
    <t>thiamine-monophosphate kinase</t>
  </si>
  <si>
    <t>Hipma_0277</t>
  </si>
  <si>
    <t>COG1253R</t>
  </si>
  <si>
    <t>Hipma_0278</t>
  </si>
  <si>
    <t>COG0036G</t>
  </si>
  <si>
    <t>ribulose-phosphate 3-epimerase</t>
  </si>
  <si>
    <t>Hipma_0279</t>
  </si>
  <si>
    <t>Hipma_0280</t>
  </si>
  <si>
    <t>COG0168P</t>
  </si>
  <si>
    <t>TrkH family potassium uptake protein</t>
  </si>
  <si>
    <t>Hipma_0281</t>
  </si>
  <si>
    <t>COG0569P</t>
  </si>
  <si>
    <t>TrkA-N domain-containing protein</t>
  </si>
  <si>
    <t>Hipma_0282</t>
  </si>
  <si>
    <t>COG0535R</t>
  </si>
  <si>
    <t>Hipma_0283</t>
  </si>
  <si>
    <t>COG0846K</t>
  </si>
  <si>
    <t>silent information regulator protein Sir2</t>
  </si>
  <si>
    <t>Hipma_0284</t>
  </si>
  <si>
    <t>Hipma_0285</t>
  </si>
  <si>
    <t>COG0426C</t>
  </si>
  <si>
    <t>Hipma_0286</t>
  </si>
  <si>
    <t>COG0799S</t>
  </si>
  <si>
    <t>iojap family protein</t>
  </si>
  <si>
    <t>Hipma_0287</t>
  </si>
  <si>
    <t>COG1057H</t>
  </si>
  <si>
    <t>nicotinate-nucleotide adenylyltransferase</t>
  </si>
  <si>
    <t>Hipma_0288</t>
  </si>
  <si>
    <t>COG0014E</t>
  </si>
  <si>
    <t>gamma-glutamyl phosphate reductase</t>
  </si>
  <si>
    <t>Hipma_0289</t>
  </si>
  <si>
    <t>COG0263E</t>
  </si>
  <si>
    <t>glutamate 5-kinase</t>
  </si>
  <si>
    <t>Hipma_0290</t>
  </si>
  <si>
    <t>COG0536R</t>
  </si>
  <si>
    <t>GTPase obg</t>
  </si>
  <si>
    <t>Hipma_0291</t>
  </si>
  <si>
    <t>COG0211J</t>
  </si>
  <si>
    <t>50S ribosomal protein L27</t>
  </si>
  <si>
    <t>Hipma_0292</t>
  </si>
  <si>
    <t>COG0261J</t>
  </si>
  <si>
    <t>50S ribosomal protein L21</t>
  </si>
  <si>
    <t>Hipma_0293</t>
  </si>
  <si>
    <t>COG2862S</t>
  </si>
  <si>
    <t>Hipma_0294</t>
  </si>
  <si>
    <t>Hipma_0295</t>
  </si>
  <si>
    <t>COG0441J</t>
  </si>
  <si>
    <t>threonyl-tRNA synthetase</t>
  </si>
  <si>
    <t>Hipma_0296</t>
  </si>
  <si>
    <t>COG0290J</t>
  </si>
  <si>
    <t>translation initiation factor IF-3</t>
  </si>
  <si>
    <t>Hipma_0297</t>
  </si>
  <si>
    <t>COG0291J</t>
  </si>
  <si>
    <t>50S ribosomal protein L35</t>
  </si>
  <si>
    <t>Hipma_0298</t>
  </si>
  <si>
    <t>COG0292J</t>
  </si>
  <si>
    <t>50S ribosomal protein L20</t>
  </si>
  <si>
    <t>Hipma_0299</t>
  </si>
  <si>
    <t>COG0016J</t>
  </si>
  <si>
    <t>Phenylalanyl-tRNA synthetase subunit alpha</t>
  </si>
  <si>
    <t>Hipma_0300</t>
  </si>
  <si>
    <t>COG0072J</t>
  </si>
  <si>
    <t>Phenylalanyl-tRNA synthetase subunit beta</t>
  </si>
  <si>
    <t>Hipma_0301</t>
  </si>
  <si>
    <t>COG0060J</t>
  </si>
  <si>
    <t>isoleucyl-tRNA synthetase</t>
  </si>
  <si>
    <t>Hipma_0302</t>
  </si>
  <si>
    <t>COG2078S</t>
  </si>
  <si>
    <t>AMMECR1-domain-containing protein</t>
  </si>
  <si>
    <t>Hipma_0303</t>
  </si>
  <si>
    <t>Hipma_0304</t>
  </si>
  <si>
    <t>Hipma_0305</t>
  </si>
  <si>
    <t>Hipma_0306</t>
  </si>
  <si>
    <t>nucleoside recognition domain-containing protein</t>
  </si>
  <si>
    <t>Hipma_0307</t>
  </si>
  <si>
    <t>Hipma_0308</t>
  </si>
  <si>
    <t>COG0668M</t>
  </si>
  <si>
    <t>mechanosensitive ion chanel protein MscS</t>
  </si>
  <si>
    <t>Hipma_0309</t>
  </si>
  <si>
    <t>COG1344N</t>
  </si>
  <si>
    <t>flagellin domain-containing protein</t>
  </si>
  <si>
    <t>Hipma_0310</t>
  </si>
  <si>
    <t>COG1256N</t>
  </si>
  <si>
    <t>flagellar hook-associated protein FlgK</t>
  </si>
  <si>
    <t>Hipma_0311</t>
  </si>
  <si>
    <t>COG1111L</t>
  </si>
  <si>
    <t>FlgN family protein</t>
  </si>
  <si>
    <t>Hipma_0312</t>
  </si>
  <si>
    <t>flagellar biosynthesis anti-sigma factor protein FlgM</t>
  </si>
  <si>
    <t>Hipma_0313</t>
  </si>
  <si>
    <t>COG0741M</t>
  </si>
  <si>
    <t>lytic transglycosylase catalytic subunit</t>
  </si>
  <si>
    <t>Hipma_0314</t>
  </si>
  <si>
    <t>COG1706N</t>
  </si>
  <si>
    <t>flagellar P-ring protein</t>
  </si>
  <si>
    <t>Hipma_0315</t>
  </si>
  <si>
    <t>COG2063N</t>
  </si>
  <si>
    <t>Flagellar L-ring protein</t>
  </si>
  <si>
    <t>Hipma_0316</t>
  </si>
  <si>
    <t>Hipma_0317</t>
  </si>
  <si>
    <t>COG0330O</t>
  </si>
  <si>
    <t>Hipma_0318</t>
  </si>
  <si>
    <t>COG1030O</t>
  </si>
  <si>
    <t>Hipma_0319</t>
  </si>
  <si>
    <t>Hipma_0320</t>
  </si>
  <si>
    <t>COG0037D</t>
  </si>
  <si>
    <t>PP-loop domain-containing protein</t>
  </si>
  <si>
    <t>Hipma_0321</t>
  </si>
  <si>
    <t>COG1198L</t>
  </si>
  <si>
    <t>primosomal protein N'</t>
  </si>
  <si>
    <t>Hipma_0322</t>
  </si>
  <si>
    <t>30S ribosomal protein S21</t>
  </si>
  <si>
    <t>Hipma_0323</t>
  </si>
  <si>
    <t>COG1293K</t>
  </si>
  <si>
    <t>fibronectin-binding A domain-containing protein</t>
  </si>
  <si>
    <t>Hipma_0324</t>
  </si>
  <si>
    <t>COG1286R</t>
  </si>
  <si>
    <t>colicin V production protein</t>
  </si>
  <si>
    <t>Hipma_0325</t>
  </si>
  <si>
    <t>COG0739M</t>
  </si>
  <si>
    <t>Hipma_0326</t>
  </si>
  <si>
    <t>COG0534V</t>
  </si>
  <si>
    <t>MATE efflux family protein</t>
  </si>
  <si>
    <t>Hipma_0327</t>
  </si>
  <si>
    <t>COG0402FR</t>
  </si>
  <si>
    <t>amidohydrolase</t>
  </si>
  <si>
    <t>Hipma_0328</t>
  </si>
  <si>
    <t>COG1749N</t>
  </si>
  <si>
    <t>flagellar hook-basal body protein</t>
  </si>
  <si>
    <t>Hipma_0329</t>
  </si>
  <si>
    <t>Hipma_0330</t>
  </si>
  <si>
    <t>COG1843N</t>
  </si>
  <si>
    <t>flagellar hook capping protein</t>
  </si>
  <si>
    <t>Hipma_0331</t>
  </si>
  <si>
    <t>Hipma_0332</t>
  </si>
  <si>
    <t>COG0063G</t>
  </si>
  <si>
    <t>YjeF-like protein</t>
  </si>
  <si>
    <t>Hipma_0333</t>
  </si>
  <si>
    <t>COG3706T</t>
  </si>
  <si>
    <t>response regulator receiver modulated diguanylate cyclase</t>
  </si>
  <si>
    <t>Hipma_0334</t>
  </si>
  <si>
    <t>COG0113H</t>
  </si>
  <si>
    <t>porphobilinogen synthase</t>
  </si>
  <si>
    <t>Hipma_0335</t>
  </si>
  <si>
    <t>COG0438M</t>
  </si>
  <si>
    <t>group 1 glycosyl transferase</t>
  </si>
  <si>
    <t>Hipma_0336</t>
  </si>
  <si>
    <t>Hipma_0337</t>
  </si>
  <si>
    <t>COG2226H</t>
  </si>
  <si>
    <t>ubiquinone/menaquinone biosynthesis methyltransferase ubiE</t>
  </si>
  <si>
    <t>Hipma_0338</t>
  </si>
  <si>
    <t>Hipma_0339</t>
  </si>
  <si>
    <t>Hipma_0340</t>
  </si>
  <si>
    <t>COG1186J</t>
  </si>
  <si>
    <t>peptide chain release factor 2</t>
  </si>
  <si>
    <t>Hipma_0341</t>
  </si>
  <si>
    <t>COG1190J</t>
  </si>
  <si>
    <t>Lysyl-tRNA synthetase</t>
  </si>
  <si>
    <t>Hipma_0342</t>
  </si>
  <si>
    <t>Hipma_0343</t>
  </si>
  <si>
    <t>Hipma_0344</t>
  </si>
  <si>
    <t>COG0158G</t>
  </si>
  <si>
    <t>fructose-1,6-bisphosphatase class 1</t>
  </si>
  <si>
    <t>Hipma_0345</t>
  </si>
  <si>
    <t>COG1173EP</t>
  </si>
  <si>
    <t>Hipma_0346</t>
  </si>
  <si>
    <t>COG0772D</t>
  </si>
  <si>
    <t>rod shape-determining protein RodA</t>
  </si>
  <si>
    <t>Hipma_0347</t>
  </si>
  <si>
    <t>COG1530J</t>
  </si>
  <si>
    <t>ribonuclease, Rne/Rng family</t>
  </si>
  <si>
    <t>Hipma_0348</t>
  </si>
  <si>
    <t>COG0015F</t>
  </si>
  <si>
    <t>adenylosuccinate lyase</t>
  </si>
  <si>
    <t>Hipma_0349</t>
  </si>
  <si>
    <t>histidine kinase</t>
  </si>
  <si>
    <t>Hipma_0350</t>
  </si>
  <si>
    <t>ATP-binding protein</t>
  </si>
  <si>
    <t>Hipma_0351</t>
  </si>
  <si>
    <t>COG5002T</t>
  </si>
  <si>
    <t>histidine kinase HAMP region domain-containing protein</t>
  </si>
  <si>
    <t>Hipma_0352</t>
  </si>
  <si>
    <t>COG0643NT</t>
  </si>
  <si>
    <t>CheA signal transduction histidine kinase</t>
  </si>
  <si>
    <t>Hipma_0353</t>
  </si>
  <si>
    <t>COG0835NT</t>
  </si>
  <si>
    <t>CheW protein</t>
  </si>
  <si>
    <t>Hipma_0354</t>
  </si>
  <si>
    <t>response regulator receiver modulated CheW protein</t>
  </si>
  <si>
    <t>Hipma_0355</t>
  </si>
  <si>
    <t>COG1406N</t>
  </si>
  <si>
    <t>CheC domain-containing protein</t>
  </si>
  <si>
    <t>Hipma_0356</t>
  </si>
  <si>
    <t>COG3143NT</t>
  </si>
  <si>
    <t>Hipma_0357</t>
  </si>
  <si>
    <t>response regulator receiver protein</t>
  </si>
  <si>
    <t>Hipma_0358</t>
  </si>
  <si>
    <t>COG0444EP</t>
  </si>
  <si>
    <t>Fe(3+)-transporting ATPase</t>
  </si>
  <si>
    <t>Hipma_0359</t>
  </si>
  <si>
    <t>COG0820R</t>
  </si>
  <si>
    <t>ribosomal RNA large subunit methyltransferase N</t>
  </si>
  <si>
    <t>Hipma_0360</t>
  </si>
  <si>
    <t>COG0817L</t>
  </si>
  <si>
    <t>crossover junction endodeoxyribonuclease RuvC</t>
  </si>
  <si>
    <t>Hipma_0361</t>
  </si>
  <si>
    <t>COG0791M</t>
  </si>
  <si>
    <t>NLP/P60 protein</t>
  </si>
  <si>
    <t>Hipma_0362</t>
  </si>
  <si>
    <t>COG1882C</t>
  </si>
  <si>
    <t>pyruvate formate-lyase</t>
  </si>
  <si>
    <t>Hipma_0363</t>
  </si>
  <si>
    <t>COG1180O</t>
  </si>
  <si>
    <t>glycyl-radical enzyme activating protein family</t>
  </si>
  <si>
    <t>Hipma_0364</t>
  </si>
  <si>
    <t>COG0591ER</t>
  </si>
  <si>
    <t>Na+/solute symporter</t>
  </si>
  <si>
    <t>Hipma_0365</t>
  </si>
  <si>
    <t>COG0475P</t>
  </si>
  <si>
    <t>sodium/hydrogen exchanger</t>
  </si>
  <si>
    <t>Hipma_0366</t>
  </si>
  <si>
    <t>COG0494LR</t>
  </si>
  <si>
    <t>NUDIX hydrolase</t>
  </si>
  <si>
    <t>Hipma_0367</t>
  </si>
  <si>
    <t>COG1011R</t>
  </si>
  <si>
    <t>pyrimidine 5'-nucleotidase</t>
  </si>
  <si>
    <t>Hipma_0368</t>
  </si>
  <si>
    <t>COG0010E</t>
  </si>
  <si>
    <t>agmatinase</t>
  </si>
  <si>
    <t>Hipma_0369</t>
  </si>
  <si>
    <t>COG1945S</t>
  </si>
  <si>
    <t>pyruvoyl-dependent arginine decarboxylase</t>
  </si>
  <si>
    <t>Hipma_0370</t>
  </si>
  <si>
    <t>COG1586E</t>
  </si>
  <si>
    <t>S-adenosylmethionine decarboxylase</t>
  </si>
  <si>
    <t>Hipma_0371</t>
  </si>
  <si>
    <t>Hipma_0372</t>
  </si>
  <si>
    <t>COG2954S</t>
  </si>
  <si>
    <t>CHAD domain-containing protein</t>
  </si>
  <si>
    <t>Hipma_0373</t>
  </si>
  <si>
    <t>COG2206T</t>
  </si>
  <si>
    <t>Hipma_0374</t>
  </si>
  <si>
    <t>Hipma_0375</t>
  </si>
  <si>
    <t>COG0251J</t>
  </si>
  <si>
    <t>endoribonuclease L-PSP</t>
  </si>
  <si>
    <t>Hipma_0376</t>
  </si>
  <si>
    <t>COG0318IQ</t>
  </si>
  <si>
    <t>o-succinylbenzoate--CoA ligase</t>
  </si>
  <si>
    <t>Hipma_0378</t>
  </si>
  <si>
    <t>Hipma_0379</t>
  </si>
  <si>
    <t>COG1342R</t>
  </si>
  <si>
    <t>Hipma_0380</t>
  </si>
  <si>
    <t>COG1902C</t>
  </si>
  <si>
    <t>2,4-dienoyl-CoA reductase</t>
  </si>
  <si>
    <t>Hipma_0381</t>
  </si>
  <si>
    <t>Hipma_0382</t>
  </si>
  <si>
    <t>Hipma_0383</t>
  </si>
  <si>
    <t>Hipma_0384</t>
  </si>
  <si>
    <t>Hipma_0385</t>
  </si>
  <si>
    <t>COG1104E</t>
  </si>
  <si>
    <t>cysteine desulfurase</t>
  </si>
  <si>
    <t>Hipma_0386</t>
  </si>
  <si>
    <t>COG0822C</t>
  </si>
  <si>
    <t>nitrogen-fixing NifU domain-containing protein</t>
  </si>
  <si>
    <t>Hipma_0387</t>
  </si>
  <si>
    <t>COG1959K</t>
  </si>
  <si>
    <t>BadM/Rrf2 family transcriptional regulator</t>
  </si>
  <si>
    <t>Hipma_0388</t>
  </si>
  <si>
    <t>molybdopterin biosynthesis MoaE protein</t>
  </si>
  <si>
    <t>Hipma_0389</t>
  </si>
  <si>
    <t>COG1249C</t>
  </si>
  <si>
    <t>dihydrolipoyl dehydrogenase</t>
  </si>
  <si>
    <t>Hipma_0390</t>
  </si>
  <si>
    <t>Hipma_0391</t>
  </si>
  <si>
    <t>Hipma_0392</t>
  </si>
  <si>
    <t>COG4584L</t>
  </si>
  <si>
    <t>integrase catalytic subunit</t>
  </si>
  <si>
    <t>Hipma_0393</t>
  </si>
  <si>
    <t>Hipma_0395</t>
  </si>
  <si>
    <t>Hipma_0398</t>
  </si>
  <si>
    <t>Hipma_0399</t>
  </si>
  <si>
    <t>Hipma_0400</t>
  </si>
  <si>
    <t>proteinase inhibitor I2 Kunitz metazoa</t>
  </si>
  <si>
    <t>Hipma_0401</t>
  </si>
  <si>
    <t>Hipma_0402</t>
  </si>
  <si>
    <t>Hipma_0404</t>
  </si>
  <si>
    <t>Hipma_0405</t>
  </si>
  <si>
    <t>COG1637L</t>
  </si>
  <si>
    <t>Hipma_0406</t>
  </si>
  <si>
    <t>COG1041L</t>
  </si>
  <si>
    <t>DNA methylase N-4/N-6 domain-containing protein</t>
  </si>
  <si>
    <t>Hipma_0407</t>
  </si>
  <si>
    <t>Hipma_0408</t>
  </si>
  <si>
    <t>Hipma_0409</t>
  </si>
  <si>
    <t>Hipma_0410</t>
  </si>
  <si>
    <t>COG0156H</t>
  </si>
  <si>
    <t>8-amino-7-oxononanoate synthase</t>
  </si>
  <si>
    <t>Hipma_0411</t>
  </si>
  <si>
    <t>COG0502H</t>
  </si>
  <si>
    <t>biotin synthase</t>
  </si>
  <si>
    <t>Hipma_0412</t>
  </si>
  <si>
    <t>COG0161H</t>
  </si>
  <si>
    <t>adenosylmethionine-8-amino-7-oxononanoate aminotransferase</t>
  </si>
  <si>
    <t>Hipma_0413</t>
  </si>
  <si>
    <t>COG0132H</t>
  </si>
  <si>
    <t>dethiobiotin synthase</t>
  </si>
  <si>
    <t>Hipma_0414</t>
  </si>
  <si>
    <t>COG1059L</t>
  </si>
  <si>
    <t>DNA-(apurinic or apyrimidinic site) lyase</t>
  </si>
  <si>
    <t>Hipma_0415</t>
  </si>
  <si>
    <t>COG1853R</t>
  </si>
  <si>
    <t>flavin reductase domain-containing FMN-binding protein</t>
  </si>
  <si>
    <t>Hipma_0416</t>
  </si>
  <si>
    <t>Hipma_0417</t>
  </si>
  <si>
    <t>COG1225O</t>
  </si>
  <si>
    <t>alkyl hydroperoxide reductase</t>
  </si>
  <si>
    <t>Hipma_0418</t>
  </si>
  <si>
    <t>COG1528P</t>
  </si>
  <si>
    <t>ferroxidase</t>
  </si>
  <si>
    <t>Hipma_0419</t>
  </si>
  <si>
    <t>COG2033C</t>
  </si>
  <si>
    <t>desulfoferrodoxin</t>
  </si>
  <si>
    <t>Hipma_0420</t>
  </si>
  <si>
    <t>flagellar basal body rod protein</t>
  </si>
  <si>
    <t>Hipma_0421</t>
  </si>
  <si>
    <t>COG1635H</t>
  </si>
  <si>
    <t>thiazole biosynthetic enzyme</t>
  </si>
  <si>
    <t>Hipma_0422</t>
  </si>
  <si>
    <t>Hipma_0423</t>
  </si>
  <si>
    <t>COG0703E</t>
  </si>
  <si>
    <t>shikimate kinase</t>
  </si>
  <si>
    <t>Hipma_0424</t>
  </si>
  <si>
    <t>COG2316R</t>
  </si>
  <si>
    <t>Hipma_0425</t>
  </si>
  <si>
    <t>COG0231J</t>
  </si>
  <si>
    <t>elongation factor P</t>
  </si>
  <si>
    <t>Hipma_0426</t>
  </si>
  <si>
    <t>COG2814G</t>
  </si>
  <si>
    <t>Hipma_0427</t>
  </si>
  <si>
    <t>COG0004P</t>
  </si>
  <si>
    <t>ammonium transporter</t>
  </si>
  <si>
    <t>Hipma_0428</t>
  </si>
  <si>
    <t>Hipma_0429</t>
  </si>
  <si>
    <t>COG0347E</t>
  </si>
  <si>
    <t>nitrogen regulatory protein P-II</t>
  </si>
  <si>
    <t>Hipma_0430</t>
  </si>
  <si>
    <t>COG0124J</t>
  </si>
  <si>
    <t>histidyl-tRNA synthetase</t>
  </si>
  <si>
    <t>Hipma_0431</t>
  </si>
  <si>
    <t>COG0173J</t>
  </si>
  <si>
    <t>aspartyl-tRNA synthetase</t>
  </si>
  <si>
    <t>Hipma_0432</t>
  </si>
  <si>
    <t>COG1350R</t>
  </si>
  <si>
    <t>Tryptophan synthase subunit beta</t>
  </si>
  <si>
    <t>Hipma_0433</t>
  </si>
  <si>
    <t>COG0243C</t>
  </si>
  <si>
    <t>molybdopterin oxidoreductase</t>
  </si>
  <si>
    <t>Hipma_0434</t>
  </si>
  <si>
    <t>COG0437C</t>
  </si>
  <si>
    <t>Hipma_0435</t>
  </si>
  <si>
    <t>COG3301P</t>
  </si>
  <si>
    <t>polysulfide reductase NrfD</t>
  </si>
  <si>
    <t>Hipma_0436</t>
  </si>
  <si>
    <t>COG3431S</t>
  </si>
  <si>
    <t>Hipma_0437</t>
  </si>
  <si>
    <t>COG0442J</t>
  </si>
  <si>
    <t>prolyl-tRNA synthetase</t>
  </si>
  <si>
    <t>Hipma_0438</t>
  </si>
  <si>
    <t>COG1362E</t>
  </si>
  <si>
    <t>peptidase M18 aminopeptidase I</t>
  </si>
  <si>
    <t>Hipma_0439</t>
  </si>
  <si>
    <t>metal dependent phosphohydrolase with GAF sensor</t>
  </si>
  <si>
    <t>Hipma_0440</t>
  </si>
  <si>
    <t>COG2195E</t>
  </si>
  <si>
    <t>aminoacyl-histidine dipeptidase</t>
  </si>
  <si>
    <t>Hipma_0441</t>
  </si>
  <si>
    <t>COG1763H</t>
  </si>
  <si>
    <t>molybdopterin-guanine dinucleotide biosynthesis protein B</t>
  </si>
  <si>
    <t>Hipma_0442</t>
  </si>
  <si>
    <t>Hipma_0443</t>
  </si>
  <si>
    <t>COG1560M</t>
  </si>
  <si>
    <t>lipid A biosynthesis acyltransferase</t>
  </si>
  <si>
    <t>Hipma_0444</t>
  </si>
  <si>
    <t>COG0241E</t>
  </si>
  <si>
    <t>histidinol-phosphate phosphatase family protein</t>
  </si>
  <si>
    <t>Hipma_0445</t>
  </si>
  <si>
    <t>COG0352H</t>
  </si>
  <si>
    <t>thiamine-phosphate pyrophosphorylase</t>
  </si>
  <si>
    <t>Hipma_0446</t>
  </si>
  <si>
    <t>COG2896H</t>
  </si>
  <si>
    <t>molybdenum cofactor biosynthesis protein A</t>
  </si>
  <si>
    <t>Hipma_0447</t>
  </si>
  <si>
    <t>COG0315H</t>
  </si>
  <si>
    <t>molybdenum cofactor biosynthesis protein C</t>
  </si>
  <si>
    <t>Hipma_0448</t>
  </si>
  <si>
    <t>Hipma_0449</t>
  </si>
  <si>
    <t>COG0840NT</t>
  </si>
  <si>
    <t>Pas/Pac senso-containing methyl-accepting chemotaxis sensory transducer</t>
  </si>
  <si>
    <t>Hipma_0450</t>
  </si>
  <si>
    <t>COG0065E</t>
  </si>
  <si>
    <t>3-isopropylmalate dehydratase large subunit</t>
  </si>
  <si>
    <t>Hipma_0451</t>
  </si>
  <si>
    <t>COG0066E</t>
  </si>
  <si>
    <t>3-isopropylmalate dehydratase small subunit</t>
  </si>
  <si>
    <t>Hipma_0452</t>
  </si>
  <si>
    <t>COG0473CE</t>
  </si>
  <si>
    <t>3-isopropylmalate dehydrogenase</t>
  </si>
  <si>
    <t>Hipma_0453</t>
  </si>
  <si>
    <t>COG0622R</t>
  </si>
  <si>
    <t>phosphodiesterase</t>
  </si>
  <si>
    <t>Hipma_0454</t>
  </si>
  <si>
    <t>COG0218R</t>
  </si>
  <si>
    <t>GTP-binding protein engB</t>
  </si>
  <si>
    <t>Hipma_0455</t>
  </si>
  <si>
    <t>COG1220O</t>
  </si>
  <si>
    <t>ATP-dependent hsl protease ATP-binding subunit hslU</t>
  </si>
  <si>
    <t>Hipma_0456</t>
  </si>
  <si>
    <t>COG5405O</t>
  </si>
  <si>
    <t>ATP-dependent protease hslV</t>
  </si>
  <si>
    <t>Hipma_0457</t>
  </si>
  <si>
    <t>COG1219O</t>
  </si>
  <si>
    <t>ATP-dependent Clp protease ATP-binding subunit clpX</t>
  </si>
  <si>
    <t>Hipma_0458</t>
  </si>
  <si>
    <t>COG0740OU</t>
  </si>
  <si>
    <t>ATP-dependent Clp protease proteolytic subunit</t>
  </si>
  <si>
    <t>Hipma_0459</t>
  </si>
  <si>
    <t>COG0544O</t>
  </si>
  <si>
    <t>trigger factor Tig</t>
  </si>
  <si>
    <t>Hipma_0460</t>
  </si>
  <si>
    <t>COG1028IQR</t>
  </si>
  <si>
    <t>short-chain dehydrogenase/reductase SDR</t>
  </si>
  <si>
    <t>Hipma_0461</t>
  </si>
  <si>
    <t>COG2518O</t>
  </si>
  <si>
    <t>protein-L-isoaspartate(D-aspartate) O-methyltransferase</t>
  </si>
  <si>
    <t>Hipma_0462</t>
  </si>
  <si>
    <t>COG0469G</t>
  </si>
  <si>
    <t>pyruvate kinase</t>
  </si>
  <si>
    <t>Hipma_0463</t>
  </si>
  <si>
    <t>COG1137R</t>
  </si>
  <si>
    <t>Hipma_0464</t>
  </si>
  <si>
    <t>COG1508K</t>
  </si>
  <si>
    <t>RNA polymerase sigma 54 subunit RpoN</t>
  </si>
  <si>
    <t>Hipma_0465</t>
  </si>
  <si>
    <t>COG0557K</t>
  </si>
  <si>
    <t>ribonuclease R</t>
  </si>
  <si>
    <t>Hipma_0466</t>
  </si>
  <si>
    <t>COG2052S</t>
  </si>
  <si>
    <t>Hipma_0467</t>
  </si>
  <si>
    <t>COG0194F</t>
  </si>
  <si>
    <t>guanylate kinase</t>
  </si>
  <si>
    <t>Hipma_0468</t>
  </si>
  <si>
    <t>COG1758K</t>
  </si>
  <si>
    <t>RNA polymerase Rpb6</t>
  </si>
  <si>
    <t>Hipma_0469</t>
  </si>
  <si>
    <t>COG0317TK</t>
  </si>
  <si>
    <t>(p)ppGpp synthetase I SpoT/RelA</t>
  </si>
  <si>
    <t>Hipma_0470</t>
  </si>
  <si>
    <t>COG1077D</t>
  </si>
  <si>
    <t>MreB/Mrl family cell shape determining protein</t>
  </si>
  <si>
    <t>Hipma_0471</t>
  </si>
  <si>
    <t>COG1792M</t>
  </si>
  <si>
    <t>Rod shape-determining protein MreC</t>
  </si>
  <si>
    <t>Hipma_0472</t>
  </si>
  <si>
    <t>Hipma_0473</t>
  </si>
  <si>
    <t>COG0768M</t>
  </si>
  <si>
    <t>penicillin-binding protein 2</t>
  </si>
  <si>
    <t>Hipma_0474</t>
  </si>
  <si>
    <t>COG1459NU</t>
  </si>
  <si>
    <t>type II secretion system F domain-containing protein</t>
  </si>
  <si>
    <t>Hipma_0475</t>
  </si>
  <si>
    <t>Hipma_0476</t>
  </si>
  <si>
    <t>COG2804NU</t>
  </si>
  <si>
    <t>type IV-A pilus assembly ATPase PilB</t>
  </si>
  <si>
    <t>Hipma_0477</t>
  </si>
  <si>
    <t>COG0169E</t>
  </si>
  <si>
    <t>shikimate dehydrogenase</t>
  </si>
  <si>
    <t>Hipma_0478</t>
  </si>
  <si>
    <t>COG0802R</t>
  </si>
  <si>
    <t>Hipma_0479</t>
  </si>
  <si>
    <t>COG0859M</t>
  </si>
  <si>
    <t>Hipma_0480</t>
  </si>
  <si>
    <t>Hipma_0481</t>
  </si>
  <si>
    <t>COG1639T</t>
  </si>
  <si>
    <t>putative signal transduction protein</t>
  </si>
  <si>
    <t>Hipma_0482</t>
  </si>
  <si>
    <t>COG0394T</t>
  </si>
  <si>
    <t>protein tyrosine phosphatase</t>
  </si>
  <si>
    <t>Hipma_0483</t>
  </si>
  <si>
    <t>COG1420K</t>
  </si>
  <si>
    <t>heat-inducible transcription repressor HrcA</t>
  </si>
  <si>
    <t>Hipma_0484</t>
  </si>
  <si>
    <t>COG0576O</t>
  </si>
  <si>
    <t>protein grpE</t>
  </si>
  <si>
    <t>Hipma_0485</t>
  </si>
  <si>
    <t>COG0443O</t>
  </si>
  <si>
    <t>chaperone protein dnaK</t>
  </si>
  <si>
    <t>Hipma_0486</t>
  </si>
  <si>
    <t>COG0484O</t>
  </si>
  <si>
    <t>chaperone protein dnaJ</t>
  </si>
  <si>
    <t>Hipma_0487</t>
  </si>
  <si>
    <t>COG4399S</t>
  </si>
  <si>
    <t>Hipma_0488</t>
  </si>
  <si>
    <t>COG3956R</t>
  </si>
  <si>
    <t>MazG family protein</t>
  </si>
  <si>
    <t>Hipma_0489</t>
  </si>
  <si>
    <t>COG2030I</t>
  </si>
  <si>
    <t>Enoyl-CoA hydratase</t>
  </si>
  <si>
    <t>Hipma_0490</t>
  </si>
  <si>
    <t>COG5001T</t>
  </si>
  <si>
    <t>PAS/PAC and GAF sensor-containing diguanylate cyclase/phosphodiesterase</t>
  </si>
  <si>
    <t>Hipma_0491</t>
  </si>
  <si>
    <t>COG2202T</t>
  </si>
  <si>
    <t>PAS sensor protein</t>
  </si>
  <si>
    <t>Hipma_0493</t>
  </si>
  <si>
    <t>NAD-dependent deacetylase</t>
  </si>
  <si>
    <t>Hipma_0494</t>
  </si>
  <si>
    <t>COG0235G</t>
  </si>
  <si>
    <t>class II aldolase/adducin family protein</t>
  </si>
  <si>
    <t>Hipma_0495</t>
  </si>
  <si>
    <t>Hipma_0496</t>
  </si>
  <si>
    <t>COG0358L</t>
  </si>
  <si>
    <t>DNA primase</t>
  </si>
  <si>
    <t>Hipma_0497</t>
  </si>
  <si>
    <t>COG1193L</t>
  </si>
  <si>
    <t>Smr protein/MutS2</t>
  </si>
  <si>
    <t>Hipma_0498</t>
  </si>
  <si>
    <t>Hipma_0499</t>
  </si>
  <si>
    <t>COG2109H</t>
  </si>
  <si>
    <t>ATP:corrinoid adenosyltransferase BtuR/CobO/CobP</t>
  </si>
  <si>
    <t>Hipma_0500</t>
  </si>
  <si>
    <t>COG3381R</t>
  </si>
  <si>
    <t>cytoplasmic chaperone TorD family protein</t>
  </si>
  <si>
    <t>Hipma_0501</t>
  </si>
  <si>
    <t>COG0540F</t>
  </si>
  <si>
    <t>aspartate carbamoyltransferase</t>
  </si>
  <si>
    <t>Hipma_0502</t>
  </si>
  <si>
    <t>COG1660R</t>
  </si>
  <si>
    <t>Hipma_0503</t>
  </si>
  <si>
    <t>COG1762GT</t>
  </si>
  <si>
    <t>putative PTS IIA-like nitrogen-regulatory protein PtsN</t>
  </si>
  <si>
    <t>Hipma_0504</t>
  </si>
  <si>
    <t>COG1544J</t>
  </si>
  <si>
    <t>sigma 54 modulation protein/ribosomal protein S30EA</t>
  </si>
  <si>
    <t>Hipma_0505</t>
  </si>
  <si>
    <t>COG1433S</t>
  </si>
  <si>
    <t>dinitrogenase iron-molybdenum cofactor biosynthesis protein</t>
  </si>
  <si>
    <t>Hipma_0506</t>
  </si>
  <si>
    <t>heat shock protein DnaJ domain-containing protein</t>
  </si>
  <si>
    <t>Hipma_0507</t>
  </si>
  <si>
    <t>COG1066O</t>
  </si>
  <si>
    <t>Hipma_0508</t>
  </si>
  <si>
    <t>COG2877M</t>
  </si>
  <si>
    <t>2-dehydro-3-deoxyphosphooctonate aldolase</t>
  </si>
  <si>
    <t>Hipma_0509</t>
  </si>
  <si>
    <t>COG0795R</t>
  </si>
  <si>
    <t>YjgP/YjgQ family permease</t>
  </si>
  <si>
    <t>Hipma_0510</t>
  </si>
  <si>
    <t>COG1806S</t>
  </si>
  <si>
    <t>phosphotransferase ydiA</t>
  </si>
  <si>
    <t>Hipma_0511</t>
  </si>
  <si>
    <t>COG4694S</t>
  </si>
  <si>
    <t>Hipma_0512</t>
  </si>
  <si>
    <t>Hipma_0513</t>
  </si>
  <si>
    <t>COG0628R</t>
  </si>
  <si>
    <t>Hipma_0514</t>
  </si>
  <si>
    <t>COG0150F</t>
  </si>
  <si>
    <t>phosphoribosylformylglycinamidine cyclo-ligase</t>
  </si>
  <si>
    <t>Hipma_0515</t>
  </si>
  <si>
    <t>COG0299F</t>
  </si>
  <si>
    <t>phosphoribosylglycinamide formyltransferase</t>
  </si>
  <si>
    <t>Hipma_0516</t>
  </si>
  <si>
    <t>COG0064J</t>
  </si>
  <si>
    <t>aspartyl/glutamyl-tRNA(Asn/Gln) amidotransferase subunit B</t>
  </si>
  <si>
    <t>Hipma_0517</t>
  </si>
  <si>
    <t>COG0044F</t>
  </si>
  <si>
    <t>dihydroorotase, multifunctional complex type</t>
  </si>
  <si>
    <t>Hipma_0518</t>
  </si>
  <si>
    <t>COG0777I</t>
  </si>
  <si>
    <t>acetyl-coenzyme A carboxylase carboxyl transferase subunit beta</t>
  </si>
  <si>
    <t>Hipma_0519</t>
  </si>
  <si>
    <t>Hipma_0520</t>
  </si>
  <si>
    <t>COG1254C</t>
  </si>
  <si>
    <t>acylphosphatase</t>
  </si>
  <si>
    <t>Hipma_0521</t>
  </si>
  <si>
    <t>Hipma_0522</t>
  </si>
  <si>
    <t>COG0794M</t>
  </si>
  <si>
    <t>KpsF/GutQ family protein</t>
  </si>
  <si>
    <t>Hipma_0523</t>
  </si>
  <si>
    <t>COG1778R</t>
  </si>
  <si>
    <t>YrbI family 3-deoxy-D-manno-octulosonate 8-phosphate phosphatase</t>
  </si>
  <si>
    <t>Hipma_0524</t>
  </si>
  <si>
    <t>COG3117S</t>
  </si>
  <si>
    <t>Hipma_0525</t>
  </si>
  <si>
    <t>COG0128E</t>
  </si>
  <si>
    <t>3-phosphoshikimate 1-carboxyvinyltransferase</t>
  </si>
  <si>
    <t>Hipma_0526</t>
  </si>
  <si>
    <t>COG4221R</t>
  </si>
  <si>
    <t>serine 3-dehydrogenase</t>
  </si>
  <si>
    <t>Hipma_0527</t>
  </si>
  <si>
    <t>Hipma_0528</t>
  </si>
  <si>
    <t>COG1725K</t>
  </si>
  <si>
    <t>Hipma_0529</t>
  </si>
  <si>
    <t>COG0145EQ</t>
  </si>
  <si>
    <t>5-oxoprolinase</t>
  </si>
  <si>
    <t>Hipma_0530</t>
  </si>
  <si>
    <t>COG0146EQ</t>
  </si>
  <si>
    <t>Hipma_0531</t>
  </si>
  <si>
    <t>extracellular solute-binding protein</t>
  </si>
  <si>
    <t>Hipma_0532</t>
  </si>
  <si>
    <t>COG4665Q</t>
  </si>
  <si>
    <t>Hipma_0533</t>
  </si>
  <si>
    <t>Hipma_0534</t>
  </si>
  <si>
    <t>Hipma_0535</t>
  </si>
  <si>
    <t>COG0008J</t>
  </si>
  <si>
    <t>glutaminyl-tRNA synthetase</t>
  </si>
  <si>
    <t>Hipma_0536</t>
  </si>
  <si>
    <t>COG0653U</t>
  </si>
  <si>
    <t>protein translocase subunit secA</t>
  </si>
  <si>
    <t>Hipma_0537</t>
  </si>
  <si>
    <t>COG0350L</t>
  </si>
  <si>
    <t>methylated-DNA--protein-cysteine methyltransferase</t>
  </si>
  <si>
    <t>Hipma_0538</t>
  </si>
  <si>
    <t>COG2859S</t>
  </si>
  <si>
    <t>Hipma_0539</t>
  </si>
  <si>
    <t>COG5256J</t>
  </si>
  <si>
    <t>dynamin family protein</t>
  </si>
  <si>
    <t>Hipma_0540</t>
  </si>
  <si>
    <t>PAS/PAC sensor-containing diguanylate cyclase</t>
  </si>
  <si>
    <t>Hipma_0541</t>
  </si>
  <si>
    <t>COG2519J</t>
  </si>
  <si>
    <t>protein-L-isoaspartate(D-aspartate )O-methyltransferase</t>
  </si>
  <si>
    <t>Hipma_0542</t>
  </si>
  <si>
    <t>COG1001F</t>
  </si>
  <si>
    <t>adenine deaminase</t>
  </si>
  <si>
    <t>Hipma_0543</t>
  </si>
  <si>
    <t>COG1237R</t>
  </si>
  <si>
    <t>Hipma_0544</t>
  </si>
  <si>
    <t>COG4087R</t>
  </si>
  <si>
    <t>Haloacid dehalogenase domain-containing hydrolase</t>
  </si>
  <si>
    <t>Hipma_0545</t>
  </si>
  <si>
    <t>COG0372C</t>
  </si>
  <si>
    <t>citrate (Si)-synthase</t>
  </si>
  <si>
    <t>Hipma_0546</t>
  </si>
  <si>
    <t>COG1313R</t>
  </si>
  <si>
    <t>Hipma_0547</t>
  </si>
  <si>
    <t>COG0465O</t>
  </si>
  <si>
    <t>ATP-dependent metalloprotease FtsH</t>
  </si>
  <si>
    <t>Hipma_0548</t>
  </si>
  <si>
    <t>COG0294H</t>
  </si>
  <si>
    <t>dihydropteroate synthase</t>
  </si>
  <si>
    <t>Hipma_0549</t>
  </si>
  <si>
    <t>COG0640K</t>
  </si>
  <si>
    <t>regulatory protein ArsR</t>
  </si>
  <si>
    <t>Hipma_0550</t>
  </si>
  <si>
    <t>COG0730R</t>
  </si>
  <si>
    <t>Hipma_0551</t>
  </si>
  <si>
    <t>COG2191C</t>
  </si>
  <si>
    <t>formylmethanofuran dehydrogenase subunit E</t>
  </si>
  <si>
    <t>Hipma_0552</t>
  </si>
  <si>
    <t>COG1933L</t>
  </si>
  <si>
    <t>Hipma_0553</t>
  </si>
  <si>
    <t>iron-molybdenum cofactor-binding protein</t>
  </si>
  <si>
    <t>Hipma_0554</t>
  </si>
  <si>
    <t>COG2067I</t>
  </si>
  <si>
    <t>aromatic hydrocarbon degradation membrane protein</t>
  </si>
  <si>
    <t>Hipma_0555</t>
  </si>
  <si>
    <t>COG2716E</t>
  </si>
  <si>
    <t>Hipma_0556</t>
  </si>
  <si>
    <t>COG0242J</t>
  </si>
  <si>
    <t>peptide deformylase</t>
  </si>
  <si>
    <t>Hipma_0557</t>
  </si>
  <si>
    <t>COG0556L</t>
  </si>
  <si>
    <t>UvrABC system protein B</t>
  </si>
  <si>
    <t>Hipma_0558</t>
  </si>
  <si>
    <t>COG0396O</t>
  </si>
  <si>
    <t>Hipma_0559</t>
  </si>
  <si>
    <t>COG0719O</t>
  </si>
  <si>
    <t>SufBD protein</t>
  </si>
  <si>
    <t>Hipma_0560</t>
  </si>
  <si>
    <t>TRASH domain-containing protein</t>
  </si>
  <si>
    <t>Hipma_0561</t>
  </si>
  <si>
    <t>COG3307M</t>
  </si>
  <si>
    <t>O-antigen polymerase</t>
  </si>
  <si>
    <t>Hipma_0562</t>
  </si>
  <si>
    <t>COG0176G</t>
  </si>
  <si>
    <t>transaldolase</t>
  </si>
  <si>
    <t>Hipma_0563</t>
  </si>
  <si>
    <t>COG0127F</t>
  </si>
  <si>
    <t>nucleoside-triphosphatase rdgB</t>
  </si>
  <si>
    <t>Hipma_0564</t>
  </si>
  <si>
    <t>COG1934S</t>
  </si>
  <si>
    <t>lipopolysaccharide transport periplasmic protein LptA</t>
  </si>
  <si>
    <t>Hipma_0565</t>
  </si>
  <si>
    <t>glutamyl-tRNA synthetase</t>
  </si>
  <si>
    <t>Hipma_0566</t>
  </si>
  <si>
    <t>COG1295S</t>
  </si>
  <si>
    <t>ribonuclease BN</t>
  </si>
  <si>
    <t>Hipma_0567</t>
  </si>
  <si>
    <t>COG0265O</t>
  </si>
  <si>
    <t>protease Do</t>
  </si>
  <si>
    <t>Hipma_0568</t>
  </si>
  <si>
    <t>COG1566V</t>
  </si>
  <si>
    <t>secretion protein HlyD family protein</t>
  </si>
  <si>
    <t>Hipma_0569</t>
  </si>
  <si>
    <t>COG1515L</t>
  </si>
  <si>
    <t>Endonuclease V</t>
  </si>
  <si>
    <t>Hipma_0571</t>
  </si>
  <si>
    <t>COG2200T</t>
  </si>
  <si>
    <t>response regulator receiver modulated diguanylate phosphodiesterase</t>
  </si>
  <si>
    <t>Hipma_0572</t>
  </si>
  <si>
    <t>COG4231C</t>
  </si>
  <si>
    <t>Indolepyruvate ferredoxin oxidoreductase</t>
  </si>
  <si>
    <t>Hipma_0573</t>
  </si>
  <si>
    <t>COG1014C</t>
  </si>
  <si>
    <t>pyruvate/ketoisovalerate oxidoreductase</t>
  </si>
  <si>
    <t>Hipma_0574</t>
  </si>
  <si>
    <t>Hipma_0575</t>
  </si>
  <si>
    <t>COG1291N</t>
  </si>
  <si>
    <t>chemotaxis MotA protein</t>
  </si>
  <si>
    <t>Hipma_0576</t>
  </si>
  <si>
    <t>COG1360N</t>
  </si>
  <si>
    <t>OmpA/MotB domain-containing protein</t>
  </si>
  <si>
    <t>Hipma_0577</t>
  </si>
  <si>
    <t>COG0365I</t>
  </si>
  <si>
    <t>acetyl-coenzyme A synthetase</t>
  </si>
  <si>
    <t>Hipma_0578</t>
  </si>
  <si>
    <t>Hipma_0579</t>
  </si>
  <si>
    <t>molybdate-transporting ATPase</t>
  </si>
  <si>
    <t>Hipma_0580</t>
  </si>
  <si>
    <t>COG4149P</t>
  </si>
  <si>
    <t>Hipma_0581</t>
  </si>
  <si>
    <t>Hipma_0582</t>
  </si>
  <si>
    <t>COG1578S</t>
  </si>
  <si>
    <t>Hipma_0583</t>
  </si>
  <si>
    <t>COG1636S</t>
  </si>
  <si>
    <t>Ribonuclease H</t>
  </si>
  <si>
    <t>Hipma_0584</t>
  </si>
  <si>
    <t>COG2187S</t>
  </si>
  <si>
    <t>Hipma_0585</t>
  </si>
  <si>
    <t>COG0854H</t>
  </si>
  <si>
    <t>pyridoxine 5'-phosphate synthase</t>
  </si>
  <si>
    <t>Hipma_0586</t>
  </si>
  <si>
    <t>COG0736I</t>
  </si>
  <si>
    <t>Holo-(acyl-carrier-protein) synthase</t>
  </si>
  <si>
    <t>Hipma_0587</t>
  </si>
  <si>
    <t>COG0285H</t>
  </si>
  <si>
    <t>bifunctional folylpolyglutamate synthase/ dihydrofolate synthase</t>
  </si>
  <si>
    <t>Hipma_0588</t>
  </si>
  <si>
    <t>COG1013C</t>
  </si>
  <si>
    <t>pyruvate synthase</t>
  </si>
  <si>
    <t>Hipma_0589</t>
  </si>
  <si>
    <t>COG0674C</t>
  </si>
  <si>
    <t>Hipma_0590</t>
  </si>
  <si>
    <t>COG1144C</t>
  </si>
  <si>
    <t>pyruvate ferredoxin/flavodoxin oxidoreductase subunit delta</t>
  </si>
  <si>
    <t>Hipma_0591</t>
  </si>
  <si>
    <t>pyruvate/ketoisovalerate oxidoreductase subunit gamma</t>
  </si>
  <si>
    <t>Hipma_0592</t>
  </si>
  <si>
    <t>COG0353L</t>
  </si>
  <si>
    <t>recombination protein RecR</t>
  </si>
  <si>
    <t>Hipma_0593</t>
  </si>
  <si>
    <t>COG0718S</t>
  </si>
  <si>
    <t>Hipma_0594</t>
  </si>
  <si>
    <t>COG2812L</t>
  </si>
  <si>
    <t>DNA polymerase III subunits gamma and tau</t>
  </si>
  <si>
    <t>Hipma_0595</t>
  </si>
  <si>
    <t>COG3434T</t>
  </si>
  <si>
    <t>diguanylate phosphodiesterase metal dependent hydrolase domain-containing protein</t>
  </si>
  <si>
    <t>Hipma_0596</t>
  </si>
  <si>
    <t>COG2143O</t>
  </si>
  <si>
    <t>Hipma_0597</t>
  </si>
  <si>
    <t>Hipma_0598</t>
  </si>
  <si>
    <t>COG0151F</t>
  </si>
  <si>
    <t>phosphoribosylamine--glycine ligase</t>
  </si>
  <si>
    <t>Hipma_0599</t>
  </si>
  <si>
    <t>methyl-accepting chemotaxis sensory transducer</t>
  </si>
  <si>
    <t>Hipma_0600</t>
  </si>
  <si>
    <t>COG0785O</t>
  </si>
  <si>
    <t>cytochrome c biogenesis protein transmembrane region</t>
  </si>
  <si>
    <t>Hipma_0601</t>
  </si>
  <si>
    <t>COG0455D</t>
  </si>
  <si>
    <t>cobyrinic acid ac-diamide synthase</t>
  </si>
  <si>
    <t>Hipma_0602</t>
  </si>
  <si>
    <t>COG1419N</t>
  </si>
  <si>
    <t>flagellar biosynthetic protein FlhF</t>
  </si>
  <si>
    <t>Hipma_0603</t>
  </si>
  <si>
    <t>COG1298NU</t>
  </si>
  <si>
    <t>flagellar biosynthesis protein FlhA</t>
  </si>
  <si>
    <t>Hipma_0604</t>
  </si>
  <si>
    <t>Hipma_0605</t>
  </si>
  <si>
    <t>Hipma_0606</t>
  </si>
  <si>
    <t>Hipma_0607</t>
  </si>
  <si>
    <t>COG2013S</t>
  </si>
  <si>
    <t>Hipma_0608</t>
  </si>
  <si>
    <t>COG1826U</t>
  </si>
  <si>
    <t>sec-independent translocation protein mttA/Hcf106</t>
  </si>
  <si>
    <t>Hipma_0609</t>
  </si>
  <si>
    <t>COG0805U</t>
  </si>
  <si>
    <t>Sec-independent protein translocase subunit TatC</t>
  </si>
  <si>
    <t>Hipma_0610</t>
  </si>
  <si>
    <t>COG1989NOU</t>
  </si>
  <si>
    <t>prepilin peptidase</t>
  </si>
  <si>
    <t>Hipma_0611</t>
  </si>
  <si>
    <t>Hipma_0612</t>
  </si>
  <si>
    <t>COG0815M</t>
  </si>
  <si>
    <t>apolipoprotein N-acyltransferase</t>
  </si>
  <si>
    <t>Hipma_0613</t>
  </si>
  <si>
    <t>COG0223J</t>
  </si>
  <si>
    <t>methionyl-tRNA formyltransferase</t>
  </si>
  <si>
    <t>Hipma_0614</t>
  </si>
  <si>
    <t>Hipma_0615</t>
  </si>
  <si>
    <t>COG1058R</t>
  </si>
  <si>
    <t>molybdopterin-binding domain-containing protein</t>
  </si>
  <si>
    <t>Hipma_0616</t>
  </si>
  <si>
    <t>Hipma_0617</t>
  </si>
  <si>
    <t>thioredoxin</t>
  </si>
  <si>
    <t>Hipma_0618</t>
  </si>
  <si>
    <t>COG0724R</t>
  </si>
  <si>
    <t>RNP-1 like RNA-binding protein</t>
  </si>
  <si>
    <t>Hipma_0619</t>
  </si>
  <si>
    <t>COG2107R</t>
  </si>
  <si>
    <t>Hipma_0620</t>
  </si>
  <si>
    <t>COG2081R</t>
  </si>
  <si>
    <t>Hipma_0621</t>
  </si>
  <si>
    <t>Hipma_0622</t>
  </si>
  <si>
    <t>COG1232H</t>
  </si>
  <si>
    <t>protoporphyrinogen oxidase</t>
  </si>
  <si>
    <t>Hipma_0623</t>
  </si>
  <si>
    <t>COG0174E</t>
  </si>
  <si>
    <t>glutamine synthetase</t>
  </si>
  <si>
    <t>Hipma_0624</t>
  </si>
  <si>
    <t>NifA subfamily transcriptional regulator</t>
  </si>
  <si>
    <t>Hipma_0625</t>
  </si>
  <si>
    <t>COG1377NU</t>
  </si>
  <si>
    <t>type III secretion exporter</t>
  </si>
  <si>
    <t>Hipma_0626</t>
  </si>
  <si>
    <t>COG1452M</t>
  </si>
  <si>
    <t>organic solvent tolerance protein</t>
  </si>
  <si>
    <t>Hipma_0627</t>
  </si>
  <si>
    <t>COG3439S</t>
  </si>
  <si>
    <t>Hipma_0628</t>
  </si>
  <si>
    <t>Hipma_0629</t>
  </si>
  <si>
    <t>Hipma_0630</t>
  </si>
  <si>
    <t>Hipma_0631</t>
  </si>
  <si>
    <t>Hipma_0632</t>
  </si>
  <si>
    <t>COG0863L</t>
  </si>
  <si>
    <t>Hipma_0633</t>
  </si>
  <si>
    <t>Hipma_0634</t>
  </si>
  <si>
    <t>COG1521K</t>
  </si>
  <si>
    <t>Hipma_0635</t>
  </si>
  <si>
    <t>Hipma_0636</t>
  </si>
  <si>
    <t>Hipma_0637</t>
  </si>
  <si>
    <t>Hipma_0638</t>
  </si>
  <si>
    <t>Hipma_0639</t>
  </si>
  <si>
    <t>pilus assembly protein</t>
  </si>
  <si>
    <t>Hipma_0640</t>
  </si>
  <si>
    <t>Type IV conjugative transfer system protein TraV</t>
  </si>
  <si>
    <t>Hipma_0641</t>
  </si>
  <si>
    <t>COG1651O</t>
  </si>
  <si>
    <t>thiol:disulfide interchange protein, DsbC</t>
  </si>
  <si>
    <t>Hipma_0642</t>
  </si>
  <si>
    <t>Hipma_0643</t>
  </si>
  <si>
    <t>Hipma_0644</t>
  </si>
  <si>
    <t>Hipma_0645</t>
  </si>
  <si>
    <t>COG2885M</t>
  </si>
  <si>
    <t>Hipma_0646</t>
  </si>
  <si>
    <t>COG4959OU</t>
  </si>
  <si>
    <t>peptidase S26, conserved region</t>
  </si>
  <si>
    <t>Hipma_0647</t>
  </si>
  <si>
    <t>glutaredoxin</t>
  </si>
  <si>
    <t>Hipma_0648</t>
  </si>
  <si>
    <t>Hipma_0649</t>
  </si>
  <si>
    <t>Hipma_0650</t>
  </si>
  <si>
    <t>TraU family protein</t>
  </si>
  <si>
    <t>Hipma_0651</t>
  </si>
  <si>
    <t>type-F conjugative transfer system pilin assembly protein TrbC</t>
  </si>
  <si>
    <t>Hipma_0652</t>
  </si>
  <si>
    <t>trichohyalin</t>
  </si>
  <si>
    <t>Hipma_0653</t>
  </si>
  <si>
    <t>Hipma_0654</t>
  </si>
  <si>
    <t>COG5377L</t>
  </si>
  <si>
    <t>Hipma_0655</t>
  </si>
  <si>
    <t>Hipma_0656</t>
  </si>
  <si>
    <t>Hipma_0657</t>
  </si>
  <si>
    <t>Hipma_0658</t>
  </si>
  <si>
    <t>COG0507L</t>
  </si>
  <si>
    <t>exodeoxyribonuclease V subunit alpha</t>
  </si>
  <si>
    <t>Hipma_0659</t>
  </si>
  <si>
    <t>Hipma_0660</t>
  </si>
  <si>
    <t>Hipma_0661</t>
  </si>
  <si>
    <t>Hipma_0662</t>
  </si>
  <si>
    <t>Hipma_0663</t>
  </si>
  <si>
    <t>COG0717F</t>
  </si>
  <si>
    <t>deoxycytidine triphosphate deaminase</t>
  </si>
  <si>
    <t>Hipma_0664</t>
  </si>
  <si>
    <t>Hipma_0665</t>
  </si>
  <si>
    <t>COG0776L</t>
  </si>
  <si>
    <t>histone family protein DNA-binding protein</t>
  </si>
  <si>
    <t>Hipma_0666</t>
  </si>
  <si>
    <t>Hipma_0667</t>
  </si>
  <si>
    <t>Hipma_0668</t>
  </si>
  <si>
    <t>Hipma_0669</t>
  </si>
  <si>
    <t>TraH family protein</t>
  </si>
  <si>
    <t>Hipma_0670</t>
  </si>
  <si>
    <t>COG0675L</t>
  </si>
  <si>
    <t>transposase, IS605 OrfB family</t>
  </si>
  <si>
    <t>Hipma_0671</t>
  </si>
  <si>
    <t>COG1943L</t>
  </si>
  <si>
    <t>transposase IS200-family protein</t>
  </si>
  <si>
    <t>Hipma_0672</t>
  </si>
  <si>
    <t>Hipma_0673</t>
  </si>
  <si>
    <t>Hipma_0674</t>
  </si>
  <si>
    <t>Hipma_0675</t>
  </si>
  <si>
    <t>COG4803S</t>
  </si>
  <si>
    <t>TraT complement resistance family protein</t>
  </si>
  <si>
    <t>Hipma_0676</t>
  </si>
  <si>
    <t>Hipma_0677</t>
  </si>
  <si>
    <t>COG1373R</t>
  </si>
  <si>
    <t>Hipma_0678</t>
  </si>
  <si>
    <t>Hipma_0679</t>
  </si>
  <si>
    <t>StbA family protein</t>
  </si>
  <si>
    <t>Hipma_0680</t>
  </si>
  <si>
    <t>COG0629L</t>
  </si>
  <si>
    <t>ssDNA-binding protein</t>
  </si>
  <si>
    <t>Hipma_0681</t>
  </si>
  <si>
    <t>Hipma_0682</t>
  </si>
  <si>
    <t>COG3681S</t>
  </si>
  <si>
    <t>Hipma_0683</t>
  </si>
  <si>
    <t>Hipma_0684</t>
  </si>
  <si>
    <t>COG3451U</t>
  </si>
  <si>
    <t>Hedgehog/intein hint domain-containing protein</t>
  </si>
  <si>
    <t>Hipma_0685</t>
  </si>
  <si>
    <t>Hipma_0686</t>
  </si>
  <si>
    <t>COG0305L</t>
  </si>
  <si>
    <t>DnaB domain-containing protein helicase domain-containing protein</t>
  </si>
  <si>
    <t>Hipma_0687</t>
  </si>
  <si>
    <t>Hipma_0688</t>
  </si>
  <si>
    <t>Hipma_0689</t>
  </si>
  <si>
    <t>COG1609K</t>
  </si>
  <si>
    <t>Hipma_0690</t>
  </si>
  <si>
    <t>COG1395K</t>
  </si>
  <si>
    <t>Hipma_0691</t>
  </si>
  <si>
    <t>COG2856E</t>
  </si>
  <si>
    <t>Hipma_0692</t>
  </si>
  <si>
    <t>Hipma_0693</t>
  </si>
  <si>
    <t>COG5304S</t>
  </si>
  <si>
    <t>Hipma_0694</t>
  </si>
  <si>
    <t>Hipma_0695</t>
  </si>
  <si>
    <t>Hipma_0696</t>
  </si>
  <si>
    <t>COG1893H</t>
  </si>
  <si>
    <t>2-dehydropantoate 2-reductase</t>
  </si>
  <si>
    <t>Hipma_0697</t>
  </si>
  <si>
    <t>COG1024I</t>
  </si>
  <si>
    <t>Enoyl-CoA hydratase/isomerase</t>
  </si>
  <si>
    <t>Hipma_0698</t>
  </si>
  <si>
    <t>COG0006E</t>
  </si>
  <si>
    <t>peptidase M24</t>
  </si>
  <si>
    <t>Hipma_0699</t>
  </si>
  <si>
    <t>Hipma_0700</t>
  </si>
  <si>
    <t>Hipma_0701</t>
  </si>
  <si>
    <t>COG0180J</t>
  </si>
  <si>
    <t>tryptophanyl-tRNA synthetase</t>
  </si>
  <si>
    <t>Hipma_0702</t>
  </si>
  <si>
    <t>Hipma_0703</t>
  </si>
  <si>
    <t>COG4770I</t>
  </si>
  <si>
    <t>acetyl-CoA carboxylase, biotin carboxylase</t>
  </si>
  <si>
    <t>Hipma_0704</t>
  </si>
  <si>
    <t>COG0511I</t>
  </si>
  <si>
    <t>acetyl-CoA carboxylase, biotin carboxyl carrier protein</t>
  </si>
  <si>
    <t>Hipma_0705</t>
  </si>
  <si>
    <t>PAS/PAC sensor-containing diguanylate cyclase/phosphodiesterase</t>
  </si>
  <si>
    <t>Hipma_0706</t>
  </si>
  <si>
    <t>COG1415S</t>
  </si>
  <si>
    <t>Hipma_0707</t>
  </si>
  <si>
    <t>COG0028EH</t>
  </si>
  <si>
    <t>acetolactate synthase large subunit</t>
  </si>
  <si>
    <t>Hipma_0708</t>
  </si>
  <si>
    <t>COG0440E</t>
  </si>
  <si>
    <t>acetolactate synthase small subunit</t>
  </si>
  <si>
    <t>Hipma_0709</t>
  </si>
  <si>
    <t>COG0059EH</t>
  </si>
  <si>
    <t>ketol-acid reductoisomerase</t>
  </si>
  <si>
    <t>Hipma_0710</t>
  </si>
  <si>
    <t>COG0688I</t>
  </si>
  <si>
    <t>phosphatidylserine decarboxylase</t>
  </si>
  <si>
    <t>Hipma_0711</t>
  </si>
  <si>
    <t>COG1183I</t>
  </si>
  <si>
    <t>CDP-diacylglycerol/serine O-phosphatidyltransferase</t>
  </si>
  <si>
    <t>Hipma_0712</t>
  </si>
  <si>
    <t>COG0119E</t>
  </si>
  <si>
    <t>2-isopropylmalate synthase</t>
  </si>
  <si>
    <t>Hipma_0713</t>
  </si>
  <si>
    <t>Hipma_0714</t>
  </si>
  <si>
    <t>COG1624S</t>
  </si>
  <si>
    <t>Hipma_0715</t>
  </si>
  <si>
    <t>COG0190H</t>
  </si>
  <si>
    <t>bifunctional protein folD</t>
  </si>
  <si>
    <t>Hipma_0716</t>
  </si>
  <si>
    <t>COG0779S</t>
  </si>
  <si>
    <t>Ribosome maturation factor rimP</t>
  </si>
  <si>
    <t>Hipma_0717</t>
  </si>
  <si>
    <t>COG0195K</t>
  </si>
  <si>
    <t>NusA antitermination factor</t>
  </si>
  <si>
    <t>Hipma_0718</t>
  </si>
  <si>
    <t>COG0532J</t>
  </si>
  <si>
    <t>translation initiation factor IF-2</t>
  </si>
  <si>
    <t>Hipma_0719</t>
  </si>
  <si>
    <t>COG1550S</t>
  </si>
  <si>
    <t>Hipma_0720</t>
  </si>
  <si>
    <t>COG0858J</t>
  </si>
  <si>
    <t>Ribosome-binding factor A</t>
  </si>
  <si>
    <t>Hipma_0721</t>
  </si>
  <si>
    <t>COG0618R</t>
  </si>
  <si>
    <t>phosphoesterase RecJ domain-containing protein</t>
  </si>
  <si>
    <t>Hipma_0722</t>
  </si>
  <si>
    <t>COG0130J</t>
  </si>
  <si>
    <t>tRNA pseudouridine synthase B</t>
  </si>
  <si>
    <t>Hipma_0723</t>
  </si>
  <si>
    <t>COG1695K</t>
  </si>
  <si>
    <t>PadR-like family transcriptional regulator</t>
  </si>
  <si>
    <t>Hipma_0724</t>
  </si>
  <si>
    <t>Hipma_0725</t>
  </si>
  <si>
    <t>COG0661R</t>
  </si>
  <si>
    <t>ABC-1 domain-containing protein</t>
  </si>
  <si>
    <t>Hipma_0726</t>
  </si>
  <si>
    <t>COG0163H</t>
  </si>
  <si>
    <t>3-octaprenyl-4-hydroxybenzoate carboxy-lyase</t>
  </si>
  <si>
    <t>Hipma_0727</t>
  </si>
  <si>
    <t>COG1261NO</t>
  </si>
  <si>
    <t>flagella basal body P-ring formation protein FlgA</t>
  </si>
  <si>
    <t>Hipma_0728</t>
  </si>
  <si>
    <t>COG4786N</t>
  </si>
  <si>
    <t>flagellar basal-body rod protein FlgG</t>
  </si>
  <si>
    <t>Hipma_0729</t>
  </si>
  <si>
    <t>Hipma_0730</t>
  </si>
  <si>
    <t>Hipma_0731</t>
  </si>
  <si>
    <t>Hipma_0732</t>
  </si>
  <si>
    <t>COG1131V</t>
  </si>
  <si>
    <t>Hipma_0733</t>
  </si>
  <si>
    <t>Hipma_0734</t>
  </si>
  <si>
    <t>COG2402R</t>
  </si>
  <si>
    <t>PilT protein domain-containing protein</t>
  </si>
  <si>
    <t>Hipma_0735</t>
  </si>
  <si>
    <t>Hipma_0736</t>
  </si>
  <si>
    <t>Hipma_0737</t>
  </si>
  <si>
    <t>COG4968NU</t>
  </si>
  <si>
    <t>Hipma_0738</t>
  </si>
  <si>
    <t>Hipma_0739</t>
  </si>
  <si>
    <t>Hipma_0740</t>
  </si>
  <si>
    <t>COG1174E</t>
  </si>
  <si>
    <t>Hipma_0741</t>
  </si>
  <si>
    <t>COG1125E</t>
  </si>
  <si>
    <t>glycine betaine/L-proline ABC transporter ATPase</t>
  </si>
  <si>
    <t>Hipma_0742</t>
  </si>
  <si>
    <t>Hipma_0743</t>
  </si>
  <si>
    <t>COG1732M</t>
  </si>
  <si>
    <t>glycine betaine ABC transporter periplasmic protein</t>
  </si>
  <si>
    <t>Hipma_0744</t>
  </si>
  <si>
    <t>COG0655R</t>
  </si>
  <si>
    <t>Hipma_0745</t>
  </si>
  <si>
    <t>COG2217P</t>
  </si>
  <si>
    <t>copper-translocating P-type ATPase</t>
  </si>
  <si>
    <t>Hipma_0746</t>
  </si>
  <si>
    <t>COG1937S</t>
  </si>
  <si>
    <t>Hipma_0747</t>
  </si>
  <si>
    <t>Hipma_0748</t>
  </si>
  <si>
    <t>COG3462S</t>
  </si>
  <si>
    <t>Hipma_0749</t>
  </si>
  <si>
    <t>COG0530P</t>
  </si>
  <si>
    <t>CaCA family Na+/Ca+ antiporter</t>
  </si>
  <si>
    <t>Hipma_0750</t>
  </si>
  <si>
    <t>COG0450O</t>
  </si>
  <si>
    <t>peroxiredoxin</t>
  </si>
  <si>
    <t>Hipma_0751</t>
  </si>
  <si>
    <t>COG1704S</t>
  </si>
  <si>
    <t>LemA family protein</t>
  </si>
  <si>
    <t>Hipma_0752</t>
  </si>
  <si>
    <t>COG4907S</t>
  </si>
  <si>
    <t>Hipma_0753</t>
  </si>
  <si>
    <t>COG2105S</t>
  </si>
  <si>
    <t>AIG2 family protein</t>
  </si>
  <si>
    <t>Hipma_0754</t>
  </si>
  <si>
    <t>Hipma_0755</t>
  </si>
  <si>
    <t>Hipma_0756</t>
  </si>
  <si>
    <t>Hipma_0757</t>
  </si>
  <si>
    <t>Hipma_0758</t>
  </si>
  <si>
    <t>Hipma_0759</t>
  </si>
  <si>
    <t>COG0041F</t>
  </si>
  <si>
    <t>phosphoribosylaminoimidazole carboxylase catalytic subunit</t>
  </si>
  <si>
    <t>Hipma_0760</t>
  </si>
  <si>
    <t>oligopeptide/dipeptide ABC transporter ATPase</t>
  </si>
  <si>
    <t>Hipma_0761</t>
  </si>
  <si>
    <t>Hipma_0762</t>
  </si>
  <si>
    <t>COG0343J</t>
  </si>
  <si>
    <t>queuine tRNA-ribosyltransferase</t>
  </si>
  <si>
    <t>Hipma_0763</t>
  </si>
  <si>
    <t>Hipma_0764</t>
  </si>
  <si>
    <t>COG1512R</t>
  </si>
  <si>
    <t>Hipma_0765</t>
  </si>
  <si>
    <t>Hipma_0766</t>
  </si>
  <si>
    <t>COG0612R</t>
  </si>
  <si>
    <t>peptidase M16 domain-containing protein</t>
  </si>
  <si>
    <t>Hipma_0767</t>
  </si>
  <si>
    <t>Hipma_0768</t>
  </si>
  <si>
    <t>Tyrosine recombinase xerC</t>
  </si>
  <si>
    <t>Hipma_0769</t>
  </si>
  <si>
    <t>COG1211I</t>
  </si>
  <si>
    <t>2-C-methyl-D-erythritol 4-phosphate cytidylyltransferase</t>
  </si>
  <si>
    <t>Hipma_0770</t>
  </si>
  <si>
    <t>COG0245I</t>
  </si>
  <si>
    <t>2-C-methyl-D-erythritol 2,4-cyclodiphosphate synthase</t>
  </si>
  <si>
    <t>Hipma_0771</t>
  </si>
  <si>
    <t>Hipma_0772</t>
  </si>
  <si>
    <t>COG1862U</t>
  </si>
  <si>
    <t>preprotein translocase subunit YajC</t>
  </si>
  <si>
    <t>Hipma_0773</t>
  </si>
  <si>
    <t>COG0342U</t>
  </si>
  <si>
    <t>protein-export membrane protein SecD</t>
  </si>
  <si>
    <t>Hipma_0774</t>
  </si>
  <si>
    <t>COG0341U</t>
  </si>
  <si>
    <t>protein-export membrane protein SecF</t>
  </si>
  <si>
    <t>Hipma_0775</t>
  </si>
  <si>
    <t>COG1391OT</t>
  </si>
  <si>
    <t>(glutamate--ammonia-ligase) adenylyltransferase</t>
  </si>
  <si>
    <t>Hipma_0776</t>
  </si>
  <si>
    <t>COG0424D</t>
  </si>
  <si>
    <t>Septum formation protein Maf</t>
  </si>
  <si>
    <t>Hipma_0777</t>
  </si>
  <si>
    <t>PpiC-type peptidyl-prolyl cis-trans isomerase</t>
  </si>
  <si>
    <t>Hipma_0778</t>
  </si>
  <si>
    <t>COG0177L</t>
  </si>
  <si>
    <t>Hipma_0779</t>
  </si>
  <si>
    <t>COG4818S</t>
  </si>
  <si>
    <t>Hipma_0780</t>
  </si>
  <si>
    <t>COG1690S</t>
  </si>
  <si>
    <t>Hipma_0781</t>
  </si>
  <si>
    <t>Hipma_0782</t>
  </si>
  <si>
    <t>lipopolysaccharide heptosyltransferase II</t>
  </si>
  <si>
    <t>Hipma_0783</t>
  </si>
  <si>
    <t>COG0555O</t>
  </si>
  <si>
    <t>Hipma_0784</t>
  </si>
  <si>
    <t>COG0725P</t>
  </si>
  <si>
    <t>tungstate ABC transporter-binding protein WtpA</t>
  </si>
  <si>
    <t>Hipma_0785</t>
  </si>
  <si>
    <t>Hipma_0786</t>
  </si>
  <si>
    <t>Hipma_0787</t>
  </si>
  <si>
    <t>COG0476H</t>
  </si>
  <si>
    <t>UBA/THIF-type NAD/FAD-binding protein</t>
  </si>
  <si>
    <t>Hipma_0788</t>
  </si>
  <si>
    <t>COG1977H</t>
  </si>
  <si>
    <t>sulfur carrier protein ThiS</t>
  </si>
  <si>
    <t>Hipma_0789</t>
  </si>
  <si>
    <t>COG2414C</t>
  </si>
  <si>
    <t>aldehyde ferredoxin oxidoreductase</t>
  </si>
  <si>
    <t>Hipma_0790</t>
  </si>
  <si>
    <t>COG0303H</t>
  </si>
  <si>
    <t>Hipma_0791</t>
  </si>
  <si>
    <t>COG0225O</t>
  </si>
  <si>
    <t>peptide methionine sulfoxide reductase MsrA</t>
  </si>
  <si>
    <t>Hipma_0792</t>
  </si>
  <si>
    <t>COG1454C</t>
  </si>
  <si>
    <t>Alcohol dehydrogenase</t>
  </si>
  <si>
    <t>Hipma_0793</t>
  </si>
  <si>
    <t>Hipma_0794</t>
  </si>
  <si>
    <t>Hipma_0795</t>
  </si>
  <si>
    <t>COG0205G</t>
  </si>
  <si>
    <t>6-phosphofructokinase</t>
  </si>
  <si>
    <t>Hipma_0796</t>
  </si>
  <si>
    <t>Hipma_0797</t>
  </si>
  <si>
    <t>Hipma_0798</t>
  </si>
  <si>
    <t>Hipma_0799</t>
  </si>
  <si>
    <t>Hipma_0800</t>
  </si>
  <si>
    <t>COG1067O</t>
  </si>
  <si>
    <t>ATP-dependent protease La</t>
  </si>
  <si>
    <t>Hipma_0801</t>
  </si>
  <si>
    <t>COG0082E</t>
  </si>
  <si>
    <t>chorismate synthase</t>
  </si>
  <si>
    <t>Hipma_0802</t>
  </si>
  <si>
    <t>Hipma_0803</t>
  </si>
  <si>
    <t>Hipma_0804</t>
  </si>
  <si>
    <t>NAD-dependent epimerase/dehydratase</t>
  </si>
  <si>
    <t>Hipma_0805</t>
  </si>
  <si>
    <t>COG0182J</t>
  </si>
  <si>
    <t>translation initiation factor, aIF-2BI family</t>
  </si>
  <si>
    <t>Hipma_0806</t>
  </si>
  <si>
    <t>Hipma_0807</t>
  </si>
  <si>
    <t>COG0552U</t>
  </si>
  <si>
    <t>signal recognition particle-docking protein FtsY</t>
  </si>
  <si>
    <t>Hipma_0808</t>
  </si>
  <si>
    <t>COG0148G</t>
  </si>
  <si>
    <t>enolase</t>
  </si>
  <si>
    <t>Hipma_0809</t>
  </si>
  <si>
    <t>COG2919D</t>
  </si>
  <si>
    <t>septum formation initiator</t>
  </si>
  <si>
    <t>Hipma_0810</t>
  </si>
  <si>
    <t>COG1206J</t>
  </si>
  <si>
    <t>methylenetetrahydrofolate--tRNA-(uracil-5-)-methyltransferase trmFO</t>
  </si>
  <si>
    <t>Hipma_0811</t>
  </si>
  <si>
    <t>COG1351F</t>
  </si>
  <si>
    <t>thymidylate synthase ThyX</t>
  </si>
  <si>
    <t>Hipma_0812</t>
  </si>
  <si>
    <t>COG0313R</t>
  </si>
  <si>
    <t>Ribosomal RNA small subunit methyltransferase I</t>
  </si>
  <si>
    <t>Hipma_0813</t>
  </si>
  <si>
    <t>COG0728R</t>
  </si>
  <si>
    <t>integral membrane protein MviN</t>
  </si>
  <si>
    <t>Hipma_0814</t>
  </si>
  <si>
    <t>COG0746H</t>
  </si>
  <si>
    <t>Hipma_0815</t>
  </si>
  <si>
    <t>COG2020O</t>
  </si>
  <si>
    <t>Hipma_0816</t>
  </si>
  <si>
    <t>COG2264J</t>
  </si>
  <si>
    <t>Hipma_0817</t>
  </si>
  <si>
    <t>COG0046F</t>
  </si>
  <si>
    <t>phosphoribosylformylglycinamidine synthase 2</t>
  </si>
  <si>
    <t>Hipma_0818</t>
  </si>
  <si>
    <t>COG3508Q</t>
  </si>
  <si>
    <t>Hipma_0819</t>
  </si>
  <si>
    <t>COG0322L</t>
  </si>
  <si>
    <t>UvrABC system protein C</t>
  </si>
  <si>
    <t>Hipma_0820</t>
  </si>
  <si>
    <t>Hipma_0821</t>
  </si>
  <si>
    <t>biotin/lipoyl attachment domain-containing protein</t>
  </si>
  <si>
    <t>Hipma_0822</t>
  </si>
  <si>
    <t>Hipma_0823</t>
  </si>
  <si>
    <t>COG4799I</t>
  </si>
  <si>
    <t>propionyl-CoA carboxylase</t>
  </si>
  <si>
    <t>Hipma_0824</t>
  </si>
  <si>
    <t>COG1109G</t>
  </si>
  <si>
    <t>phosphoglucomutase/phosphomannomutase alpha/beta/alpha domain I</t>
  </si>
  <si>
    <t>Hipma_0825</t>
  </si>
  <si>
    <t>COG1060HR</t>
  </si>
  <si>
    <t>putative menaquinone biosynthesis protein</t>
  </si>
  <si>
    <t>Hipma_0826</t>
  </si>
  <si>
    <t>menaquinone biosynthesis protein</t>
  </si>
  <si>
    <t>Hipma_0827</t>
  </si>
  <si>
    <t>COG1961L</t>
  </si>
  <si>
    <t>recombinase</t>
  </si>
  <si>
    <t>Hipma_0828</t>
  </si>
  <si>
    <t>Hipma_0829</t>
  </si>
  <si>
    <t>COG0286V</t>
  </si>
  <si>
    <t>N-6 DNA methylase</t>
  </si>
  <si>
    <t>Hipma_0830</t>
  </si>
  <si>
    <t>COG0732V</t>
  </si>
  <si>
    <t>Hipma_0831</t>
  </si>
  <si>
    <t>Hipma_0832</t>
  </si>
  <si>
    <t>COG2354S</t>
  </si>
  <si>
    <t>Hipma_0833</t>
  </si>
  <si>
    <t>Hipma_0834</t>
  </si>
  <si>
    <t>Hipma_0835</t>
  </si>
  <si>
    <t>COG1251C</t>
  </si>
  <si>
    <t>FAD-dependent pyridine nucleotide-disulfide oxidoreductase</t>
  </si>
  <si>
    <t>Hipma_0836</t>
  </si>
  <si>
    <t>Hipma_0837</t>
  </si>
  <si>
    <t>COG2607R</t>
  </si>
  <si>
    <t>Hipma_0838</t>
  </si>
  <si>
    <t>COG1556S</t>
  </si>
  <si>
    <t>Hipma_0839</t>
  </si>
  <si>
    <t>COG0588G</t>
  </si>
  <si>
    <t>2,3-bisphosphoglycerate-independent phosphoglycerate mutase</t>
  </si>
  <si>
    <t>Hipma_0840</t>
  </si>
  <si>
    <t>Hipma_0841</t>
  </si>
  <si>
    <t>COG3808C</t>
  </si>
  <si>
    <t>pyrophosphate-energized proton pump</t>
  </si>
  <si>
    <t>Hipma_0842</t>
  </si>
  <si>
    <t>COG0152F</t>
  </si>
  <si>
    <t>phosphoribosylaminoimidazole-succinocarboxamide synthase</t>
  </si>
  <si>
    <t>Hipma_0843</t>
  </si>
  <si>
    <t>COG1828F</t>
  </si>
  <si>
    <t>phosphoribosylformylglycinamidine synthase PurS</t>
  </si>
  <si>
    <t>Hipma_0844</t>
  </si>
  <si>
    <t>COG0047F</t>
  </si>
  <si>
    <t>phosphoribosylformylglycinamidine synthase 1</t>
  </si>
  <si>
    <t>Hipma_0845</t>
  </si>
  <si>
    <t>COG0001H</t>
  </si>
  <si>
    <t>glutamate-1-semialdehyde 2,1-aminomutase</t>
  </si>
  <si>
    <t>Hipma_0846</t>
  </si>
  <si>
    <t>COG5336S</t>
  </si>
  <si>
    <t>Hipma_0847</t>
  </si>
  <si>
    <t>Hipma_0848</t>
  </si>
  <si>
    <t>COG0356C</t>
  </si>
  <si>
    <t>ATP synthase subunit a</t>
  </si>
  <si>
    <t>Hipma_0849</t>
  </si>
  <si>
    <t>COG0636C</t>
  </si>
  <si>
    <t>ATP synthase subunit c</t>
  </si>
  <si>
    <t>Hipma_0850</t>
  </si>
  <si>
    <t>COG0550L</t>
  </si>
  <si>
    <t>DNA topoisomerase I</t>
  </si>
  <si>
    <t>Hipma_0851</t>
  </si>
  <si>
    <t>COG0758LU</t>
  </si>
  <si>
    <t>DNA protecting protein DprA</t>
  </si>
  <si>
    <t>Hipma_0852</t>
  </si>
  <si>
    <t>Hipma_0853</t>
  </si>
  <si>
    <t>COG0370P</t>
  </si>
  <si>
    <t>ferrous iron transport protein B</t>
  </si>
  <si>
    <t>Hipma_0854</t>
  </si>
  <si>
    <t>COG1918P</t>
  </si>
  <si>
    <t>FeoA family protein</t>
  </si>
  <si>
    <t>Hipma_0855</t>
  </si>
  <si>
    <t>COG4378S</t>
  </si>
  <si>
    <t>Hipma_0856</t>
  </si>
  <si>
    <t>Hipma_0857</t>
  </si>
  <si>
    <t>COG1012C</t>
  </si>
  <si>
    <t>lactaldehyde dehydrogenase</t>
  </si>
  <si>
    <t>Hipma_0858</t>
  </si>
  <si>
    <t>COG1611R</t>
  </si>
  <si>
    <t>Hipma_0859</t>
  </si>
  <si>
    <t>Hipma_0860</t>
  </si>
  <si>
    <t>COG2876E</t>
  </si>
  <si>
    <t>phospho-2-dehydro-3-deoxyheptonate aldolase</t>
  </si>
  <si>
    <t>Hipma_0861</t>
  </si>
  <si>
    <t>COG0460E</t>
  </si>
  <si>
    <t>Homoserine dehydrogenase</t>
  </si>
  <si>
    <t>Hipma_0862</t>
  </si>
  <si>
    <t>COG0165E</t>
  </si>
  <si>
    <t>argininosuccinate lyase</t>
  </si>
  <si>
    <t>Hipma_0863</t>
  </si>
  <si>
    <t>COG0608L</t>
  </si>
  <si>
    <t>single-stranded-DNA-specific exonuclease RecJ</t>
  </si>
  <si>
    <t>Hipma_0864</t>
  </si>
  <si>
    <t>COG0209F</t>
  </si>
  <si>
    <t>ribonucleoside-diphosphate reductase</t>
  </si>
  <si>
    <t>Hipma_0865</t>
  </si>
  <si>
    <t>COG0162J</t>
  </si>
  <si>
    <t>tyrosyl-tRNA synthetase</t>
  </si>
  <si>
    <t>Hipma_0866</t>
  </si>
  <si>
    <t>putative Baf family transcriptional acitvator</t>
  </si>
  <si>
    <t>Hipma_0867</t>
  </si>
  <si>
    <t>COG0240C</t>
  </si>
  <si>
    <t>glycerol-3-phosphate dehydrogenase</t>
  </si>
  <si>
    <t>Hipma_0868</t>
  </si>
  <si>
    <t>COG1580N</t>
  </si>
  <si>
    <t>flagellar basal body-associated protein FliL</t>
  </si>
  <si>
    <t>Hipma_0869</t>
  </si>
  <si>
    <t>surface presentation of antigens (SPOA) protein</t>
  </si>
  <si>
    <t>Hipma_0870</t>
  </si>
  <si>
    <t>COG3190N</t>
  </si>
  <si>
    <t>flagellar protein FliO</t>
  </si>
  <si>
    <t>Hipma_0871</t>
  </si>
  <si>
    <t>COG1338NU</t>
  </si>
  <si>
    <t>flagellar biosynthetic protein FliP</t>
  </si>
  <si>
    <t>Hipma_0872</t>
  </si>
  <si>
    <t>COG1987NU</t>
  </si>
  <si>
    <t>flagellar biosynthetic protein FliQ</t>
  </si>
  <si>
    <t>Hipma_0873</t>
  </si>
  <si>
    <t>COG1684NU</t>
  </si>
  <si>
    <t>type III secretion system inner membrane R protein</t>
  </si>
  <si>
    <t>Hipma_0874</t>
  </si>
  <si>
    <t>flagellar biosynthetic protein FlhB</t>
  </si>
  <si>
    <t>Hipma_0875</t>
  </si>
  <si>
    <t>COG1345N</t>
  </si>
  <si>
    <t>flagellar hook-associated 2 domain-containing protein</t>
  </si>
  <si>
    <t>Hipma_0876</t>
  </si>
  <si>
    <t>COG1334N</t>
  </si>
  <si>
    <t>flagellar protein FlaG protein</t>
  </si>
  <si>
    <t>Hipma_0877</t>
  </si>
  <si>
    <t>COG1516NUO</t>
  </si>
  <si>
    <t>flagellar protein FliS</t>
  </si>
  <si>
    <t>Hipma_0878</t>
  </si>
  <si>
    <t>Hipma_0879</t>
  </si>
  <si>
    <t>Hipma_0880</t>
  </si>
  <si>
    <t>Deoxycytidine triphosphate deaminase</t>
  </si>
  <si>
    <t>Hipma_0881</t>
  </si>
  <si>
    <t>COG0217S</t>
  </si>
  <si>
    <t>Hipma_0882</t>
  </si>
  <si>
    <t>Hipma_0883</t>
  </si>
  <si>
    <t>COG0648L</t>
  </si>
  <si>
    <t>endonuclease 4</t>
  </si>
  <si>
    <t>Hipma_0884</t>
  </si>
  <si>
    <t>multi-sensor signal transduction histidine kinase</t>
  </si>
  <si>
    <t>Hipma_0885</t>
  </si>
  <si>
    <t>Hipma_0886</t>
  </si>
  <si>
    <t>COG0704P</t>
  </si>
  <si>
    <t>phosphate uptake regulator PhoU</t>
  </si>
  <si>
    <t>Hipma_0887</t>
  </si>
  <si>
    <t>COG1117P</t>
  </si>
  <si>
    <t>phosphate ABC transporter ATPase</t>
  </si>
  <si>
    <t>Hipma_0888</t>
  </si>
  <si>
    <t>COG0581P</t>
  </si>
  <si>
    <t>phosphate ABC transporter permease</t>
  </si>
  <si>
    <t>Hipma_0889</t>
  </si>
  <si>
    <t>COG0573P</t>
  </si>
  <si>
    <t>Hipma_0890</t>
  </si>
  <si>
    <t>COG0226P</t>
  </si>
  <si>
    <t>phosphate ABC transporter substrate-binding protein</t>
  </si>
  <si>
    <t>Hipma_0891</t>
  </si>
  <si>
    <t>Hipma_0892</t>
  </si>
  <si>
    <t>Hipma_0893</t>
  </si>
  <si>
    <t>Hipma_0894</t>
  </si>
  <si>
    <t>Hipma_0895</t>
  </si>
  <si>
    <t>Hipma_0896</t>
  </si>
  <si>
    <t>COG0248FP</t>
  </si>
  <si>
    <t>Ppx/GppA phosphatase</t>
  </si>
  <si>
    <t>Hipma_0897</t>
  </si>
  <si>
    <t>COG0306P</t>
  </si>
  <si>
    <t>phosphate transporter</t>
  </si>
  <si>
    <t>Hipma_0898</t>
  </si>
  <si>
    <t>COG1392P</t>
  </si>
  <si>
    <t>Hipma_0899</t>
  </si>
  <si>
    <t>COG0489D</t>
  </si>
  <si>
    <t>ParA/MinD-like ATPase</t>
  </si>
  <si>
    <t>Hipma_0900</t>
  </si>
  <si>
    <t>COG0499H</t>
  </si>
  <si>
    <t>adenosylhomocysteinase</t>
  </si>
  <si>
    <t>Hipma_0901</t>
  </si>
  <si>
    <t>COG0192H</t>
  </si>
  <si>
    <t>S-adenosylmethionine synthase</t>
  </si>
  <si>
    <t>Hipma_0902</t>
  </si>
  <si>
    <t>COG0635H</t>
  </si>
  <si>
    <t>oxygen-independent coproporphyrinogen III oxidase</t>
  </si>
  <si>
    <t>Hipma_0903</t>
  </si>
  <si>
    <t>Hipma_0904</t>
  </si>
  <si>
    <t>COG1833S</t>
  </si>
  <si>
    <t>Hipma_0905</t>
  </si>
  <si>
    <t>COG1814S</t>
  </si>
  <si>
    <t>Hipma_0906</t>
  </si>
  <si>
    <t>Hipma_0907</t>
  </si>
  <si>
    <t>methyl-accepting chemotaxis sensory transducer with Cache sensor</t>
  </si>
  <si>
    <t>Hipma_0908</t>
  </si>
  <si>
    <t>COG3218R</t>
  </si>
  <si>
    <t>Hipma_0909</t>
  </si>
  <si>
    <t>COG1463Q</t>
  </si>
  <si>
    <t>mammalian cell entry domain-containing protein</t>
  </si>
  <si>
    <t>Hipma_0910</t>
  </si>
  <si>
    <t>COG1127Q</t>
  </si>
  <si>
    <t>Hipma_0911</t>
  </si>
  <si>
    <t>COG0767Q</t>
  </si>
  <si>
    <t>Hipma_0912</t>
  </si>
  <si>
    <t>Hipma_0913</t>
  </si>
  <si>
    <t>COG2018R</t>
  </si>
  <si>
    <t>Roadblock/LC7 family protein</t>
  </si>
  <si>
    <t>Hipma_0914</t>
  </si>
  <si>
    <t>Hipma_0916</t>
  </si>
  <si>
    <t>Hipma_0917</t>
  </si>
  <si>
    <t>Hipma_0918</t>
  </si>
  <si>
    <t>Hipma_0919</t>
  </si>
  <si>
    <t>COG1181M</t>
  </si>
  <si>
    <t>Hipma_0920</t>
  </si>
  <si>
    <t>COG3774M</t>
  </si>
  <si>
    <t>glycosyltransferase sugar-binding domain-containing protein</t>
  </si>
  <si>
    <t>Hipma_0921</t>
  </si>
  <si>
    <t>COG3894R</t>
  </si>
  <si>
    <t>ferredoxin</t>
  </si>
  <si>
    <t>Hipma_0922</t>
  </si>
  <si>
    <t>COG4095S</t>
  </si>
  <si>
    <t>MtN3 and saliva related transmembrane protein</t>
  </si>
  <si>
    <t>Hipma_0923</t>
  </si>
  <si>
    <t>COG0708L</t>
  </si>
  <si>
    <t>exodeoxyribonuclease III Xth</t>
  </si>
  <si>
    <t>Hipma_0924</t>
  </si>
  <si>
    <t>COG0752J</t>
  </si>
  <si>
    <t>glycyl-tRNA synthetase subunit alpha</t>
  </si>
  <si>
    <t>Hipma_0925</t>
  </si>
  <si>
    <t>COG0751J</t>
  </si>
  <si>
    <t>glycyl-tRNA synthetase subunit beta</t>
  </si>
  <si>
    <t>Hipma_0926</t>
  </si>
  <si>
    <t>COG0516F</t>
  </si>
  <si>
    <t>inosine-5'-monophosphate dehydrogenase</t>
  </si>
  <si>
    <t>Hipma_0927</t>
  </si>
  <si>
    <t>COG1502I</t>
  </si>
  <si>
    <t>phospholipase D</t>
  </si>
  <si>
    <t>Hipma_0928</t>
  </si>
  <si>
    <t>Hipma_0929</t>
  </si>
  <si>
    <t>COG0481M</t>
  </si>
  <si>
    <t>GTP-binding protein lepA</t>
  </si>
  <si>
    <t>Hipma_0930</t>
  </si>
  <si>
    <t>COG0681U</t>
  </si>
  <si>
    <t>signal peptidase I</t>
  </si>
  <si>
    <t>Hipma_0931</t>
  </si>
  <si>
    <t>COG0558I</t>
  </si>
  <si>
    <t>CDP-alcohol phosphatidyltransferase</t>
  </si>
  <si>
    <t>Hipma_0932</t>
  </si>
  <si>
    <t>Hipma_0933</t>
  </si>
  <si>
    <t>COG0227J</t>
  </si>
  <si>
    <t>50S ribosomal protein L28</t>
  </si>
  <si>
    <t>Hipma_0934</t>
  </si>
  <si>
    <t>COG4739S</t>
  </si>
  <si>
    <t>Hipma_0935</t>
  </si>
  <si>
    <t>COG1191K</t>
  </si>
  <si>
    <t>RNA polymerase sigma 28 subunit FliA/WhiG</t>
  </si>
  <si>
    <t>Hipma_0936</t>
  </si>
  <si>
    <t>Hipma_0937</t>
  </si>
  <si>
    <t>COG0272L</t>
  </si>
  <si>
    <t>DNA ligase</t>
  </si>
  <si>
    <t>Hipma_0938</t>
  </si>
  <si>
    <t>COG2908S</t>
  </si>
  <si>
    <t>metallophosphoesterase</t>
  </si>
  <si>
    <t>Hipma_0939</t>
  </si>
  <si>
    <t>COG0705R</t>
  </si>
  <si>
    <t>peptidase S54, rhomboid domain-containing protein</t>
  </si>
  <si>
    <t>Hipma_0940</t>
  </si>
  <si>
    <t>COG3216S</t>
  </si>
  <si>
    <t>Hipma_0941</t>
  </si>
  <si>
    <t>Hipma_0942</t>
  </si>
  <si>
    <t>putative RNA polymerase sigma 70 family subunit</t>
  </si>
  <si>
    <t>Hipma_0943</t>
  </si>
  <si>
    <t>COG0215J</t>
  </si>
  <si>
    <t>cysteinyl-tRNA synthetase</t>
  </si>
  <si>
    <t>Hipma_0944</t>
  </si>
  <si>
    <t>COG1652S</t>
  </si>
  <si>
    <t>peptidoglycan-binding lysin domain-containing protein</t>
  </si>
  <si>
    <t>Hipma_0945</t>
  </si>
  <si>
    <t>COG1729S</t>
  </si>
  <si>
    <t>Hipma_0946</t>
  </si>
  <si>
    <t>Hipma_0947</t>
  </si>
  <si>
    <t>Hipma_0948</t>
  </si>
  <si>
    <t>COG1410E</t>
  </si>
  <si>
    <t>methionine synthase</t>
  </si>
  <si>
    <t>Hipma_0949</t>
  </si>
  <si>
    <t>COG2204T</t>
  </si>
  <si>
    <t>putative two component sigma54 specific transcriptional regulator</t>
  </si>
  <si>
    <t>Hipma_0950</t>
  </si>
  <si>
    <t>COG1047O</t>
  </si>
  <si>
    <t>FKBP-type peptidylprolyl isomerase</t>
  </si>
  <si>
    <t>Hipma_0951</t>
  </si>
  <si>
    <t>Hipma_0952</t>
  </si>
  <si>
    <t>COG0058G</t>
  </si>
  <si>
    <t>alpha-glucan phosphorylase</t>
  </si>
  <si>
    <t>Hipma_0953</t>
  </si>
  <si>
    <t>COG0296G</t>
  </si>
  <si>
    <t>1,4-alpha-glucan-branching protein</t>
  </si>
  <si>
    <t>Hipma_0954</t>
  </si>
  <si>
    <t>COG0297G</t>
  </si>
  <si>
    <t>glycogen synthase</t>
  </si>
  <si>
    <t>Hipma_0955</t>
  </si>
  <si>
    <t>COG1940KG</t>
  </si>
  <si>
    <t>ROK family protein</t>
  </si>
  <si>
    <t>Hipma_0956</t>
  </si>
  <si>
    <t>Hipma_0957</t>
  </si>
  <si>
    <t>COG1085C</t>
  </si>
  <si>
    <t>galactose-1-phosphate uridylyltransferase</t>
  </si>
  <si>
    <t>Hipma_0958</t>
  </si>
  <si>
    <t>COG1449G</t>
  </si>
  <si>
    <t>4-alpha-glucanotransferase</t>
  </si>
  <si>
    <t>Hipma_0959</t>
  </si>
  <si>
    <t>glycoside hydrolase family protein</t>
  </si>
  <si>
    <t>Hipma_0960</t>
  </si>
  <si>
    <t>COG1208MJ</t>
  </si>
  <si>
    <t>mannose-1-phosphate guanylyltransferase</t>
  </si>
  <si>
    <t>Hipma_0961</t>
  </si>
  <si>
    <t>Hipma_0964</t>
  </si>
  <si>
    <t>Hipma_0965</t>
  </si>
  <si>
    <t>Hipma_0967</t>
  </si>
  <si>
    <t>Hipma_0968</t>
  </si>
  <si>
    <t>Sec-independent protein translocase protein tatA/E-like protein</t>
  </si>
  <si>
    <t>Hipma_0969</t>
  </si>
  <si>
    <t>COG0018J</t>
  </si>
  <si>
    <t>arginyl-tRNA synthetase</t>
  </si>
  <si>
    <t>Hipma_0970</t>
  </si>
  <si>
    <t>COG3147S</t>
  </si>
  <si>
    <t>sporulation domain-containing protein</t>
  </si>
  <si>
    <t>Hipma_0971</t>
  </si>
  <si>
    <t>COG0682M</t>
  </si>
  <si>
    <t>prolipoprotein diacylglyceryl transferase</t>
  </si>
  <si>
    <t>Hipma_0972</t>
  </si>
  <si>
    <t>COG0134E</t>
  </si>
  <si>
    <t>Hipma_0973</t>
  </si>
  <si>
    <t>COG0773M</t>
  </si>
  <si>
    <t>UDP-N-acetylmuramate--L-alanine ligase</t>
  </si>
  <si>
    <t>Hipma_0974</t>
  </si>
  <si>
    <t>COG0812M</t>
  </si>
  <si>
    <t>UDP-N-acetylenolpyruvoylglucosamine reductase</t>
  </si>
  <si>
    <t>Hipma_0975</t>
  </si>
  <si>
    <t>D-alanine--D-alanine ligase</t>
  </si>
  <si>
    <t>Hipma_0976</t>
  </si>
  <si>
    <t>COG1589M</t>
  </si>
  <si>
    <t>polypeptide-transport-associated domain-containing protein</t>
  </si>
  <si>
    <t>Hipma_0977</t>
  </si>
  <si>
    <t>COG0849D</t>
  </si>
  <si>
    <t>cell division protein FtsA</t>
  </si>
  <si>
    <t>Hipma_0978</t>
  </si>
  <si>
    <t>COG0206D</t>
  </si>
  <si>
    <t>cell division protein FtsZ</t>
  </si>
  <si>
    <t>Hipma_0979</t>
  </si>
  <si>
    <t>COG0344S</t>
  </si>
  <si>
    <t>glycerol-3-phosphate acyltransferase</t>
  </si>
  <si>
    <t>Hipma_0980</t>
  </si>
  <si>
    <t>COG2952S</t>
  </si>
  <si>
    <t>Hipma_0981</t>
  </si>
  <si>
    <t>Hipma_0982</t>
  </si>
  <si>
    <t>COG0505EF</t>
  </si>
  <si>
    <t>carbamoyl-phosphate synthase small subunit</t>
  </si>
  <si>
    <t>Hipma_0983</t>
  </si>
  <si>
    <t>COG0774M</t>
  </si>
  <si>
    <t>UDP-3-O-(3-hydroxymyristoyl) N-acetylglucosamine deacetylase</t>
  </si>
  <si>
    <t>Hipma_0984</t>
  </si>
  <si>
    <t>COG4123R</t>
  </si>
  <si>
    <t>methyltransferase small</t>
  </si>
  <si>
    <t>Hipma_0985</t>
  </si>
  <si>
    <t>COG1154HI</t>
  </si>
  <si>
    <t>Hipma_0986</t>
  </si>
  <si>
    <t>tol-pal system protein YbgF</t>
  </si>
  <si>
    <t>Hipma_0987</t>
  </si>
  <si>
    <t>peptidoglycan-associated lipoprotein</t>
  </si>
  <si>
    <t>Hipma_0988</t>
  </si>
  <si>
    <t>Hipma_0989</t>
  </si>
  <si>
    <t>COG0823U</t>
  </si>
  <si>
    <t>WD40-like beta Propeller containing protein</t>
  </si>
  <si>
    <t>Hipma_0990</t>
  </si>
  <si>
    <t>COG0810M</t>
  </si>
  <si>
    <t>Hipma_0991</t>
  </si>
  <si>
    <t>COG0848U</t>
  </si>
  <si>
    <t>biopolymer transport protein ExbD/TolR</t>
  </si>
  <si>
    <t>Hipma_0992</t>
  </si>
  <si>
    <t>COG0811U</t>
  </si>
  <si>
    <t>MotA/TolQ/ExbB proton channel</t>
  </si>
  <si>
    <t>Hipma_0993</t>
  </si>
  <si>
    <t>COG0355C</t>
  </si>
  <si>
    <t>ATP synthase subunit epsilon</t>
  </si>
  <si>
    <t>Hipma_0994</t>
  </si>
  <si>
    <t>COG0055C</t>
  </si>
  <si>
    <t>ATP synthase subunit beta</t>
  </si>
  <si>
    <t>Hipma_0995</t>
  </si>
  <si>
    <t>COG0224C</t>
  </si>
  <si>
    <t>ATP synthase subunit gamma</t>
  </si>
  <si>
    <t>Hipma_0996</t>
  </si>
  <si>
    <t>COG0056C</t>
  </si>
  <si>
    <t>ATP synthase subunit alpha</t>
  </si>
  <si>
    <t>Hipma_0997</t>
  </si>
  <si>
    <t>COG0712C</t>
  </si>
  <si>
    <t>ATP synthase subunit delta</t>
  </si>
  <si>
    <t>Hipma_0998</t>
  </si>
  <si>
    <t>COG0711C</t>
  </si>
  <si>
    <t>ATP synthase subunit b</t>
  </si>
  <si>
    <t>Hipma_0999</t>
  </si>
  <si>
    <t>H+transporting two-sector ATPase subunit B/B'</t>
  </si>
  <si>
    <t>Hipma_1000</t>
  </si>
  <si>
    <t>COG0589T</t>
  </si>
  <si>
    <t>UspA domain-containing protein</t>
  </si>
  <si>
    <t>Hipma_1001</t>
  </si>
  <si>
    <t>COG1055P</t>
  </si>
  <si>
    <t>citrate transporter</t>
  </si>
  <si>
    <t>Hipma_1002</t>
  </si>
  <si>
    <t>COG1475K</t>
  </si>
  <si>
    <t>parB-like partition protein</t>
  </si>
  <si>
    <t>Hipma_1003</t>
  </si>
  <si>
    <t>COG1192D</t>
  </si>
  <si>
    <t>Hipma_1004</t>
  </si>
  <si>
    <t>COG0707M</t>
  </si>
  <si>
    <t>UDP-N-acetylglucosamine-N-acetylmuramyl- (pentapeptide) pyrophosphoryl-undecaprenol N- acetylglucosamine transferase</t>
  </si>
  <si>
    <t>Hipma_1005</t>
  </si>
  <si>
    <t>COG0497L</t>
  </si>
  <si>
    <t>Hipma_1006</t>
  </si>
  <si>
    <t>COG0061G</t>
  </si>
  <si>
    <t>inorganic polyphosphate/ATP-NAD kinase</t>
  </si>
  <si>
    <t>Hipma_1007</t>
  </si>
  <si>
    <t>Hipma_1008</t>
  </si>
  <si>
    <t>Hipma_1009</t>
  </si>
  <si>
    <t>Hipma_1010</t>
  </si>
  <si>
    <t>Hipma_1011</t>
  </si>
  <si>
    <t>COG2110R</t>
  </si>
  <si>
    <t>Appr-1-p processing protein</t>
  </si>
  <si>
    <t>Hipma_1012</t>
  </si>
  <si>
    <t>COG1215M</t>
  </si>
  <si>
    <t>Hipma_1013</t>
  </si>
  <si>
    <t>Hipma_1014</t>
  </si>
  <si>
    <t>Hipma_1015</t>
  </si>
  <si>
    <t>Hipma_1016</t>
  </si>
  <si>
    <t>COG0525J</t>
  </si>
  <si>
    <t>valyl-tRNA synthetase</t>
  </si>
  <si>
    <t>Hipma_1017</t>
  </si>
  <si>
    <t>Hipma_1018</t>
  </si>
  <si>
    <t>indolepyruvate ferredoxin oxidoreductase subunit alpha</t>
  </si>
  <si>
    <t>Hipma_1019</t>
  </si>
  <si>
    <t>COG0780R</t>
  </si>
  <si>
    <t>NADPH-dependent 7-cyano-7-deazaguanine reductase</t>
  </si>
  <si>
    <t>Hipma_1020</t>
  </si>
  <si>
    <t>COG0606O</t>
  </si>
  <si>
    <t>Mg chelatase subunit ChlI</t>
  </si>
  <si>
    <t>Hipma_1021</t>
  </si>
  <si>
    <t>COG3401R</t>
  </si>
  <si>
    <t>fibronectin type III domain-containing protein</t>
  </si>
  <si>
    <t>Hipma_1022</t>
  </si>
  <si>
    <t>COG0564J</t>
  </si>
  <si>
    <t>RluA family pseudouridine synthase</t>
  </si>
  <si>
    <t>Hipma_1023</t>
  </si>
  <si>
    <t>COG0744M</t>
  </si>
  <si>
    <t>penicillin-binding protein</t>
  </si>
  <si>
    <t>Hipma_1024</t>
  </si>
  <si>
    <t>Hipma_1025</t>
  </si>
  <si>
    <t>COG0436E</t>
  </si>
  <si>
    <t>aspartate transaminase</t>
  </si>
  <si>
    <t>Hipma_1026</t>
  </si>
  <si>
    <t>COG0669H</t>
  </si>
  <si>
    <t>phosphopantetheine adenylyltransferase</t>
  </si>
  <si>
    <t>Hipma_1027</t>
  </si>
  <si>
    <t>COG0742L</t>
  </si>
  <si>
    <t>methyltransferase</t>
  </si>
  <si>
    <t>Hipma_1028</t>
  </si>
  <si>
    <t>COG0826O</t>
  </si>
  <si>
    <t>peptidase U32</t>
  </si>
  <si>
    <t>Hipma_1029</t>
  </si>
  <si>
    <t>COG2220R</t>
  </si>
  <si>
    <t>Hipma_1030</t>
  </si>
  <si>
    <t>peptidoglycan glycosyltransferase</t>
  </si>
  <si>
    <t>Hipma_1031</t>
  </si>
  <si>
    <t>Hipma_1032</t>
  </si>
  <si>
    <t>COG0275M</t>
  </si>
  <si>
    <t>Ribosomal RNA small subunit methyltransferase H</t>
  </si>
  <si>
    <t>Hipma_1033</t>
  </si>
  <si>
    <t>COG2001S</t>
  </si>
  <si>
    <t>protein mraZ</t>
  </si>
  <si>
    <t>Hipma_1034</t>
  </si>
  <si>
    <t>response regulator receiver</t>
  </si>
  <si>
    <t>Hipma_1035</t>
  </si>
  <si>
    <t>COG2229R</t>
  </si>
  <si>
    <t>small GTP-binding protein</t>
  </si>
  <si>
    <t>Hipma_1036</t>
  </si>
  <si>
    <t>Hipma_1037</t>
  </si>
  <si>
    <t>COG0492O</t>
  </si>
  <si>
    <t>thioredoxin reductase</t>
  </si>
  <si>
    <t>Hipma_1038</t>
  </si>
  <si>
    <t>COG1108P</t>
  </si>
  <si>
    <t>Hipma_1039</t>
  </si>
  <si>
    <t>COG1121P</t>
  </si>
  <si>
    <t>Hipma_1040</t>
  </si>
  <si>
    <t>COG0803P</t>
  </si>
  <si>
    <t>metal ion ABC transporter periplasmic protein</t>
  </si>
  <si>
    <t>Hipma_1041</t>
  </si>
  <si>
    <t>COG0483G</t>
  </si>
  <si>
    <t>inositol-phosphate phosphatase</t>
  </si>
  <si>
    <t>Hipma_1042</t>
  </si>
  <si>
    <t>COG0761IM</t>
  </si>
  <si>
    <t>4-hydroxy-3-methylbut-2-enyl diphosphate reductase</t>
  </si>
  <si>
    <t>Hipma_1043</t>
  </si>
  <si>
    <t>COG0283F</t>
  </si>
  <si>
    <t>cytidylate kinase</t>
  </si>
  <si>
    <t>Hipma_1044</t>
  </si>
  <si>
    <t>COG0287E</t>
  </si>
  <si>
    <t>prephenate dehydrogenase</t>
  </si>
  <si>
    <t>Hipma_1045</t>
  </si>
  <si>
    <t>histidinol-phosphate aminotransferase</t>
  </si>
  <si>
    <t>Hipma_1046</t>
  </si>
  <si>
    <t>Hipma_1047</t>
  </si>
  <si>
    <t>COG0340H</t>
  </si>
  <si>
    <t>biotin--acetyl-CoA-carboxylase ligase</t>
  </si>
  <si>
    <t>Hipma_1048</t>
  </si>
  <si>
    <t>COG0422H</t>
  </si>
  <si>
    <t>phosphomethylpyrimidine synthase</t>
  </si>
  <si>
    <t>Hipma_1049</t>
  </si>
  <si>
    <t>Hipma_1050</t>
  </si>
  <si>
    <t>Hipma_1051</t>
  </si>
  <si>
    <t>COG0498E</t>
  </si>
  <si>
    <t>threonine synthase</t>
  </si>
  <si>
    <t>Hipma_1052</t>
  </si>
  <si>
    <t>COG0446R</t>
  </si>
  <si>
    <t>CoA-disulfide reductase</t>
  </si>
  <si>
    <t>Hipma_1053</t>
  </si>
  <si>
    <t>COG3185ER</t>
  </si>
  <si>
    <t>methylmalonyl-CoA epimerase</t>
  </si>
  <si>
    <t>Hipma_1054</t>
  </si>
  <si>
    <t>Hipma_1055</t>
  </si>
  <si>
    <t>COG1703E</t>
  </si>
  <si>
    <t>LAO/AO transport system ATPase</t>
  </si>
  <si>
    <t>Hipma_1056</t>
  </si>
  <si>
    <t>COG1884I</t>
  </si>
  <si>
    <t>methylmalonyl-CoA mutase large subunit</t>
  </si>
  <si>
    <t>Hipma_1057</t>
  </si>
  <si>
    <t>COG2951M</t>
  </si>
  <si>
    <t>membrane-bound lytic murein transglycosylase B</t>
  </si>
  <si>
    <t>Hipma_1058</t>
  </si>
  <si>
    <t>COG0138F</t>
  </si>
  <si>
    <t>bifunctional phosphoribosylaminoimidazolecarboxamide formyltransferase/IMP cyclohydrolase</t>
  </si>
  <si>
    <t>Hipma_1059</t>
  </si>
  <si>
    <t>COG1207M</t>
  </si>
  <si>
    <t>bifunctional N-acetylglucosamine-1-phosphate uridyltransferase/glucosamine-1-phosphate acetyltransferase</t>
  </si>
  <si>
    <t>Hipma_1060</t>
  </si>
  <si>
    <t>Hipma_1061</t>
  </si>
  <si>
    <t>COG0449M</t>
  </si>
  <si>
    <t>glucosamine--fructose-6-phosphate aminotransferase</t>
  </si>
  <si>
    <t>Hipma_1062</t>
  </si>
  <si>
    <t>Hipma_1063</t>
  </si>
  <si>
    <t>COG0210L</t>
  </si>
  <si>
    <t>Hipma_1064</t>
  </si>
  <si>
    <t>Hipma_1065</t>
  </si>
  <si>
    <t>COG1214O</t>
  </si>
  <si>
    <t>peptidase M22 glycoprotease</t>
  </si>
  <si>
    <t>Hipma_1066</t>
  </si>
  <si>
    <t>COG4198S</t>
  </si>
  <si>
    <t>Hipma_1067</t>
  </si>
  <si>
    <t>COG0720H</t>
  </si>
  <si>
    <t>queuosine biosynthesis protein QueD</t>
  </si>
  <si>
    <t>Hipma_1068</t>
  </si>
  <si>
    <t>TonB family protein</t>
  </si>
  <si>
    <t>Hipma_1069</t>
  </si>
  <si>
    <t>Hipma_1070</t>
  </si>
  <si>
    <t>Hipma_1071</t>
  </si>
  <si>
    <t>Hipma_1072</t>
  </si>
  <si>
    <t>COG0853H</t>
  </si>
  <si>
    <t>aspartate 1-decarboxylase</t>
  </si>
  <si>
    <t>Hipma_1073</t>
  </si>
  <si>
    <t>COG0414H</t>
  </si>
  <si>
    <t>pantothenate synthetase</t>
  </si>
  <si>
    <t>Hipma_1074</t>
  </si>
  <si>
    <t>COG0413H</t>
  </si>
  <si>
    <t>3-methyl-2-oxobutanoate hydroxymethyltransferase</t>
  </si>
  <si>
    <t>Hipma_1075</t>
  </si>
  <si>
    <t>COG0801H</t>
  </si>
  <si>
    <t>2-amino-4-hydroxy-6-hydroxymethyldihydropteridine pyrophosphokinase</t>
  </si>
  <si>
    <t>Hipma_1076</t>
  </si>
  <si>
    <t>LL-diaminopimelate aminotransferase</t>
  </si>
  <si>
    <t>Hipma_1077</t>
  </si>
  <si>
    <t>COG0009J</t>
  </si>
  <si>
    <t>SUA5/yciO/yrdC domain-containing protein</t>
  </si>
  <si>
    <t>Hipma_1078</t>
  </si>
  <si>
    <t>Hipma_1079</t>
  </si>
  <si>
    <t>Hipma_1080</t>
  </si>
  <si>
    <t>COG0345E</t>
  </si>
  <si>
    <t>pyrroline-5-carboxylate reductase</t>
  </si>
  <si>
    <t>Hipma_1081</t>
  </si>
  <si>
    <t>COG0789K</t>
  </si>
  <si>
    <t>MerR family transcriptional regulator</t>
  </si>
  <si>
    <t>Hipma_1082</t>
  </si>
  <si>
    <t>Hipma_1083</t>
  </si>
  <si>
    <t>COG0071O</t>
  </si>
  <si>
    <t>heat shock protein Hsp20</t>
  </si>
  <si>
    <t>Hipma_1084</t>
  </si>
  <si>
    <t>COG0542O</t>
  </si>
  <si>
    <t>ATP-dependent chaperone ClpB</t>
  </si>
  <si>
    <t>Hipma_1085</t>
  </si>
  <si>
    <t>COG3156U</t>
  </si>
  <si>
    <t>Hipma_1086</t>
  </si>
  <si>
    <t>COG4795U</t>
  </si>
  <si>
    <t>Hipma_1087</t>
  </si>
  <si>
    <t>COG2165NU</t>
  </si>
  <si>
    <t>Hipma_1088</t>
  </si>
  <si>
    <t>COG4970NU</t>
  </si>
  <si>
    <t>Hipma_1089</t>
  </si>
  <si>
    <t>COG3419NU</t>
  </si>
  <si>
    <t>Hipma_1090</t>
  </si>
  <si>
    <t>Hipma_1091</t>
  </si>
  <si>
    <t>COG3376P</t>
  </si>
  <si>
    <t>high-affinity nickel-transporter</t>
  </si>
  <si>
    <t>Hipma_1092</t>
  </si>
  <si>
    <t>Hipma_1093</t>
  </si>
  <si>
    <t>COG0378OK</t>
  </si>
  <si>
    <t>hydrogenase nickel incorporation protein HypB</t>
  </si>
  <si>
    <t>Hipma_1094</t>
  </si>
  <si>
    <t>COG0375R</t>
  </si>
  <si>
    <t>hydrogenase nickel incorporation protein HypA</t>
  </si>
  <si>
    <t>Hipma_1095</t>
  </si>
  <si>
    <t>COG0680C</t>
  </si>
  <si>
    <t>hydrogenase maturation protease</t>
  </si>
  <si>
    <t>Hipma_1096</t>
  </si>
  <si>
    <t>COG1969C</t>
  </si>
  <si>
    <t>Ni/Fe-hydrogenase, b-type cytochrome subunit</t>
  </si>
  <si>
    <t>Hipma_1097</t>
  </si>
  <si>
    <t>COG0374C</t>
  </si>
  <si>
    <t>cytochrome-c3 hydrogenase</t>
  </si>
  <si>
    <t>Hipma_1098</t>
  </si>
  <si>
    <t>COG1740C</t>
  </si>
  <si>
    <t>hydrogenase (NiFe) small subunit HydA</t>
  </si>
  <si>
    <t>Hipma_1099</t>
  </si>
  <si>
    <t>PA14 domain-containing protein</t>
  </si>
  <si>
    <t>Hipma_1100</t>
  </si>
  <si>
    <t>Hipma_1101</t>
  </si>
  <si>
    <t>Hipma_1102</t>
  </si>
  <si>
    <t>COG0697GER</t>
  </si>
  <si>
    <t>Hipma_1103</t>
  </si>
  <si>
    <t>Hipma_1104</t>
  </si>
  <si>
    <t>COG1802K</t>
  </si>
  <si>
    <t>GntR family transcriptional regulator</t>
  </si>
  <si>
    <t>Hipma_1105</t>
  </si>
  <si>
    <t>Hipma_1106</t>
  </si>
  <si>
    <t>Hipma_1107</t>
  </si>
  <si>
    <t>COG0480J</t>
  </si>
  <si>
    <t>Hipma_1108</t>
  </si>
  <si>
    <t>Hipma_1109</t>
  </si>
  <si>
    <t>COG0136E</t>
  </si>
  <si>
    <t>aspartate-semialdehyde dehydrogenase</t>
  </si>
  <si>
    <t>Hipma_1110</t>
  </si>
  <si>
    <t>COG0193J</t>
  </si>
  <si>
    <t>peptidyl-tRNA hydrolase</t>
  </si>
  <si>
    <t>Hipma_1111</t>
  </si>
  <si>
    <t>COG1825J</t>
  </si>
  <si>
    <t>50S ribosomal protein L25</t>
  </si>
  <si>
    <t>Hipma_1112</t>
  </si>
  <si>
    <t>COG0462FE</t>
  </si>
  <si>
    <t>ribose-phosphate pyrophosphokinase</t>
  </si>
  <si>
    <t>Hipma_1113</t>
  </si>
  <si>
    <t>COG2088M</t>
  </si>
  <si>
    <t>septation protein spoVG</t>
  </si>
  <si>
    <t>Hipma_1114</t>
  </si>
  <si>
    <t>COG1947I</t>
  </si>
  <si>
    <t>4-diphosphocytidyl-2-C-methyl-D-erythritol kinase</t>
  </si>
  <si>
    <t>Hipma_1115</t>
  </si>
  <si>
    <t>S-adenosylhomocysteine deaminase</t>
  </si>
  <si>
    <t>Hipma_1116</t>
  </si>
  <si>
    <t>COG0005F</t>
  </si>
  <si>
    <t>inosine guanosine and xanthosine phosphorylase family protein</t>
  </si>
  <si>
    <t>Hipma_1117</t>
  </si>
  <si>
    <t>COG0277C</t>
  </si>
  <si>
    <t>D-lactate dehydrogenase</t>
  </si>
  <si>
    <t>Hipma_1118</t>
  </si>
  <si>
    <t>COG0247C</t>
  </si>
  <si>
    <t>Hipma_1119</t>
  </si>
  <si>
    <t>COG1210M</t>
  </si>
  <si>
    <t>UTP-glucose-1-phosphate uridylyltransferase</t>
  </si>
  <si>
    <t>Hipma_1120</t>
  </si>
  <si>
    <t>COG0172J</t>
  </si>
  <si>
    <t>seryl-tRNA synthetase</t>
  </si>
  <si>
    <t>Hipma_1121</t>
  </si>
  <si>
    <t>COG1496S</t>
  </si>
  <si>
    <t>multi-copper polyphenol oxidoreductase, laccase</t>
  </si>
  <si>
    <t>Hipma_1122</t>
  </si>
  <si>
    <t>COG3437KT</t>
  </si>
  <si>
    <t>Hipma_1123</t>
  </si>
  <si>
    <t>COG2984R</t>
  </si>
  <si>
    <t>ABC transporter substrate-binding protein</t>
  </si>
  <si>
    <t>Hipma_1124</t>
  </si>
  <si>
    <t>Hipma_1125</t>
  </si>
  <si>
    <t>Hipma_1126</t>
  </si>
  <si>
    <t>COG1572S</t>
  </si>
  <si>
    <t>Hipma_1127</t>
  </si>
  <si>
    <t>COG4636S</t>
  </si>
  <si>
    <t>Hipma_1128</t>
  </si>
  <si>
    <t>COG3420P</t>
  </si>
  <si>
    <t>Hipma_1129</t>
  </si>
  <si>
    <t>type II secretion system protein E</t>
  </si>
  <si>
    <t>Hipma_1130</t>
  </si>
  <si>
    <t>Hipma_1131</t>
  </si>
  <si>
    <t>Hipma_1132</t>
  </si>
  <si>
    <t>Hipma_1133</t>
  </si>
  <si>
    <t>Hipma_1134</t>
  </si>
  <si>
    <t>COG4967NU</t>
  </si>
  <si>
    <t>Hipma_1135</t>
  </si>
  <si>
    <t>Hipma_1136</t>
  </si>
  <si>
    <t>Hipma_1137</t>
  </si>
  <si>
    <t>COG3267U</t>
  </si>
  <si>
    <t>Hipma_1138</t>
  </si>
  <si>
    <t>Hipma_1139</t>
  </si>
  <si>
    <t>COG4972NU</t>
  </si>
  <si>
    <t>Hipma_1140</t>
  </si>
  <si>
    <t>Hipma_1141</t>
  </si>
  <si>
    <t>Hipma_1142</t>
  </si>
  <si>
    <t>Hipma_1143</t>
  </si>
  <si>
    <t>COG1328F</t>
  </si>
  <si>
    <t>anaerobic ribonucleoside-triphosphate reductase</t>
  </si>
  <si>
    <t>Hipma_1145</t>
  </si>
  <si>
    <t>anaerobic ribonucleoside-triphosphate reductase activating protein</t>
  </si>
  <si>
    <t>Hipma_1146</t>
  </si>
  <si>
    <t>COG4206H</t>
  </si>
  <si>
    <t>TonB-dependent receptor</t>
  </si>
  <si>
    <t>Hipma_1147</t>
  </si>
  <si>
    <t>Hipma_1148</t>
  </si>
  <si>
    <t>COG1120PH</t>
  </si>
  <si>
    <t>iron-chelate-transporting ATPase</t>
  </si>
  <si>
    <t>Hipma_1149</t>
  </si>
  <si>
    <t>COG0609P</t>
  </si>
  <si>
    <t>Hipma_1150</t>
  </si>
  <si>
    <t>COG0614P</t>
  </si>
  <si>
    <t>Hipma_1152</t>
  </si>
  <si>
    <t>Hipma_1153</t>
  </si>
  <si>
    <t>COG1185J</t>
  </si>
  <si>
    <t>sex pilus assembly protein</t>
  </si>
  <si>
    <t>Hipma_1155</t>
  </si>
  <si>
    <t>Hipma_1156</t>
  </si>
  <si>
    <t>Hipma_1157</t>
  </si>
  <si>
    <t>Hipma_1158</t>
  </si>
  <si>
    <t>Hipma_1160</t>
  </si>
  <si>
    <t>Hipma_1161</t>
  </si>
  <si>
    <t>COG3264M</t>
  </si>
  <si>
    <t>Hipma_1162</t>
  </si>
  <si>
    <t>30S ribosomal protein S12 methylthiotransferase rimO</t>
  </si>
  <si>
    <t>Hipma_1163</t>
  </si>
  <si>
    <t>COG1217T</t>
  </si>
  <si>
    <t>GTP-binding protein TypA</t>
  </si>
  <si>
    <t>Hipma_1164</t>
  </si>
  <si>
    <t>COG2070R</t>
  </si>
  <si>
    <t>2-nitropropane dioxygenase</t>
  </si>
  <si>
    <t>Hipma_1165</t>
  </si>
  <si>
    <t>COG1950S</t>
  </si>
  <si>
    <t>Hipma_1166</t>
  </si>
  <si>
    <t>Hipma_1167</t>
  </si>
  <si>
    <t>COG0495J</t>
  </si>
  <si>
    <t>leucyl-tRNA synthetase</t>
  </si>
  <si>
    <t>Hipma_1168</t>
  </si>
  <si>
    <t>COG0129EG</t>
  </si>
  <si>
    <t>dihydroxy-acid dehydratase</t>
  </si>
  <si>
    <t>Hipma_1169</t>
  </si>
  <si>
    <t>COG0824R</t>
  </si>
  <si>
    <t>Hipma_1170</t>
  </si>
  <si>
    <t>COG0166G</t>
  </si>
  <si>
    <t>phosphoglucose isomerase</t>
  </si>
  <si>
    <t>Hipma_1171</t>
  </si>
  <si>
    <t>Hipma_1172</t>
  </si>
  <si>
    <t>COG0191G</t>
  </si>
  <si>
    <t>fructose-1,6-bisphosphate aldolase</t>
  </si>
  <si>
    <t>Hipma_1173</t>
  </si>
  <si>
    <t>COG0731C</t>
  </si>
  <si>
    <t>Hipma_1174</t>
  </si>
  <si>
    <t>COG1184J</t>
  </si>
  <si>
    <t>initiation factor 2B-like protein</t>
  </si>
  <si>
    <t>Hipma_1175</t>
  </si>
  <si>
    <t>Hipma_1176</t>
  </si>
  <si>
    <t>Hipma_1177</t>
  </si>
  <si>
    <t>COG1592C</t>
  </si>
  <si>
    <t>rubrerythrin</t>
  </si>
  <si>
    <t>Hipma_1178</t>
  </si>
  <si>
    <t>COG1533L</t>
  </si>
  <si>
    <t>Hipma_1179</t>
  </si>
  <si>
    <t>Hipma_1180</t>
  </si>
  <si>
    <t>COG0167F</t>
  </si>
  <si>
    <t>dihydroorotate dehydrogenase family protein</t>
  </si>
  <si>
    <t>Hipma_1181</t>
  </si>
  <si>
    <t>dihydroorotate dehydrogenase, electron transfer subunit, iron-sulfur cluster-binding domain-containing protein</t>
  </si>
  <si>
    <t>Hipma_1182</t>
  </si>
  <si>
    <t>COG0782K</t>
  </si>
  <si>
    <t>transcription elongation factor GreA</t>
  </si>
  <si>
    <t>Hipma_1183</t>
  </si>
  <si>
    <t>COG0458EF</t>
  </si>
  <si>
    <t>carbamoyl-phosphate synthase large subunit</t>
  </si>
  <si>
    <t>Hipma_1184</t>
  </si>
  <si>
    <t>COG0691O</t>
  </si>
  <si>
    <t>SsrA-binding protein</t>
  </si>
  <si>
    <t>Hipma_1185</t>
  </si>
  <si>
    <t>COG4796U</t>
  </si>
  <si>
    <t>type IV pilus secretin PilQ</t>
  </si>
  <si>
    <t>Hipma_1186</t>
  </si>
  <si>
    <t>Hipma_1187</t>
  </si>
  <si>
    <t>COG3167NU</t>
  </si>
  <si>
    <t>Hipma_1188</t>
  </si>
  <si>
    <t>COG3166NU</t>
  </si>
  <si>
    <t>fimbrial assembly family protein</t>
  </si>
  <si>
    <t>Hipma_1189</t>
  </si>
  <si>
    <t>type IV pilus assembly protein PilM</t>
  </si>
  <si>
    <t>Hipma_1190</t>
  </si>
  <si>
    <t>Hipma_1191</t>
  </si>
  <si>
    <t>COG1171E</t>
  </si>
  <si>
    <t>threonine dehydratase, biosynthetic</t>
  </si>
  <si>
    <t>Hipma_1192</t>
  </si>
  <si>
    <t>COG0695O</t>
  </si>
  <si>
    <t>glutaredoxin-like protein</t>
  </si>
  <si>
    <t>Hipma_1193</t>
  </si>
  <si>
    <t>Hipma_1194</t>
  </si>
  <si>
    <t>Hipma_1195</t>
  </si>
  <si>
    <t>Hipma_1196</t>
  </si>
  <si>
    <t>COG3334S</t>
  </si>
  <si>
    <t>Hipma_1197</t>
  </si>
  <si>
    <t>flagellar export protein FliJ</t>
  </si>
  <si>
    <t>Hipma_1198</t>
  </si>
  <si>
    <t>COG1157NU</t>
  </si>
  <si>
    <t>FliI/YscN family ATPase</t>
  </si>
  <si>
    <t>Hipma_1199</t>
  </si>
  <si>
    <t>COG1317NU</t>
  </si>
  <si>
    <t>flagellar assembly protein FliH/type III secretion system HrpE</t>
  </si>
  <si>
    <t>Hipma_1200</t>
  </si>
  <si>
    <t>COG1536N</t>
  </si>
  <si>
    <t>flagellar motor switch protein FliG</t>
  </si>
  <si>
    <t>Hipma_1201</t>
  </si>
  <si>
    <t>COG1766NU</t>
  </si>
  <si>
    <t>flagellar M-ring protein FliF</t>
  </si>
  <si>
    <t>Hipma_1202</t>
  </si>
  <si>
    <t>COG1677NU</t>
  </si>
  <si>
    <t>Flagellar hook-basal body complex protein fliE</t>
  </si>
  <si>
    <t>Hipma_1203</t>
  </si>
  <si>
    <t>COG1558N</t>
  </si>
  <si>
    <t>flagellar basal-body rod protein FlgC</t>
  </si>
  <si>
    <t>Hipma_1204</t>
  </si>
  <si>
    <t>COG1815N</t>
  </si>
  <si>
    <t>flagellar basal-body rod protein FlgB</t>
  </si>
  <si>
    <t>Hipma_1205</t>
  </si>
  <si>
    <t>diguanylate cyclase and metal dependent phosphohydrolase</t>
  </si>
  <si>
    <t>Hipma_1206</t>
  </si>
  <si>
    <t>COG0601EP</t>
  </si>
  <si>
    <t>Hipma_1207</t>
  </si>
  <si>
    <t>Hipma_1208</t>
  </si>
  <si>
    <t>COG1485R</t>
  </si>
  <si>
    <t>AFG1 family ATPase</t>
  </si>
  <si>
    <t>Hipma_1209</t>
  </si>
  <si>
    <t>COG0546R</t>
  </si>
  <si>
    <t>HAD-superfamily hydrolase</t>
  </si>
  <si>
    <t>Hipma_1210</t>
  </si>
  <si>
    <t>COG0304IQ</t>
  </si>
  <si>
    <t>3-oxoacyl-ACP synthase</t>
  </si>
  <si>
    <t>Hipma_1211</t>
  </si>
  <si>
    <t>COG0236IQ</t>
  </si>
  <si>
    <t>acyl carrier protein</t>
  </si>
  <si>
    <t>Hipma_1212</t>
  </si>
  <si>
    <t>3-oxoacyl-ACP reductase</t>
  </si>
  <si>
    <t>Hipma_1213</t>
  </si>
  <si>
    <t>COG0331I</t>
  </si>
  <si>
    <t>malonyl CoA-acyl carrier protein transacylase</t>
  </si>
  <si>
    <t>Hipma_1214</t>
  </si>
  <si>
    <t>enoyl-(acyl-carrier-protein) reductase II</t>
  </si>
  <si>
    <t>Hipma_1215</t>
  </si>
  <si>
    <t>COG0332I</t>
  </si>
  <si>
    <t>Hipma_1216</t>
  </si>
  <si>
    <t>COG0416I</t>
  </si>
  <si>
    <t>phosphate acyltransferase</t>
  </si>
  <si>
    <t>Hipma_1217</t>
  </si>
  <si>
    <t>COG0333J</t>
  </si>
  <si>
    <t>50S ribosomal protein L32</t>
  </si>
  <si>
    <t>Hipma_1218</t>
  </si>
  <si>
    <t>COG0105F</t>
  </si>
  <si>
    <t>nucleoside diphosphate kinase</t>
  </si>
  <si>
    <t>Hipma_1219</t>
  </si>
  <si>
    <t>COG2331S</t>
  </si>
  <si>
    <t>FmdB family regulatory protein</t>
  </si>
  <si>
    <t>Hipma_1220</t>
  </si>
  <si>
    <t>COG1872S</t>
  </si>
  <si>
    <t>Hipma_1221</t>
  </si>
  <si>
    <t>Hipma_1222</t>
  </si>
  <si>
    <t>Hipma_1223</t>
  </si>
  <si>
    <t>Hipma_1224</t>
  </si>
  <si>
    <t>COG1149C</t>
  </si>
  <si>
    <t>Hipma_1225</t>
  </si>
  <si>
    <t>Hipma_1226</t>
  </si>
  <si>
    <t>Hipma_1227</t>
  </si>
  <si>
    <t>Hipma_1228</t>
  </si>
  <si>
    <t>COG0749L</t>
  </si>
  <si>
    <t>DNA polymerase I</t>
  </si>
  <si>
    <t>Hipma_1229</t>
  </si>
  <si>
    <t>COG0407H</t>
  </si>
  <si>
    <t>uroporphyrinogen decarboxylase</t>
  </si>
  <si>
    <t>Hipma_1230</t>
  </si>
  <si>
    <t>COG0276H</t>
  </si>
  <si>
    <t>ferrochelatase</t>
  </si>
  <si>
    <t>Hipma_1231</t>
  </si>
  <si>
    <t>COG1321K</t>
  </si>
  <si>
    <t>DtxR family iron (metal) dependent repressor</t>
  </si>
  <si>
    <t>Hipma_1232</t>
  </si>
  <si>
    <t>COG1322S</t>
  </si>
  <si>
    <t>RmuC-domain-containing protein</t>
  </si>
  <si>
    <t>Hipma_1233</t>
  </si>
  <si>
    <t>COG0011S</t>
  </si>
  <si>
    <t>Hipma_1234</t>
  </si>
  <si>
    <t>acetate/CoA ligase</t>
  </si>
  <si>
    <t>Hipma_1235</t>
  </si>
  <si>
    <t>COG0616OU</t>
  </si>
  <si>
    <t>Hipma_1236</t>
  </si>
  <si>
    <t>Hipma_1237</t>
  </si>
  <si>
    <t>COG1744R</t>
  </si>
  <si>
    <t>basic membrane lipoprotein</t>
  </si>
  <si>
    <t>Hipma_1238</t>
  </si>
  <si>
    <t>COG3845R</t>
  </si>
  <si>
    <t>Hipma_1239</t>
  </si>
  <si>
    <t>COG4603R</t>
  </si>
  <si>
    <t>Hipma_1240</t>
  </si>
  <si>
    <t>COG1079R</t>
  </si>
  <si>
    <t>Hipma_1241</t>
  </si>
  <si>
    <t>COG4666R</t>
  </si>
  <si>
    <t>TRAP transporter, 4TM/12TM fusion protein</t>
  </si>
  <si>
    <t>Hipma_1242</t>
  </si>
  <si>
    <t>COG2358R</t>
  </si>
  <si>
    <t>TRAP transporter solute receptor, TAXI family</t>
  </si>
  <si>
    <t>Hipma_1244</t>
  </si>
  <si>
    <t>Hipma_1245</t>
  </si>
  <si>
    <t>COG0328L</t>
  </si>
  <si>
    <t>ribonuclease H</t>
  </si>
  <si>
    <t>Hipma_1246</t>
  </si>
  <si>
    <t>COG1579R</t>
  </si>
  <si>
    <t>Hipma_1247</t>
  </si>
  <si>
    <t>COG0327S</t>
  </si>
  <si>
    <t>NGG1p interacting factor 3 protein, NIF3</t>
  </si>
  <si>
    <t>Hipma_1248</t>
  </si>
  <si>
    <t>Hipma_1249</t>
  </si>
  <si>
    <t>Hipma_1251</t>
  </si>
  <si>
    <t>Hipma_1252</t>
  </si>
  <si>
    <t>Hipma_1254</t>
  </si>
  <si>
    <t>Hipma_1255</t>
  </si>
  <si>
    <t>Hipma_1256</t>
  </si>
  <si>
    <t>Hipma_1257</t>
  </si>
  <si>
    <t>Hipma_1258</t>
  </si>
  <si>
    <t>Xaa-Pro aminopeptidase</t>
  </si>
  <si>
    <t>Hipma_1259</t>
  </si>
  <si>
    <t>Hipma_1260</t>
  </si>
  <si>
    <t>Hipma_1261</t>
  </si>
  <si>
    <t>Hipma_1262</t>
  </si>
  <si>
    <t>Hipma_1263</t>
  </si>
  <si>
    <t>Hipma_1264</t>
  </si>
  <si>
    <t>COG0268J</t>
  </si>
  <si>
    <t>30S ribosomal protein S20</t>
  </si>
  <si>
    <t>Hipma_1265</t>
  </si>
  <si>
    <t>Hipma_1266</t>
  </si>
  <si>
    <t>Hipma_1267</t>
  </si>
  <si>
    <t>COG0234O</t>
  </si>
  <si>
    <t>molecular chaperone GroES</t>
  </si>
  <si>
    <t>Hipma_1268</t>
  </si>
  <si>
    <t>COG0459O</t>
  </si>
  <si>
    <t>60 kDa chaperonin</t>
  </si>
  <si>
    <t>Hipma_1269</t>
  </si>
  <si>
    <t>COG0491R</t>
  </si>
  <si>
    <t>Hipma_1270</t>
  </si>
  <si>
    <t>COG2440C</t>
  </si>
  <si>
    <t>Hipma_1271</t>
  </si>
  <si>
    <t>COG0644C</t>
  </si>
  <si>
    <t>monooxygenase FAD-binding protein</t>
  </si>
  <si>
    <t>Hipma_1272</t>
  </si>
  <si>
    <t>COG2025C</t>
  </si>
  <si>
    <t>electron transfer flavoprotein subunit alpha</t>
  </si>
  <si>
    <t>Hipma_1273</t>
  </si>
  <si>
    <t>COG2086C</t>
  </si>
  <si>
    <t>electron transfer flavoprotein subunit alpha/beta</t>
  </si>
  <si>
    <t>Hipma_1274</t>
  </si>
  <si>
    <t>Hipma_1275</t>
  </si>
  <si>
    <t>ATP-cone domain-containing protein</t>
  </si>
  <si>
    <t>Hipma_1276</t>
  </si>
  <si>
    <t>COG1004M</t>
  </si>
  <si>
    <t>Hipma_1277</t>
  </si>
  <si>
    <t>metal-dependent phosphohydrolase HD sub domain-containing protein</t>
  </si>
  <si>
    <t>Hipma_1278</t>
  </si>
  <si>
    <t>COG1160R</t>
  </si>
  <si>
    <t>GTP-binding protein engA</t>
  </si>
  <si>
    <t>Hipma_1279</t>
  </si>
  <si>
    <t>endonuclease III</t>
  </si>
  <si>
    <t>Hipma_1280</t>
  </si>
  <si>
    <t>COG0727R</t>
  </si>
  <si>
    <t>Hipma_1281</t>
  </si>
  <si>
    <t>Hipma_1282</t>
  </si>
  <si>
    <t>COG0254J</t>
  </si>
  <si>
    <t>50S ribosomal protein L31</t>
  </si>
  <si>
    <t>Hipma_1284</t>
  </si>
  <si>
    <t>Hipma_1285</t>
  </si>
  <si>
    <t>Hipma_1286</t>
  </si>
  <si>
    <t>COG4105R</t>
  </si>
  <si>
    <t>outer membrane assembly lipoprotein YfiO</t>
  </si>
  <si>
    <t>Hipma_1287</t>
  </si>
  <si>
    <t>Hipma_1288</t>
  </si>
  <si>
    <t>COG0466O</t>
  </si>
  <si>
    <t>anti-sigma H sporulation factor LonB</t>
  </si>
  <si>
    <t>Hipma_1289</t>
  </si>
  <si>
    <t>COG4591M</t>
  </si>
  <si>
    <t>Hipma_1290</t>
  </si>
  <si>
    <t>Hipma_1291</t>
  </si>
  <si>
    <t>COG4775M</t>
  </si>
  <si>
    <t>outer membrane protein assembly complex, YaeT protein</t>
  </si>
  <si>
    <t>Hipma_1292</t>
  </si>
  <si>
    <t>COG2825M</t>
  </si>
  <si>
    <t>outer membrane chaperone Skp</t>
  </si>
  <si>
    <t>Hipma_1293</t>
  </si>
  <si>
    <t>COG1044M</t>
  </si>
  <si>
    <t>UDP-3-O-(3-hydroxymyristoyl) glucosamine N-acyltransferase</t>
  </si>
  <si>
    <t>Hipma_1294</t>
  </si>
  <si>
    <t>COG0764I</t>
  </si>
  <si>
    <t>(3R)-hydroxymyristoyl-ACP dehydratase</t>
  </si>
  <si>
    <t>Hipma_1295</t>
  </si>
  <si>
    <t>COG1043M</t>
  </si>
  <si>
    <t>acyl-(acyl-carrier-protein)--UDP-N-acetylglucosamine O-acyltransferase</t>
  </si>
  <si>
    <t>Hipma_1296</t>
  </si>
  <si>
    <t>COG0763M</t>
  </si>
  <si>
    <t>lipid-A-disaccharide synthase</t>
  </si>
  <si>
    <t>Hipma_1297</t>
  </si>
  <si>
    <t>COG2121S</t>
  </si>
  <si>
    <t>Hipma_1298</t>
  </si>
  <si>
    <t>COG1663M</t>
  </si>
  <si>
    <t>tetraacyldisaccharide 4'-kinase</t>
  </si>
  <si>
    <t>Hipma_1299</t>
  </si>
  <si>
    <t>COG1132V</t>
  </si>
  <si>
    <t>xenobiotic-transporting ATPase</t>
  </si>
  <si>
    <t>Hipma_1300</t>
  </si>
  <si>
    <t>COG1519M</t>
  </si>
  <si>
    <t>three-deoxy-D-manno-octulosonic-acid transferase domain-containing protein</t>
  </si>
  <si>
    <t>Hipma_1301</t>
  </si>
  <si>
    <t>COG1197LK</t>
  </si>
  <si>
    <t>transcription-repair coupling factor</t>
  </si>
  <si>
    <t>Hipma_1302</t>
  </si>
  <si>
    <t>COG0797M</t>
  </si>
  <si>
    <t>rare lipoprotein A</t>
  </si>
  <si>
    <t>Hipma_1303</t>
  </si>
  <si>
    <t>COG0204I</t>
  </si>
  <si>
    <t>phospholipid/glycerol acyltransferase</t>
  </si>
  <si>
    <t>Hipma_1304</t>
  </si>
  <si>
    <t>COG5000T</t>
  </si>
  <si>
    <t>PAS/PAC sensor signal transduction histidine kinase</t>
  </si>
  <si>
    <t>Hipma_1305</t>
  </si>
  <si>
    <t>Hipma_1306</t>
  </si>
  <si>
    <t>COG0112E</t>
  </si>
  <si>
    <t>glycine hydroxymethyltransferase</t>
  </si>
  <si>
    <t>Hipma_1307</t>
  </si>
  <si>
    <t>COG0698G</t>
  </si>
  <si>
    <t>RpiB/LacA/LacB family sugar-phosphate isomerase</t>
  </si>
  <si>
    <t>Hipma_1309</t>
  </si>
  <si>
    <t>PAS fold-3 domain-containing protein</t>
  </si>
  <si>
    <t>Hipma_1310</t>
  </si>
  <si>
    <t>COG2203T</t>
  </si>
  <si>
    <t>GAF domain-containing protein</t>
  </si>
  <si>
    <t>Hipma_1311</t>
  </si>
  <si>
    <t>Hipma_1312</t>
  </si>
  <si>
    <t>COG0650C</t>
  </si>
  <si>
    <t>respiratory-chain NADH dehydrogenase subunit 1</t>
  </si>
  <si>
    <t>Hipma_1313</t>
  </si>
  <si>
    <t>COG4237C</t>
  </si>
  <si>
    <t>Hipma_1314</t>
  </si>
  <si>
    <t>COG0651CP</t>
  </si>
  <si>
    <t>Hipma_1315</t>
  </si>
  <si>
    <t>COG3261C</t>
  </si>
  <si>
    <t>NADH-ubiquinone oxidoreductase chain 49kDa</t>
  </si>
  <si>
    <t>Hipma_1316</t>
  </si>
  <si>
    <t>COG3260C</t>
  </si>
  <si>
    <t>NADH ubiquinone oxidoreductase 20 kDa subunit</t>
  </si>
  <si>
    <t>Hipma_1317</t>
  </si>
  <si>
    <t>NADH/ubiquinone/plastoquinone</t>
  </si>
  <si>
    <t>Hipma_1318</t>
  </si>
  <si>
    <t>family 1 extracellular solute-binding protein</t>
  </si>
  <si>
    <t>Hipma_1319</t>
  </si>
  <si>
    <t>Hipma_1320</t>
  </si>
  <si>
    <t>COG2087H</t>
  </si>
  <si>
    <t>adenosylcobinamide-phosphate guanylyltransferase</t>
  </si>
  <si>
    <t>Hipma_1321</t>
  </si>
  <si>
    <t>COG1092R</t>
  </si>
  <si>
    <t>Hipma_1322</t>
  </si>
  <si>
    <t>COG0068O</t>
  </si>
  <si>
    <t>(NiFe) hydrogenase maturation protein HypF</t>
  </si>
  <si>
    <t>Hipma_1323</t>
  </si>
  <si>
    <t>COG0604CR</t>
  </si>
  <si>
    <t>NAD(P)H quinone oxidoreductase</t>
  </si>
  <si>
    <t>Hipma_1324</t>
  </si>
  <si>
    <t>COG0298O</t>
  </si>
  <si>
    <t>hydrogenase assembly chaperone HypC/HupF</t>
  </si>
  <si>
    <t>Hipma_1325</t>
  </si>
  <si>
    <t>COG0409O</t>
  </si>
  <si>
    <t>hydrogenase expression/formation protein HypD</t>
  </si>
  <si>
    <t>Hipma_1326</t>
  </si>
  <si>
    <t>COG0309O</t>
  </si>
  <si>
    <t>hydrogenase expression/formation protein HypE</t>
  </si>
  <si>
    <t>Hipma_1327</t>
  </si>
  <si>
    <t>Hipma_1328</t>
  </si>
  <si>
    <t>Hipma_1329</t>
  </si>
  <si>
    <t>Hipma_1330</t>
  </si>
  <si>
    <t>COG1352NT</t>
  </si>
  <si>
    <t>chemotaxis protein CheR</t>
  </si>
  <si>
    <t>Hipma_1331</t>
  </si>
  <si>
    <t>Hipma_1332</t>
  </si>
  <si>
    <t>Hipma_1333</t>
  </si>
  <si>
    <t>Hipma_1334</t>
  </si>
  <si>
    <t>Hipma_1335</t>
  </si>
  <si>
    <t>COG1520S</t>
  </si>
  <si>
    <t>Hipma_1336</t>
  </si>
  <si>
    <t>COG1387ER</t>
  </si>
  <si>
    <t>PHP domain-containing protein</t>
  </si>
  <si>
    <t>Hipma_1337</t>
  </si>
  <si>
    <t>COG0539J</t>
  </si>
  <si>
    <t>RNA-binding S1 domain-containing protein</t>
  </si>
  <si>
    <t>Hipma_1338</t>
  </si>
  <si>
    <t>signal peptide peptidase SppA, 36K type</t>
  </si>
  <si>
    <t>Hipma_1339</t>
  </si>
  <si>
    <t>Hipma_1340</t>
  </si>
  <si>
    <t>Hipma_1342</t>
  </si>
  <si>
    <t>Hipma_1343</t>
  </si>
  <si>
    <t>COG0003P</t>
  </si>
  <si>
    <t>arsenite-transporting ATPase</t>
  </si>
  <si>
    <t>Hipma_1344</t>
  </si>
  <si>
    <t>Hipma_1345</t>
  </si>
  <si>
    <t>Hipma_1346</t>
  </si>
  <si>
    <t>COG0666R</t>
  </si>
  <si>
    <t>ankyrin</t>
  </si>
  <si>
    <t>Hipma_1347</t>
  </si>
  <si>
    <t>COG0597MU</t>
  </si>
  <si>
    <t>lipoprotein signal peptidase</t>
  </si>
  <si>
    <t>Hipma_1348</t>
  </si>
  <si>
    <t>COG0203J</t>
  </si>
  <si>
    <t>50S ribosomal protein L17</t>
  </si>
  <si>
    <t>Hipma_1349</t>
  </si>
  <si>
    <t>COG0202K</t>
  </si>
  <si>
    <t>DNA-directed RNA polymerase subunit alpha</t>
  </si>
  <si>
    <t>Hipma_1350</t>
  </si>
  <si>
    <t>COG0522J</t>
  </si>
  <si>
    <t>30S ribosomal protein S4</t>
  </si>
  <si>
    <t>Hipma_1351</t>
  </si>
  <si>
    <t>COG0100J</t>
  </si>
  <si>
    <t>30S ribosomal protein S11</t>
  </si>
  <si>
    <t>Hipma_1352</t>
  </si>
  <si>
    <t>COG0099J</t>
  </si>
  <si>
    <t>30S ribosomal protein S13</t>
  </si>
  <si>
    <t>Hipma_1353</t>
  </si>
  <si>
    <t>COG0257J</t>
  </si>
  <si>
    <t>50S ribosomal protein L36</t>
  </si>
  <si>
    <t>Hipma_1354</t>
  </si>
  <si>
    <t>COG0361J</t>
  </si>
  <si>
    <t>translation initiation factor IF-1</t>
  </si>
  <si>
    <t>Hipma_1355</t>
  </si>
  <si>
    <t>COG0024J</t>
  </si>
  <si>
    <t>methionine aminopeptidase</t>
  </si>
  <si>
    <t>Hipma_1356</t>
  </si>
  <si>
    <t>COG0563F</t>
  </si>
  <si>
    <t>adenylate kinase</t>
  </si>
  <si>
    <t>Hipma_1357</t>
  </si>
  <si>
    <t>COG0201U</t>
  </si>
  <si>
    <t>preprotein translocase subunit SecY</t>
  </si>
  <si>
    <t>Hipma_1358</t>
  </si>
  <si>
    <t>COG0200J</t>
  </si>
  <si>
    <t>50S ribosomal protein L15</t>
  </si>
  <si>
    <t>Hipma_1359</t>
  </si>
  <si>
    <t>COG1841J</t>
  </si>
  <si>
    <t>50S ribosomal protein L30</t>
  </si>
  <si>
    <t>Hipma_1360</t>
  </si>
  <si>
    <t>COG0098J</t>
  </si>
  <si>
    <t>30S ribosomal protein S5</t>
  </si>
  <si>
    <t>Hipma_1361</t>
  </si>
  <si>
    <t>COG0256J</t>
  </si>
  <si>
    <t>50S ribosomal protein L18</t>
  </si>
  <si>
    <t>Hipma_1362</t>
  </si>
  <si>
    <t>COG0097J</t>
  </si>
  <si>
    <t>50S ribosomal protein L6</t>
  </si>
  <si>
    <t>Hipma_1363</t>
  </si>
  <si>
    <t>COG0096J</t>
  </si>
  <si>
    <t>30S ribosomal protein S8</t>
  </si>
  <si>
    <t>Hipma_1364</t>
  </si>
  <si>
    <t>COG0199J</t>
  </si>
  <si>
    <t>30S ribosomal protein S14</t>
  </si>
  <si>
    <t>Hipma_1365</t>
  </si>
  <si>
    <t>COG0094J</t>
  </si>
  <si>
    <t>50S ribosomal protein L5</t>
  </si>
  <si>
    <t>Hipma_1366</t>
  </si>
  <si>
    <t>COG0198J</t>
  </si>
  <si>
    <t>50S ribosomal protein L24</t>
  </si>
  <si>
    <t>Hipma_1367</t>
  </si>
  <si>
    <t>COG0093J</t>
  </si>
  <si>
    <t>50S ribosomal protein L14</t>
  </si>
  <si>
    <t>Hipma_1368</t>
  </si>
  <si>
    <t>COG0186J</t>
  </si>
  <si>
    <t>30S ribosomal protein S17</t>
  </si>
  <si>
    <t>Hipma_1369</t>
  </si>
  <si>
    <t>COG0255J</t>
  </si>
  <si>
    <t>50S ribosomal protein L29</t>
  </si>
  <si>
    <t>Hipma_1370</t>
  </si>
  <si>
    <t>COG0197J</t>
  </si>
  <si>
    <t>50S ribosomal protein L16</t>
  </si>
  <si>
    <t>Hipma_1371</t>
  </si>
  <si>
    <t>COG0092J</t>
  </si>
  <si>
    <t>30S ribosomal protein S3</t>
  </si>
  <si>
    <t>Hipma_1372</t>
  </si>
  <si>
    <t>COG0091J</t>
  </si>
  <si>
    <t>50S ribosomal protein L22</t>
  </si>
  <si>
    <t>Hipma_1373</t>
  </si>
  <si>
    <t>COG0185J</t>
  </si>
  <si>
    <t>30S ribosomal protein S19</t>
  </si>
  <si>
    <t>Hipma_1374</t>
  </si>
  <si>
    <t>COG0090J</t>
  </si>
  <si>
    <t>50S ribosomal protein L2</t>
  </si>
  <si>
    <t>Hipma_1375</t>
  </si>
  <si>
    <t>COG0089J</t>
  </si>
  <si>
    <t>Hipma_1376</t>
  </si>
  <si>
    <t>COG0088J</t>
  </si>
  <si>
    <t>50S ribosomal protein L4</t>
  </si>
  <si>
    <t>Hipma_1377</t>
  </si>
  <si>
    <t>COG0087J</t>
  </si>
  <si>
    <t>50S ribosomal protein L3</t>
  </si>
  <si>
    <t>Hipma_1378</t>
  </si>
  <si>
    <t>COG0051J</t>
  </si>
  <si>
    <t>30S ribosomal protein S10</t>
  </si>
  <si>
    <t>Hipma_1379</t>
  </si>
  <si>
    <t>COG0050J</t>
  </si>
  <si>
    <t>translation elongation factor Tu</t>
  </si>
  <si>
    <t>Hipma_1380</t>
  </si>
  <si>
    <t>translation elongation factor G</t>
  </si>
  <si>
    <t>Hipma_1381</t>
  </si>
  <si>
    <t>COG0049J</t>
  </si>
  <si>
    <t>30S ribosomal protein S7</t>
  </si>
  <si>
    <t>Hipma_1382</t>
  </si>
  <si>
    <t>COG0048J</t>
  </si>
  <si>
    <t>30S ribosomal protein S12</t>
  </si>
  <si>
    <t>Hipma_1383</t>
  </si>
  <si>
    <t>COG0086K</t>
  </si>
  <si>
    <t>DNA-directed RNA polymerase subunit beta'</t>
  </si>
  <si>
    <t>Hipma_1384</t>
  </si>
  <si>
    <t>COG0085K</t>
  </si>
  <si>
    <t>DNA-directed RNA polymerase subunit beta</t>
  </si>
  <si>
    <t>Hipma_1385</t>
  </si>
  <si>
    <t>COG0222J</t>
  </si>
  <si>
    <t>50S ribosomal protein L7/L12</t>
  </si>
  <si>
    <t>Hipma_1386</t>
  </si>
  <si>
    <t>COG0244J</t>
  </si>
  <si>
    <t>50S ribosomal protein L10</t>
  </si>
  <si>
    <t>Hipma_1387</t>
  </si>
  <si>
    <t>COG0081J</t>
  </si>
  <si>
    <t>50S ribosomal protein L1</t>
  </si>
  <si>
    <t>Hipma_1388</t>
  </si>
  <si>
    <t>COG0080J</t>
  </si>
  <si>
    <t>50S ribosomal protein L11</t>
  </si>
  <si>
    <t>Hipma_1389</t>
  </si>
  <si>
    <t>COG0250K</t>
  </si>
  <si>
    <t>NusG antitermination factor</t>
  </si>
  <si>
    <t>Hipma_1390</t>
  </si>
  <si>
    <t>COG0690U</t>
  </si>
  <si>
    <t>preprotein translocase subunit SecE</t>
  </si>
  <si>
    <t>Hipma_1391</t>
  </si>
  <si>
    <t>COG0267J</t>
  </si>
  <si>
    <t>50S ribosomal protein L33</t>
  </si>
  <si>
    <t>Hipma_1392</t>
  </si>
  <si>
    <t>Hipma_1393</t>
  </si>
  <si>
    <t>Hipma_1394</t>
  </si>
  <si>
    <t>Hipma_1395</t>
  </si>
  <si>
    <t>COG0809J</t>
  </si>
  <si>
    <t>S-adenosylmethionine--tRNA ribosyltransferase-isomerase</t>
  </si>
  <si>
    <t>Hipma_1396</t>
  </si>
  <si>
    <t>COG0219J</t>
  </si>
  <si>
    <t>tRNA/rRNA methyltransferase SpoU</t>
  </si>
  <si>
    <t>Hipma_1397</t>
  </si>
  <si>
    <t>Hipma_1398</t>
  </si>
  <si>
    <t>Hipma_1399</t>
  </si>
  <si>
    <t>Hipma_1400</t>
  </si>
  <si>
    <t>COG2606S</t>
  </si>
  <si>
    <t>YbaK/prolyl-tRNA synthetase associated domain-containing protein</t>
  </si>
  <si>
    <t>Hipma_1401</t>
  </si>
  <si>
    <t>UDP-glucuronate 4-epimerase</t>
  </si>
  <si>
    <t>Hipma_1402</t>
  </si>
  <si>
    <t>COG0587L</t>
  </si>
  <si>
    <t>DNA polymerase III subunit alpha</t>
  </si>
  <si>
    <t>Hipma_1403</t>
  </si>
  <si>
    <t>Hipma_1404</t>
  </si>
  <si>
    <t>Hipma_1405</t>
  </si>
  <si>
    <t>Hipma_1406</t>
  </si>
  <si>
    <t>Hipma_1407</t>
  </si>
  <si>
    <t>Hipma_1408</t>
  </si>
  <si>
    <t>Hipma_1409</t>
  </si>
  <si>
    <t>COG0074C</t>
  </si>
  <si>
    <t>succinyl-CoA synthetase subunit alpha</t>
  </si>
  <si>
    <t>Hipma_1410</t>
  </si>
  <si>
    <t>COG0045C</t>
  </si>
  <si>
    <t>succinyl-CoA ligase subunit beta</t>
  </si>
  <si>
    <t>Hipma_1411</t>
  </si>
  <si>
    <t>COG0183I</t>
  </si>
  <si>
    <t>acetyl-CoA acetyltransferase</t>
  </si>
  <si>
    <t>Hipma_1412</t>
  </si>
  <si>
    <t>Hipma_1413</t>
  </si>
  <si>
    <t>COG1469S</t>
  </si>
  <si>
    <t>Hipma_1414</t>
  </si>
  <si>
    <t>Hipma_1415</t>
  </si>
  <si>
    <t>COG0501O</t>
  </si>
  <si>
    <t>protease htpX</t>
  </si>
  <si>
    <t>Hipma_1416</t>
  </si>
  <si>
    <t>COG0324J</t>
  </si>
  <si>
    <t>tRNA dimethylallyltransferase</t>
  </si>
  <si>
    <t>Hipma_1417</t>
  </si>
  <si>
    <t>COG0686E</t>
  </si>
  <si>
    <t>alanine dehydrogenase</t>
  </si>
  <si>
    <t>Hipma_1418</t>
  </si>
  <si>
    <t>COG1719R</t>
  </si>
  <si>
    <t>4-vinyl reductase 4VR</t>
  </si>
  <si>
    <t>Hipma_1419</t>
  </si>
  <si>
    <t>COG3174S</t>
  </si>
  <si>
    <t>putative Mg2+ transporter-C family protein</t>
  </si>
  <si>
    <t>Hipma_1420</t>
  </si>
  <si>
    <t>COG1309K</t>
  </si>
  <si>
    <t>TetR family transcriptional regulator</t>
  </si>
  <si>
    <t>Hipma_1421</t>
  </si>
  <si>
    <t>COG1538MU</t>
  </si>
  <si>
    <t>outer membrane efflux protein</t>
  </si>
  <si>
    <t>Hipma_1422</t>
  </si>
  <si>
    <t>COG0845M</t>
  </si>
  <si>
    <t>RND family efflux transporter MFP subunit</t>
  </si>
  <si>
    <t>Hipma_1423</t>
  </si>
  <si>
    <t>COG0841V</t>
  </si>
  <si>
    <t>acriflavin resistance protein</t>
  </si>
  <si>
    <t>Hipma_1424</t>
  </si>
  <si>
    <t>Hipma_1425</t>
  </si>
  <si>
    <t>Hipma_1426</t>
  </si>
  <si>
    <t>Hipma_1427</t>
  </si>
  <si>
    <t>hydrophobe/amphiphile efflux-1 (HAE1) family transporter</t>
  </si>
  <si>
    <t>Hipma_1428</t>
  </si>
  <si>
    <t>COG0513LKJ</t>
  </si>
  <si>
    <t>Hipma_1429</t>
  </si>
  <si>
    <t>Hipma_1430</t>
  </si>
  <si>
    <t>COG0685E</t>
  </si>
  <si>
    <t>5,10-methylenetetrahydrofolate reductase</t>
  </si>
  <si>
    <t>Hipma_1431</t>
  </si>
  <si>
    <t>Hipma_1432</t>
  </si>
  <si>
    <t>Hipma_1433</t>
  </si>
  <si>
    <t>COG3678UNTP</t>
  </si>
  <si>
    <t>Hipma_1434</t>
  </si>
  <si>
    <t>EmrB/QacA subfamily drug resistance transporter</t>
  </si>
  <si>
    <t>Hipma_1435</t>
  </si>
  <si>
    <t>Hipma_1436</t>
  </si>
  <si>
    <t>COG1846K</t>
  </si>
  <si>
    <t>MarR family transcriptional regulator</t>
  </si>
  <si>
    <t>Hipma_1437</t>
  </si>
  <si>
    <t>Hipma_1438</t>
  </si>
  <si>
    <t>COG0117H</t>
  </si>
  <si>
    <t>riboflavin biosynthesis protein RibD</t>
  </si>
  <si>
    <t>Hipma_1439</t>
  </si>
  <si>
    <t>COG0307H</t>
  </si>
  <si>
    <t>riboflavin synthase subunit alpha</t>
  </si>
  <si>
    <t>Hipma_1440</t>
  </si>
  <si>
    <t>COG0108H</t>
  </si>
  <si>
    <t>3,4-dihydroxy-2-butanone 4-phosphate synthase</t>
  </si>
  <si>
    <t>Hipma_1441</t>
  </si>
  <si>
    <t>COG0054H</t>
  </si>
  <si>
    <t>6,7-dimethyl-8-ribityllumazine synthase</t>
  </si>
  <si>
    <t>Hipma_1442</t>
  </si>
  <si>
    <t>COG0781K</t>
  </si>
  <si>
    <t>NusB antitermination factor</t>
  </si>
  <si>
    <t>Hipma_1443</t>
  </si>
  <si>
    <t>COG0284F</t>
  </si>
  <si>
    <t>orotidine 5'-phosphate decarboxylase</t>
  </si>
  <si>
    <t>Hipma_1444</t>
  </si>
  <si>
    <t>COG0461F</t>
  </si>
  <si>
    <t>orotate phosphoribosyltransferase</t>
  </si>
  <si>
    <t>Hipma_1445</t>
  </si>
  <si>
    <t>Hipma_1446</t>
  </si>
  <si>
    <t>Hipma_1447</t>
  </si>
  <si>
    <t>Hipma_1448</t>
  </si>
  <si>
    <t>COG1189J</t>
  </si>
  <si>
    <t>hemolysin A</t>
  </si>
  <si>
    <t>Hipma_1449</t>
  </si>
  <si>
    <t>Hipma_1450</t>
  </si>
  <si>
    <t>Hipma_1451</t>
  </si>
  <si>
    <t>Hipma_1452</t>
  </si>
  <si>
    <t>COG2406R</t>
  </si>
  <si>
    <t>ferritin Dps family protein</t>
  </si>
  <si>
    <t>Hipma_1453</t>
  </si>
  <si>
    <t>Hipma_1454</t>
  </si>
  <si>
    <t>phenylacetic acid degradation-like protein</t>
  </si>
  <si>
    <t>Hipma_1455</t>
  </si>
  <si>
    <t>COG0541U</t>
  </si>
  <si>
    <t>signal recognition particle protein</t>
  </si>
  <si>
    <t>Hipma_1456</t>
  </si>
  <si>
    <t>COG0228J</t>
  </si>
  <si>
    <t>30S ribosomal protein S16</t>
  </si>
  <si>
    <t>Hipma_1457</t>
  </si>
  <si>
    <t>COG1837R</t>
  </si>
  <si>
    <t>Hipma_1458</t>
  </si>
  <si>
    <t>COG0336J</t>
  </si>
  <si>
    <t>tRNA (guanine-N(1)-)-methyltransferase</t>
  </si>
  <si>
    <t>Hipma_1459</t>
  </si>
  <si>
    <t>COG0335J</t>
  </si>
  <si>
    <t>50S ribosomal protein L19</t>
  </si>
  <si>
    <t>Hipma_1460</t>
  </si>
  <si>
    <t>COG0792L</t>
  </si>
  <si>
    <t>Hipma_1461</t>
  </si>
  <si>
    <t>Hipma_1462</t>
  </si>
  <si>
    <t>Hipma_1463</t>
  </si>
  <si>
    <t>Hipma_1464</t>
  </si>
  <si>
    <t>COG1126E</t>
  </si>
  <si>
    <t>Hipma_1465</t>
  </si>
  <si>
    <t>COG0765E</t>
  </si>
  <si>
    <t>polar amino acid ABC transporter inner membrane subunit</t>
  </si>
  <si>
    <t>Hipma_1466</t>
  </si>
  <si>
    <t>COG0834ET</t>
  </si>
  <si>
    <t>ABC transporter periplasmic subunit</t>
  </si>
  <si>
    <t>Hipma_1467</t>
  </si>
  <si>
    <t>Hipma_1468</t>
  </si>
  <si>
    <t>COG1141C</t>
  </si>
  <si>
    <t>Hipma_1469</t>
  </si>
  <si>
    <t>Hipma_1470</t>
  </si>
  <si>
    <t>Hipma_1471</t>
  </si>
  <si>
    <t>COG0548E</t>
  </si>
  <si>
    <t>acetylglutamate kinase</t>
  </si>
  <si>
    <t>Hipma_1472</t>
  </si>
  <si>
    <t>Hipma_1473</t>
  </si>
  <si>
    <t>COG2985R</t>
  </si>
  <si>
    <t>YidE/YbjL duplication</t>
  </si>
  <si>
    <t>Hipma_1474</t>
  </si>
  <si>
    <t>Hipma_1475</t>
  </si>
  <si>
    <t>Hipma_1476</t>
  </si>
  <si>
    <t>COG2870M</t>
  </si>
  <si>
    <t>rfaE bifunctional protein</t>
  </si>
  <si>
    <t>Hipma_1477</t>
  </si>
  <si>
    <t>COG0279G</t>
  </si>
  <si>
    <t>phosphoheptose isomerase</t>
  </si>
  <si>
    <t>Hipma_1478</t>
  </si>
  <si>
    <t>COG2269J</t>
  </si>
  <si>
    <t>lysine--tRNA ligase</t>
  </si>
  <si>
    <t>Hipma_1479</t>
  </si>
  <si>
    <t>COG0392S</t>
  </si>
  <si>
    <t>Hipma_1480</t>
  </si>
  <si>
    <t>tRNA(Ile)-lysidine synthase</t>
  </si>
  <si>
    <t>Hipma_1481</t>
  </si>
  <si>
    <t>COG2890J</t>
  </si>
  <si>
    <t>protein-(glutamine-N5) methyltransferase</t>
  </si>
  <si>
    <t>Hipma_1482</t>
  </si>
  <si>
    <t>COG1692S</t>
  </si>
  <si>
    <t>Hipma_1483</t>
  </si>
  <si>
    <t>COG1418R</t>
  </si>
  <si>
    <t>2,3 cyclic-nucleotide 2-phosphodiesterase</t>
  </si>
  <si>
    <t>Hipma_1484</t>
  </si>
  <si>
    <t>COG0212H</t>
  </si>
  <si>
    <t>5-formyltetrahydrofolate cyclo-ligase</t>
  </si>
  <si>
    <t>Hipma_1485</t>
  </si>
  <si>
    <t>COG0070E</t>
  </si>
  <si>
    <t>glutamate synthase subunit alpha domain-containing protein</t>
  </si>
  <si>
    <t>Hipma_1486</t>
  </si>
  <si>
    <t>COG0067E</t>
  </si>
  <si>
    <t>glutamine amidotransferase</t>
  </si>
  <si>
    <t>Hipma_1487</t>
  </si>
  <si>
    <t>ferredoxin--NAD(+) reductase</t>
  </si>
  <si>
    <t>Hipma_1488</t>
  </si>
  <si>
    <t>COG1142C</t>
  </si>
  <si>
    <t>Hipma_1489</t>
  </si>
  <si>
    <t>COG0069E</t>
  </si>
  <si>
    <t>Hipma_1490</t>
  </si>
  <si>
    <t>COG1246E</t>
  </si>
  <si>
    <t>N-acetyltransferase GCN5</t>
  </si>
  <si>
    <t>Hipma_1491</t>
  </si>
  <si>
    <t>COG0141E</t>
  </si>
  <si>
    <t>histidinol dehydrogenase</t>
  </si>
  <si>
    <t>Hipma_1492</t>
  </si>
  <si>
    <t>COG0452H</t>
  </si>
  <si>
    <t>phosphopantothenoylcysteine decarboxylase/phosphopantothenate/cysteine ligase</t>
  </si>
  <si>
    <t>Hipma_1493</t>
  </si>
  <si>
    <t>COG1212M</t>
  </si>
  <si>
    <t>3-deoxy-manno-octulosonate cytidylyltransferase</t>
  </si>
  <si>
    <t>Hipma_1494</t>
  </si>
  <si>
    <t>Hipma_1495</t>
  </si>
  <si>
    <t>COG5581M</t>
  </si>
  <si>
    <t>type IV pilus assembly PilZ</t>
  </si>
  <si>
    <t>Hipma_1496</t>
  </si>
  <si>
    <t>COG2844O</t>
  </si>
  <si>
    <t>UTP-GlnB uridylyltransferase, GlnD</t>
  </si>
  <si>
    <t>Hipma_1497</t>
  </si>
  <si>
    <t>Hipma_1498</t>
  </si>
  <si>
    <t>Hipma_1499</t>
  </si>
  <si>
    <t>Hipma_1500</t>
  </si>
  <si>
    <t>COG0382H</t>
  </si>
  <si>
    <t>4-hydroxybenzoate polyprenyltransferase</t>
  </si>
  <si>
    <t>Hipma_1501</t>
  </si>
  <si>
    <t>CDP-diacylglycerol/glycerol-3-phosphate 3-phosphatidyltransferase</t>
  </si>
  <si>
    <t>Hipma_1502</t>
  </si>
  <si>
    <t>Hipma_1503</t>
  </si>
  <si>
    <t>Hipma_1504</t>
  </si>
  <si>
    <t>COG0821I</t>
  </si>
  <si>
    <t>4-hydroxy-3-methylbut-2-en-1-yl diphosphate synthase</t>
  </si>
  <si>
    <t>Hipma_1505</t>
  </si>
  <si>
    <t>COG0750M</t>
  </si>
  <si>
    <t>membrane-associated zinc metalloprotease</t>
  </si>
  <si>
    <t>Hipma_1506</t>
  </si>
  <si>
    <t>COG0743I</t>
  </si>
  <si>
    <t>1-deoxy-D-xylulose 5-phosphate reductoisomerase</t>
  </si>
  <si>
    <t>Hipma_1507</t>
  </si>
  <si>
    <t>COG0575I</t>
  </si>
  <si>
    <t>phosphatidate cytidylyltransferase</t>
  </si>
  <si>
    <t>Hipma_1508</t>
  </si>
  <si>
    <t>COG0020I</t>
  </si>
  <si>
    <t>undecaprenyl pyrophosphate synthase</t>
  </si>
  <si>
    <t>Hipma_1509</t>
  </si>
  <si>
    <t>COG0233J</t>
  </si>
  <si>
    <t>Ribosome-recycling factor</t>
  </si>
  <si>
    <t>Hipma_1510</t>
  </si>
  <si>
    <t>COG0528F</t>
  </si>
  <si>
    <t>uridylate kinase</t>
  </si>
  <si>
    <t>Hipma_1511</t>
  </si>
  <si>
    <t>COG0264J</t>
  </si>
  <si>
    <t>elongation factor Ts</t>
  </si>
  <si>
    <t>Hipma_1512</t>
  </si>
  <si>
    <t>COG0052J</t>
  </si>
  <si>
    <t>30S ribosomal protein S2</t>
  </si>
  <si>
    <t>Hipma_1513</t>
  </si>
  <si>
    <t>COG1287R</t>
  </si>
  <si>
    <t>oligosaccharyl transferase STT3 subunit</t>
  </si>
  <si>
    <t>Hipma_1514</t>
  </si>
  <si>
    <t>COG0179Q</t>
  </si>
  <si>
    <t>fumarylacetoacetate (FAA) hydrolase</t>
  </si>
  <si>
    <t>Hipma_1515</t>
  </si>
  <si>
    <t>Hipma_1516</t>
  </si>
  <si>
    <t>COG0106E</t>
  </si>
  <si>
    <t>1-(5-phosphoribosyl)-5-[(5-phosphoribosylamino)methylideneamino] imidazole-4-carboxamide isomerase</t>
  </si>
  <si>
    <t>Hipma_1517</t>
  </si>
  <si>
    <t>COG0118E</t>
  </si>
  <si>
    <t>imidazole glycerol phosphate synthase subunit hisH</t>
  </si>
  <si>
    <t>Hipma_1518</t>
  </si>
  <si>
    <t>COG0796M</t>
  </si>
  <si>
    <t>glutamate racemase</t>
  </si>
  <si>
    <t>Hipma_1519</t>
  </si>
  <si>
    <t>COG0406G</t>
  </si>
  <si>
    <t>phosphoglycerate mutase</t>
  </si>
  <si>
    <t>Hipma_1520</t>
  </si>
  <si>
    <t>cell cycle protein</t>
  </si>
  <si>
    <t>Hipma_1521</t>
  </si>
  <si>
    <t>COG0771M</t>
  </si>
  <si>
    <t>UDP-N-acetylmuramoylalanine--D-glutamate ligase</t>
  </si>
  <si>
    <t>Hipma_1522</t>
  </si>
  <si>
    <t>COG0472M</t>
  </si>
  <si>
    <t>phospho-N-acetylmuramoyl-pentapeptide-transferase</t>
  </si>
  <si>
    <t>Hipma_1523</t>
  </si>
  <si>
    <t>COG0770M</t>
  </si>
  <si>
    <t>UDP-N-acetylmuramoylalanyl-D-glutamyl-2,6-diamin opimelate/D-alanyl-D-alanylligase</t>
  </si>
  <si>
    <t>Hipma_1524</t>
  </si>
  <si>
    <t>COG0769M</t>
  </si>
  <si>
    <t>UDP-N-acetylmuramoyl-L-alanyl-D-glutamate--2,6-diaminopimelateligase</t>
  </si>
  <si>
    <t>Hipma_1525</t>
  </si>
  <si>
    <t>long-chain-fatty-acid--CoA ligase</t>
  </si>
  <si>
    <t>Hipma_1526</t>
  </si>
  <si>
    <t>butyrate--CoA ligase</t>
  </si>
  <si>
    <t>Hipma_1527</t>
  </si>
  <si>
    <t>class I/II aminotransferase</t>
  </si>
  <si>
    <t>Hipma_1528</t>
  </si>
  <si>
    <t>Hipma_1529</t>
  </si>
  <si>
    <t>COG0421E</t>
  </si>
  <si>
    <t>spermidine synthase</t>
  </si>
  <si>
    <t>Hipma_1530</t>
  </si>
  <si>
    <t>2-oxoglutarate synthase</t>
  </si>
  <si>
    <t>Hipma_1531</t>
  </si>
  <si>
    <t>Hipma_1532</t>
  </si>
  <si>
    <t>Hipma_1533</t>
  </si>
  <si>
    <t>COG1146C</t>
  </si>
  <si>
    <t>Hipma_1534</t>
  </si>
  <si>
    <t>COG2838C</t>
  </si>
  <si>
    <t>isocitrate dehydrogenase</t>
  </si>
  <si>
    <t>Hipma_1535</t>
  </si>
  <si>
    <t>COG1994R</t>
  </si>
  <si>
    <t>peptidase M50</t>
  </si>
  <si>
    <t>Hipma_1536</t>
  </si>
  <si>
    <t>Hipma_1537</t>
  </si>
  <si>
    <t>COG0634F</t>
  </si>
  <si>
    <t>phosphoribosyltransferase</t>
  </si>
  <si>
    <t>Hipma_1538</t>
  </si>
  <si>
    <t>Thiamine biosynthesis protein</t>
  </si>
  <si>
    <t>Hipma_1539</t>
  </si>
  <si>
    <t>COG0216J</t>
  </si>
  <si>
    <t>peptide chain release factor 1</t>
  </si>
  <si>
    <t>Hipma_1540</t>
  </si>
  <si>
    <t>COG0012J</t>
  </si>
  <si>
    <t>GTP-binding protein YchF</t>
  </si>
  <si>
    <t>Hipma_1541</t>
  </si>
  <si>
    <t>COG0196H</t>
  </si>
  <si>
    <t>riboflavin biosynthesis protein RibF</t>
  </si>
  <si>
    <t>Hipma_1542</t>
  </si>
  <si>
    <t>COG0043H</t>
  </si>
  <si>
    <t>menaquinone biosynthesis decarboxylase</t>
  </si>
  <si>
    <t>Hipma_1543</t>
  </si>
  <si>
    <t>COG0778C</t>
  </si>
  <si>
    <t>nitroreductase</t>
  </si>
  <si>
    <t>Hipma_1544</t>
  </si>
  <si>
    <t>COG1200LK</t>
  </si>
  <si>
    <t>Hipma_1545</t>
  </si>
  <si>
    <t>COG0388R</t>
  </si>
  <si>
    <t>nitrilase/cyanide hydratase and apolipoprotein N-acyltransferase</t>
  </si>
  <si>
    <t>Hipma_1546</t>
  </si>
  <si>
    <t>Zinc finger protein</t>
  </si>
  <si>
    <t>Hipma_1547</t>
  </si>
  <si>
    <t>COG2057I</t>
  </si>
  <si>
    <t>coenzyme A transferase</t>
  </si>
  <si>
    <t>Hipma_1548</t>
  </si>
  <si>
    <t>COG1788I</t>
  </si>
  <si>
    <t>Hipma_1549</t>
  </si>
  <si>
    <t>Hipma_1550</t>
  </si>
  <si>
    <t>Hipma_1551</t>
  </si>
  <si>
    <t>COG4670I</t>
  </si>
  <si>
    <t>Hipma_1552</t>
  </si>
  <si>
    <t>resolvase domain-containing protein</t>
  </si>
  <si>
    <t>Hipma_1553</t>
  </si>
  <si>
    <t>Hipma_1554</t>
  </si>
  <si>
    <t>COG0379H</t>
  </si>
  <si>
    <t>quinolinate synthase A</t>
  </si>
  <si>
    <t>Hipma_1555</t>
  </si>
  <si>
    <t>COG0157H</t>
  </si>
  <si>
    <t>nicotinate-nucleotide pyrophosphorylase</t>
  </si>
  <si>
    <t>Hipma_1556</t>
  </si>
  <si>
    <t>NAD(+) synthase</t>
  </si>
  <si>
    <t>Hipma_1557</t>
  </si>
  <si>
    <t>COG0171H</t>
  </si>
  <si>
    <t>NH(3)-dependent NAD(+) synthetase</t>
  </si>
  <si>
    <t>Hipma_1558</t>
  </si>
  <si>
    <t>COG1271C</t>
  </si>
  <si>
    <t>cytochrome bd ubiquinol oxidase subunit I</t>
  </si>
  <si>
    <t>Hipma_1559</t>
  </si>
  <si>
    <t>COG1294C</t>
  </si>
  <si>
    <t>cytochrome d ubiquinol oxidase subunit II</t>
  </si>
  <si>
    <t>Hipma_1560</t>
  </si>
  <si>
    <t>COG0147EH</t>
  </si>
  <si>
    <t>anthranilate synthase</t>
  </si>
  <si>
    <t>Hipma_1561</t>
  </si>
  <si>
    <t>COG0512EH</t>
  </si>
  <si>
    <t>glutamine amidotransferase of anthranilate synthase</t>
  </si>
  <si>
    <t>Hipma_1562</t>
  </si>
  <si>
    <t>COG0547E</t>
  </si>
  <si>
    <t>anthranilate phosphoribosyltransferase</t>
  </si>
  <si>
    <t>Hipma_1563</t>
  </si>
  <si>
    <t>indole-3-glycerol-phosphate synthase</t>
  </si>
  <si>
    <t>Hipma_1564</t>
  </si>
  <si>
    <t>COG0135E</t>
  </si>
  <si>
    <t>phosphoribosylanthranilate isomerase</t>
  </si>
  <si>
    <t>Hipma_1565</t>
  </si>
  <si>
    <t>COG0133E</t>
  </si>
  <si>
    <t>Hipma_1566</t>
  </si>
  <si>
    <t>COG0159E</t>
  </si>
  <si>
    <t>tryptophan synthase subunit alpha</t>
  </si>
  <si>
    <t>Hipma_1567</t>
  </si>
  <si>
    <t>Hipma_1568</t>
  </si>
  <si>
    <t>COG0139E</t>
  </si>
  <si>
    <t>phosphoribosyl-ATP pyrophosphatase</t>
  </si>
  <si>
    <t>Hipma_1569</t>
  </si>
  <si>
    <t>COG2510S</t>
  </si>
  <si>
    <t>Hipma_1570</t>
  </si>
  <si>
    <t>COG0237H</t>
  </si>
  <si>
    <t>dephospho-CoA kinase</t>
  </si>
  <si>
    <t>Hipma_1571</t>
  </si>
  <si>
    <t>COG2231L</t>
  </si>
  <si>
    <t>HhH-GPD family protein</t>
  </si>
  <si>
    <t>Hipma_1572</t>
  </si>
  <si>
    <t>COG0787M</t>
  </si>
  <si>
    <t>alanine racemase</t>
  </si>
  <si>
    <t>Hipma_1573</t>
  </si>
  <si>
    <t>Hipma_1574</t>
  </si>
  <si>
    <t>Hipma_1576</t>
  </si>
  <si>
    <t>COG1427R</t>
  </si>
  <si>
    <t>Hipma_1577</t>
  </si>
  <si>
    <t>COG0115EH</t>
  </si>
  <si>
    <t>branched-chain amino acid aminotransferase</t>
  </si>
  <si>
    <t>Hipma_1578</t>
  </si>
  <si>
    <t>COG0735P</t>
  </si>
  <si>
    <t>Fur family ferric uptake regulator</t>
  </si>
  <si>
    <t>Hipma_1579</t>
  </si>
  <si>
    <t>COG0178L</t>
  </si>
  <si>
    <t>excinuclease ABC subunit A</t>
  </si>
  <si>
    <t>Hipma_1580</t>
  </si>
  <si>
    <t>replicative DNA helicase</t>
  </si>
  <si>
    <t>Hipma_1581</t>
  </si>
  <si>
    <t>COG0359J</t>
  </si>
  <si>
    <t>50S ribosomal protein L9</t>
  </si>
  <si>
    <t>Hipma_1582</t>
  </si>
  <si>
    <t>COG0238J</t>
  </si>
  <si>
    <t>30S ribosomal protein S18</t>
  </si>
  <si>
    <t>Hipma_1583</t>
  </si>
  <si>
    <t>Hipma_1584</t>
  </si>
  <si>
    <t>COG0360J</t>
  </si>
  <si>
    <t>30S ribosomal protein S6</t>
  </si>
  <si>
    <t>Hipma_1585</t>
  </si>
  <si>
    <t>COG1040R</t>
  </si>
  <si>
    <t>Hipma_1586</t>
  </si>
  <si>
    <t>COG1734T</t>
  </si>
  <si>
    <t>TraR/DksA family transcriptional regulator</t>
  </si>
  <si>
    <t>Hipma_1587</t>
  </si>
  <si>
    <t>Hipma_1588</t>
  </si>
  <si>
    <t>Hipma_1589</t>
  </si>
  <si>
    <t>Hipma_1591</t>
  </si>
  <si>
    <t>Hipma_1592</t>
  </si>
  <si>
    <t>transposase</t>
  </si>
  <si>
    <t>Hipma_1593</t>
  </si>
  <si>
    <t>Hipma_1595</t>
  </si>
  <si>
    <t>COG1010H</t>
  </si>
  <si>
    <t>precorrin-3B C(17)-methyltransferase</t>
  </si>
  <si>
    <t>Hipma_1596</t>
  </si>
  <si>
    <t>COG2073H</t>
  </si>
  <si>
    <t>cobalamin (vitamin B12) biosynthesis protein CbiG</t>
  </si>
  <si>
    <t>Hipma_1597</t>
  </si>
  <si>
    <t>COG2875H</t>
  </si>
  <si>
    <t>precorrin-4 C(11)-methyltransferase</t>
  </si>
  <si>
    <t>Hipma_1598</t>
  </si>
  <si>
    <t>COG2241H</t>
  </si>
  <si>
    <t>precorrin-6y C5,15-methyltransferase subunit CbiE</t>
  </si>
  <si>
    <t>Hipma_1599</t>
  </si>
  <si>
    <t>COG1903H</t>
  </si>
  <si>
    <t>cobalt-precorrin-6A synthase</t>
  </si>
  <si>
    <t>Hipma_1600</t>
  </si>
  <si>
    <t>COG1797H</t>
  </si>
  <si>
    <t>cobyrinic acid a,c-diamide synthase</t>
  </si>
  <si>
    <t>Hipma_1601</t>
  </si>
  <si>
    <t>COG4822H</t>
  </si>
  <si>
    <t>anaerobic cobalt chelatase</t>
  </si>
  <si>
    <t>Hipma_1602</t>
  </si>
  <si>
    <t>COG4139H</t>
  </si>
  <si>
    <t>Hipma_1603</t>
  </si>
  <si>
    <t>Hipma_1604</t>
  </si>
  <si>
    <t>Hipma_1605</t>
  </si>
  <si>
    <t>COG0007H</t>
  </si>
  <si>
    <t>Uroporphyrinogen-III C-methyltransferase</t>
  </si>
  <si>
    <t>Hipma_1606</t>
  </si>
  <si>
    <t>COG2243H</t>
  </si>
  <si>
    <t>precorrin-2 C(20)-methyltransferase</t>
  </si>
  <si>
    <t>Hipma_1607</t>
  </si>
  <si>
    <t>COG2082H</t>
  </si>
  <si>
    <t>precorrin-8X methylmutase</t>
  </si>
  <si>
    <t>Hipma_1608</t>
  </si>
  <si>
    <t>COG2099H</t>
  </si>
  <si>
    <t>precorrin-6x reductase CbiJ/CobK</t>
  </si>
  <si>
    <t>Hipma_1609</t>
  </si>
  <si>
    <t>COG1648H</t>
  </si>
  <si>
    <t>siroheme synthase</t>
  </si>
  <si>
    <t>Hipma_1610</t>
  </si>
  <si>
    <t>Hipma_1614</t>
  </si>
  <si>
    <t>Hipma_1615</t>
  </si>
  <si>
    <t>Hipma_1616</t>
  </si>
  <si>
    <t>Hipma_1617</t>
  </si>
  <si>
    <t>Carbohydrate-binding WSC</t>
  </si>
  <si>
    <t>Hipma_1618</t>
  </si>
  <si>
    <t>Hipma_1619</t>
  </si>
  <si>
    <t>Hipma_1620</t>
  </si>
  <si>
    <t>Hipma_1621</t>
  </si>
  <si>
    <t>Hipma_1622</t>
  </si>
  <si>
    <t>Hipma_1623</t>
  </si>
  <si>
    <t>COG1228Q</t>
  </si>
  <si>
    <t>Imidazolonepropionase</t>
  </si>
  <si>
    <t>Hipma_1624</t>
  </si>
  <si>
    <t>COG2987E</t>
  </si>
  <si>
    <t>urocanate hydratase</t>
  </si>
  <si>
    <t>Hipma_1625</t>
  </si>
  <si>
    <t>Hipma_1626</t>
  </si>
  <si>
    <t>Formimidoylglutamase</t>
  </si>
  <si>
    <t>Hipma_1627</t>
  </si>
  <si>
    <t>COG2986E</t>
  </si>
  <si>
    <t>histidine ammonia-lyase</t>
  </si>
  <si>
    <t>Hipma_1628</t>
  </si>
  <si>
    <t>regulatory protein MarR</t>
  </si>
  <si>
    <t>Hipma_1629</t>
  </si>
  <si>
    <t>COG0029H</t>
  </si>
  <si>
    <t>L-aspartate oxidase</t>
  </si>
  <si>
    <t>Hipma_1630</t>
  </si>
  <si>
    <t>COG0031E</t>
  </si>
  <si>
    <t>cysteine synthase</t>
  </si>
  <si>
    <t>Hipma_1631</t>
  </si>
  <si>
    <t>COG0571K</t>
  </si>
  <si>
    <t>ribonuclease 3</t>
  </si>
  <si>
    <t>Hipma_1632</t>
  </si>
  <si>
    <t>COG1159R</t>
  </si>
  <si>
    <t>GTP-binding protein Era-like-protein</t>
  </si>
  <si>
    <t>Hipma_1633</t>
  </si>
  <si>
    <t>COG2239P</t>
  </si>
  <si>
    <t>magnesium transporter</t>
  </si>
  <si>
    <t>Hipma_1634</t>
  </si>
  <si>
    <t>phosphoglucosamine mutase</t>
  </si>
  <si>
    <t>Hipma_1635</t>
  </si>
  <si>
    <t>COG0526OC</t>
  </si>
  <si>
    <t>redoxin domain-containing protein</t>
  </si>
  <si>
    <t>Hipma_1636</t>
  </si>
  <si>
    <t>COG0111HE</t>
  </si>
  <si>
    <t>D-3-phosphoglycerate dehydrogenase</t>
  </si>
  <si>
    <t>Hipma_1637</t>
  </si>
  <si>
    <t>COG2604S</t>
  </si>
  <si>
    <t>Hipma_1638</t>
  </si>
  <si>
    <t>Hipma_1639</t>
  </si>
  <si>
    <t>COG0399M</t>
  </si>
  <si>
    <t>UDP-4-keto-6-deoxy-N-acetylglucosamine 4-aminotransferase</t>
  </si>
  <si>
    <t>Hipma_1640</t>
  </si>
  <si>
    <t>COG1086MG</t>
  </si>
  <si>
    <t>UDP-N-acetylglucosamine 4,6-dehydratase</t>
  </si>
  <si>
    <t>Hipma_1641</t>
  </si>
  <si>
    <t>COG3980M</t>
  </si>
  <si>
    <t>pseudaminic acid biosynthesis-associated protein PseG</t>
  </si>
  <si>
    <t>Hipma_1642</t>
  </si>
  <si>
    <t>Hipma_1643</t>
  </si>
  <si>
    <t>COG2120S</t>
  </si>
  <si>
    <t>LmbE family protein</t>
  </si>
  <si>
    <t>Hipma_1644</t>
  </si>
  <si>
    <t>Hipma_1645</t>
  </si>
  <si>
    <t>Hipma_1646</t>
  </si>
  <si>
    <t>Hipma_1647</t>
  </si>
  <si>
    <t>DNA-binding domain-containing protein</t>
  </si>
  <si>
    <t>Hipma_1648</t>
  </si>
  <si>
    <t>Hipma_1649</t>
  </si>
  <si>
    <t>COG2089M</t>
  </si>
  <si>
    <t>pseudaminic acid synthase</t>
  </si>
  <si>
    <t>Hipma_1650</t>
  </si>
  <si>
    <t>Hipma_1651</t>
  </si>
  <si>
    <t>Hipma_1652</t>
  </si>
  <si>
    <t>Hipma_1653</t>
  </si>
  <si>
    <t>Hipma_1654</t>
  </si>
  <si>
    <t>UDP-glucuronate decarboxylase</t>
  </si>
  <si>
    <t>Hipma_1655</t>
  </si>
  <si>
    <t>COG1817S</t>
  </si>
  <si>
    <t>Hipma_1659</t>
  </si>
  <si>
    <t>Hipma_1661</t>
  </si>
  <si>
    <t>COG1861M</t>
  </si>
  <si>
    <t>acylneuraminate cytidylyltransferase</t>
  </si>
  <si>
    <t>Hipma_1662</t>
  </si>
  <si>
    <t>Hipma_1663</t>
  </si>
  <si>
    <t>Hipma_1665</t>
  </si>
  <si>
    <t>Hipma_1666</t>
  </si>
  <si>
    <t>Hipma_1667</t>
  </si>
  <si>
    <t>COG1262S</t>
  </si>
  <si>
    <t>sulfatase-modifying factor protein</t>
  </si>
  <si>
    <t>Hipma_1668</t>
  </si>
  <si>
    <t>COG0757E</t>
  </si>
  <si>
    <t>3-dehydroquinate dehydratase</t>
  </si>
  <si>
    <t>Hipma_1669</t>
  </si>
  <si>
    <t>Hipma_1670</t>
  </si>
  <si>
    <t>COG0104F</t>
  </si>
  <si>
    <t>adenylosuccinate synthetase</t>
  </si>
  <si>
    <t>Hipma_1671</t>
  </si>
  <si>
    <t>COG3705E</t>
  </si>
  <si>
    <t>tRNA synthetase class II (G H P and S)</t>
  </si>
  <si>
    <t>Hipma_1672</t>
  </si>
  <si>
    <t>COG0075E</t>
  </si>
  <si>
    <t>serine--glyoxylate transaminase</t>
  </si>
  <si>
    <t>Hipma_1673</t>
  </si>
  <si>
    <t>processing peptidase</t>
  </si>
  <si>
    <t>Hipma_1674</t>
  </si>
  <si>
    <t>polyribonucleotide nucleotidyltransferase</t>
  </si>
  <si>
    <t>Hipma_1675</t>
  </si>
  <si>
    <t>COG0184J</t>
  </si>
  <si>
    <t>30S ribosomal protein S15</t>
  </si>
  <si>
    <t>Hipma_1676</t>
  </si>
  <si>
    <t>COG0504F</t>
  </si>
  <si>
    <t>CTP synthase</t>
  </si>
  <si>
    <t>Hipma_1677</t>
  </si>
  <si>
    <t>COG1466L</t>
  </si>
  <si>
    <t>DNA polymerase III subunit delta</t>
  </si>
  <si>
    <t>Hipma_1678</t>
  </si>
  <si>
    <t>Hipma_1679</t>
  </si>
  <si>
    <t>delta-1-pyrroline-5-carboxylate dehydrogenase</t>
  </si>
  <si>
    <t>Hipma_1680</t>
  </si>
  <si>
    <t>COG0506E</t>
  </si>
  <si>
    <t>proline dehydrogenase</t>
  </si>
  <si>
    <t>Hipma_1681</t>
  </si>
  <si>
    <t>Hipma_1682</t>
  </si>
  <si>
    <t>glycine C-acetyltransferase</t>
  </si>
  <si>
    <t>Hipma_1683</t>
  </si>
  <si>
    <t>Hipma_1684</t>
  </si>
  <si>
    <t>Hipma_1686</t>
  </si>
  <si>
    <t>Hipma_1689</t>
  </si>
  <si>
    <t>Hipma_1690</t>
  </si>
  <si>
    <t>Hipma_1691</t>
  </si>
  <si>
    <t>nucleotidyltransferase</t>
  </si>
  <si>
    <t>Hipma_1692</t>
  </si>
  <si>
    <t>Hipma_1693</t>
  </si>
  <si>
    <t>COG2605R</t>
  </si>
  <si>
    <t>GHMP kinase</t>
  </si>
  <si>
    <t>Hipma_1694</t>
  </si>
  <si>
    <t>Hipma_1695</t>
  </si>
  <si>
    <t>Hipma_1696</t>
  </si>
  <si>
    <t>Hipma_1697</t>
  </si>
  <si>
    <t>COG1216R</t>
  </si>
  <si>
    <t>Hipma_1698</t>
  </si>
  <si>
    <t>Hipma_1699</t>
  </si>
  <si>
    <t>COG2801L</t>
  </si>
  <si>
    <t>Hipma_1700</t>
  </si>
  <si>
    <t>COG2963L</t>
  </si>
  <si>
    <t>transposase IS3/IS911 family protein</t>
  </si>
  <si>
    <t>Hipma_1701</t>
  </si>
  <si>
    <t>Hipma_1702</t>
  </si>
  <si>
    <t>COG2244R</t>
  </si>
  <si>
    <t>polysaccharide biosynthesis protein</t>
  </si>
  <si>
    <t>Hipma_1703</t>
  </si>
  <si>
    <t>COG1088M</t>
  </si>
  <si>
    <t>dTDP-glucose 4,6-dehydratase</t>
  </si>
  <si>
    <t>Hipma_1704</t>
  </si>
  <si>
    <t>Hipma_1705</t>
  </si>
  <si>
    <t>COG1091M</t>
  </si>
  <si>
    <t>dTDP-4-dehydrorhamnose reductase</t>
  </si>
  <si>
    <t>Hipma_1706</t>
  </si>
  <si>
    <t>COG1898M</t>
  </si>
  <si>
    <t>dTDP-4-dehydrorhamnose 3,5-epimerase</t>
  </si>
  <si>
    <t>Hipma_1707</t>
  </si>
  <si>
    <t>COG1209M</t>
  </si>
  <si>
    <t>glucose-1-phosphate thymidylyltransferase</t>
  </si>
  <si>
    <t>Hipma_1709</t>
  </si>
  <si>
    <t>Hipma_1712</t>
  </si>
  <si>
    <t>Hipma_1714</t>
  </si>
  <si>
    <t>Hipma_1716</t>
  </si>
  <si>
    <t>Hipma_1717</t>
  </si>
  <si>
    <t>COG0175EH</t>
  </si>
  <si>
    <t>sulfate adenylyltransferase</t>
  </si>
  <si>
    <t>Hipma_1718</t>
  </si>
  <si>
    <t>Hipma_1719</t>
  </si>
  <si>
    <t>Hipma_1720</t>
  </si>
  <si>
    <t>Hipma_1721</t>
  </si>
  <si>
    <t>COG1555L</t>
  </si>
  <si>
    <t>Hipma_1722</t>
  </si>
  <si>
    <t>Hipma_1723</t>
  </si>
  <si>
    <t>COG1087M</t>
  </si>
  <si>
    <t>UDP-glucose 4-epimerase</t>
  </si>
  <si>
    <t>Proteins summary:</t>
  </si>
  <si>
    <t>Maximum protein length:</t>
  </si>
  <si>
    <t>Minimum protein length:</t>
  </si>
  <si>
    <t>Median of protein length:</t>
  </si>
  <si>
    <t>Number of "hypothetical":</t>
  </si>
  <si>
    <t>Strand:</t>
  </si>
  <si>
    <t>Reverse:</t>
  </si>
  <si>
    <t>Hipma_R0001</t>
  </si>
  <si>
    <t>Ala tRNA</t>
  </si>
  <si>
    <t>Hipma_R0002</t>
  </si>
  <si>
    <t>Gln tRNA</t>
  </si>
  <si>
    <t>Hipma_R0003</t>
  </si>
  <si>
    <t>Glu tRNA</t>
  </si>
  <si>
    <t>Hipma_R0004</t>
  </si>
  <si>
    <t>Pro tRNA</t>
  </si>
  <si>
    <t>Hipma_R0005</t>
  </si>
  <si>
    <t>Arg tRNA</t>
  </si>
  <si>
    <t>Hipma_R0007</t>
  </si>
  <si>
    <t>16S ribosomal RNA</t>
  </si>
  <si>
    <t>Hipma_R0008</t>
  </si>
  <si>
    <t>Ile tRNA</t>
  </si>
  <si>
    <t>Hipma_R0009</t>
  </si>
  <si>
    <t>Hipma_R0010</t>
  </si>
  <si>
    <t>23S ribosomal RNA</t>
  </si>
  <si>
    <t>Hipma_R0011</t>
  </si>
  <si>
    <t>5S ribosomal RNA</t>
  </si>
  <si>
    <t>Hipma_R0012</t>
  </si>
  <si>
    <t>Met tRNA</t>
  </si>
  <si>
    <t>Hipma_R0013</t>
  </si>
  <si>
    <t>Leu tRNA</t>
  </si>
  <si>
    <t>Hipma_R0014</t>
  </si>
  <si>
    <t>Val tRNA</t>
  </si>
  <si>
    <t>Hipma_R0015</t>
  </si>
  <si>
    <t>Asn tRNA</t>
  </si>
  <si>
    <t>Hipma_R0016</t>
  </si>
  <si>
    <t>Hipma_R0017</t>
  </si>
  <si>
    <t>Hipma_R0018</t>
  </si>
  <si>
    <t>Gly tRNA</t>
  </si>
  <si>
    <t>Hipma_R0019</t>
  </si>
  <si>
    <t>Phe tRNA</t>
  </si>
  <si>
    <t>Hipma_R0020</t>
  </si>
  <si>
    <t>Hipma_R0021</t>
  </si>
  <si>
    <t>Hipma_R0022</t>
  </si>
  <si>
    <t>Ser tRNA</t>
  </si>
  <si>
    <t>Hipma_R0023</t>
  </si>
  <si>
    <t>Hipma_R0024</t>
  </si>
  <si>
    <t>Cys tRNA</t>
  </si>
  <si>
    <t>Hipma_R0025</t>
  </si>
  <si>
    <t>Hipma_R0026</t>
  </si>
  <si>
    <t>Hipma_R0027</t>
  </si>
  <si>
    <t>Hipma_R0028</t>
  </si>
  <si>
    <t>Hipma_R0029</t>
  </si>
  <si>
    <t>Hipma_R0030</t>
  </si>
  <si>
    <t>Thr tRNA</t>
  </si>
  <si>
    <t>Hipma_R0031</t>
  </si>
  <si>
    <t>Hipma_R0032</t>
  </si>
  <si>
    <t>Hipma_R0033</t>
  </si>
  <si>
    <t>Asp tRNA</t>
  </si>
  <si>
    <t>Hipma_R0034</t>
  </si>
  <si>
    <t>Hipma_R0035</t>
  </si>
  <si>
    <t>Hipma_R0036</t>
  </si>
  <si>
    <t>Lys tRNA</t>
  </si>
  <si>
    <t>Hipma_R0037</t>
  </si>
  <si>
    <t>His tRNA</t>
  </si>
  <si>
    <t>Hipma_R0038</t>
  </si>
  <si>
    <t>Hipma_R0039</t>
  </si>
  <si>
    <t>Hipma_R0040</t>
  </si>
  <si>
    <t>Hipma_R0041</t>
  </si>
  <si>
    <t>Hipma_R0042</t>
  </si>
  <si>
    <t>Hipma_R0043</t>
  </si>
  <si>
    <t>Hipma_R0044</t>
  </si>
  <si>
    <t>Hipma_R0045</t>
  </si>
  <si>
    <t>Hipma_R0046</t>
  </si>
  <si>
    <t>Trp tRNA</t>
  </si>
  <si>
    <t>Hipma_R0047</t>
  </si>
  <si>
    <t>Hipma_R0048</t>
  </si>
  <si>
    <t>Hipma_R0049</t>
  </si>
  <si>
    <t>Tyr tRNA</t>
  </si>
  <si>
    <t>Hipma_R0050</t>
  </si>
  <si>
    <t>Hipma_R0051</t>
  </si>
  <si>
    <t>Hipma_R0052</t>
  </si>
  <si>
    <t>Hipma_R0053</t>
  </si>
  <si>
    <t>Hipma_R0054</t>
  </si>
  <si>
    <t>Hipma_R0055</t>
  </si>
  <si>
    <t>Hipma_R0056</t>
  </si>
  <si>
    <t>Hipma_R0057</t>
  </si>
  <si>
    <t>Hipma_R0058</t>
  </si>
  <si>
    <t>RNA summary:</t>
  </si>
  <si>
    <t>number of tRNA:</t>
  </si>
  <si>
    <t>number of rRNA:</t>
  </si>
  <si>
    <t>not defined:</t>
  </si>
  <si>
    <t>Start</t>
  </si>
  <si>
    <t>End</t>
  </si>
  <si>
    <t>Length, AK</t>
  </si>
  <si>
    <t xml:space="preserve">Proteins </t>
  </si>
  <si>
    <t>RNA's</t>
  </si>
  <si>
    <t>RNA length sum:</t>
  </si>
  <si>
    <t>Protein length sum (in nb):</t>
  </si>
  <si>
    <t>of all DNA chains length, %</t>
  </si>
  <si>
    <t>Length, nb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</si>
</sst>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2" borderId="2" xfId="0" applyFill="1" applyBorder="1"/>
    <xf numFmtId="0" fontId="1" fillId="3" borderId="1" xfId="1" applyFill="1"/>
    <xf numFmtId="0" fontId="0" fillId="3" borderId="0" xfId="0" applyFill="1"/>
    <xf numFmtId="0" fontId="1" fillId="4" borderId="1" xfId="1" applyFill="1"/>
    <xf numFmtId="0" fontId="0" fillId="4" borderId="0" xfId="0" applyFill="1"/>
  </cellXfs>
  <cellStyles count="2">
    <cellStyle name="Заголовок 2" xfId="1" builtinId="1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Распределение длин белков</c:v>
          </c:tx>
          <c:spPr>
            <a:solidFill>
              <a:srgbClr val="00B0F0">
                <a:alpha val="46000"/>
              </a:srgbClr>
            </a:solidFill>
          </c:spPr>
          <c:cat>
            <c:numRef>
              <c:f>Histo!$A:$A</c:f>
              <c:numCache>
                <c:formatCode>General</c:formatCode>
                <c:ptCount val="1048576"/>
                <c:pt idx="0">
                  <c:v>80</c:v>
                </c:pt>
                <c:pt idx="1">
                  <c:v>160</c:v>
                </c:pt>
                <c:pt idx="2">
                  <c:v>240</c:v>
                </c:pt>
                <c:pt idx="3">
                  <c:v>320</c:v>
                </c:pt>
                <c:pt idx="4">
                  <c:v>400</c:v>
                </c:pt>
                <c:pt idx="5">
                  <c:v>480</c:v>
                </c:pt>
                <c:pt idx="6">
                  <c:v>560</c:v>
                </c:pt>
                <c:pt idx="7">
                  <c:v>640</c:v>
                </c:pt>
                <c:pt idx="8">
                  <c:v>720</c:v>
                </c:pt>
                <c:pt idx="9">
                  <c:v>800</c:v>
                </c:pt>
                <c:pt idx="10">
                  <c:v>880</c:v>
                </c:pt>
                <c:pt idx="11">
                  <c:v>960</c:v>
                </c:pt>
                <c:pt idx="12">
                  <c:v>1040</c:v>
                </c:pt>
                <c:pt idx="13">
                  <c:v>1120</c:v>
                </c:pt>
                <c:pt idx="14">
                  <c:v>1200</c:v>
                </c:pt>
                <c:pt idx="15">
                  <c:v>1280</c:v>
                </c:pt>
                <c:pt idx="16">
                  <c:v>1360</c:v>
                </c:pt>
                <c:pt idx="17">
                  <c:v>1440</c:v>
                </c:pt>
                <c:pt idx="18">
                  <c:v>1520</c:v>
                </c:pt>
                <c:pt idx="19">
                  <c:v>1600</c:v>
                </c:pt>
              </c:numCache>
            </c:numRef>
          </c:cat>
          <c:val>
            <c:numRef>
              <c:f>Histo!$B$1:$B$20</c:f>
              <c:numCache>
                <c:formatCode>General</c:formatCode>
                <c:ptCount val="20"/>
                <c:pt idx="0">
                  <c:v>297</c:v>
                </c:pt>
                <c:pt idx="1">
                  <c:v>293</c:v>
                </c:pt>
                <c:pt idx="2">
                  <c:v>338</c:v>
                </c:pt>
                <c:pt idx="3">
                  <c:v>254</c:v>
                </c:pt>
                <c:pt idx="4">
                  <c:v>170</c:v>
                </c:pt>
                <c:pt idx="5">
                  <c:v>73</c:v>
                </c:pt>
                <c:pt idx="6">
                  <c:v>65</c:v>
                </c:pt>
                <c:pt idx="7">
                  <c:v>46</c:v>
                </c:pt>
                <c:pt idx="8">
                  <c:v>21</c:v>
                </c:pt>
                <c:pt idx="9">
                  <c:v>15</c:v>
                </c:pt>
                <c:pt idx="10">
                  <c:v>8</c:v>
                </c:pt>
                <c:pt idx="11">
                  <c:v>6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/>
        <c:axId val="123102336"/>
        <c:axId val="123138816"/>
      </c:barChart>
      <c:catAx>
        <c:axId val="123102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Интервалы длин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3138816"/>
        <c:crosses val="autoZero"/>
        <c:auto val="1"/>
        <c:lblAlgn val="ctr"/>
        <c:lblOffset val="100"/>
      </c:catAx>
      <c:valAx>
        <c:axId val="123138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Длина белка в АК-остатках</a:t>
                </a:r>
              </a:p>
            </c:rich>
          </c:tx>
          <c:layout/>
        </c:title>
        <c:numFmt formatCode="General" sourceLinked="1"/>
        <c:tickLblPos val="nextTo"/>
        <c:crossAx val="123102336"/>
        <c:crosses val="autoZero"/>
        <c:crossBetween val="between"/>
      </c:valAx>
    </c:plotArea>
    <c:plotVisOnly val="1"/>
  </c:chart>
  <c:spPr>
    <a:gradFill>
      <a:gsLst>
        <a:gs pos="0">
          <a:srgbClr val="5E9EFF">
            <a:alpha val="50000"/>
          </a:srgbClr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1</xdr:row>
      <xdr:rowOff>76200</xdr:rowOff>
    </xdr:from>
    <xdr:to>
      <xdr:col>9</xdr:col>
      <xdr:colOff>381000</xdr:colOff>
      <xdr:row>15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78"/>
  <sheetViews>
    <sheetView workbookViewId="0">
      <pane ySplit="1" topLeftCell="A2" activePane="bottomLeft" state="frozen"/>
      <selection pane="bottomLeft" activeCell="D2" sqref="D2"/>
    </sheetView>
  </sheetViews>
  <sheetFormatPr defaultRowHeight="15"/>
  <cols>
    <col min="1" max="1" width="9.85546875" customWidth="1"/>
    <col min="2" max="2" width="10.7109375" customWidth="1"/>
    <col min="3" max="3" width="7" customWidth="1"/>
    <col min="4" max="5" width="10.7109375" customWidth="1"/>
    <col min="6" max="6" width="10.85546875" customWidth="1"/>
    <col min="7" max="7" width="6.140625" customWidth="1"/>
    <col min="8" max="8" width="14.140625" customWidth="1"/>
    <col min="9" max="9" width="6" customWidth="1"/>
    <col min="10" max="10" width="11.5703125" customWidth="1"/>
    <col min="11" max="11" width="53.5703125" customWidth="1"/>
  </cols>
  <sheetData>
    <row r="1" spans="1:11">
      <c r="A1" t="s">
        <v>3933</v>
      </c>
      <c r="B1" t="s">
        <v>3934</v>
      </c>
      <c r="C1" t="s">
        <v>0</v>
      </c>
      <c r="D1" t="s">
        <v>3941</v>
      </c>
      <c r="E1" t="s">
        <v>3935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</row>
    <row r="2" spans="1:11">
      <c r="A2">
        <v>35</v>
      </c>
      <c r="B2">
        <v>1288</v>
      </c>
      <c r="C2" t="s">
        <v>8</v>
      </c>
      <c r="D2">
        <f>$B2-$A2</f>
        <v>1253</v>
      </c>
      <c r="E2">
        <v>417</v>
      </c>
      <c r="F2">
        <v>327398174</v>
      </c>
      <c r="G2" t="s">
        <v>9</v>
      </c>
      <c r="H2" t="s">
        <v>10</v>
      </c>
      <c r="I2" t="s">
        <v>9</v>
      </c>
      <c r="J2" t="s">
        <v>11</v>
      </c>
      <c r="K2" t="s">
        <v>12</v>
      </c>
    </row>
    <row r="3" spans="1:11">
      <c r="A3">
        <v>1281</v>
      </c>
      <c r="B3">
        <v>1406</v>
      </c>
      <c r="C3" t="s">
        <v>8</v>
      </c>
      <c r="D3">
        <f t="shared" ref="D3:D66" si="0">$B3-$A3</f>
        <v>125</v>
      </c>
      <c r="E3">
        <v>41</v>
      </c>
      <c r="F3">
        <v>327398175</v>
      </c>
      <c r="G3" t="s">
        <v>9</v>
      </c>
      <c r="H3" t="s">
        <v>13</v>
      </c>
      <c r="I3" t="s">
        <v>9</v>
      </c>
      <c r="J3" t="s">
        <v>9</v>
      </c>
      <c r="K3" t="s">
        <v>14</v>
      </c>
    </row>
    <row r="4" spans="1:11">
      <c r="A4">
        <v>1496</v>
      </c>
      <c r="B4">
        <v>2593</v>
      </c>
      <c r="C4" t="s">
        <v>8</v>
      </c>
      <c r="D4">
        <f t="shared" si="0"/>
        <v>1097</v>
      </c>
      <c r="E4">
        <v>365</v>
      </c>
      <c r="F4">
        <v>327398176</v>
      </c>
      <c r="G4" t="s">
        <v>9</v>
      </c>
      <c r="H4" t="s">
        <v>15</v>
      </c>
      <c r="I4" t="s">
        <v>9</v>
      </c>
      <c r="J4" t="s">
        <v>16</v>
      </c>
      <c r="K4" t="s">
        <v>17</v>
      </c>
    </row>
    <row r="5" spans="1:11">
      <c r="A5">
        <v>2593</v>
      </c>
      <c r="B5">
        <v>3573</v>
      </c>
      <c r="C5" t="s">
        <v>8</v>
      </c>
      <c r="D5">
        <f t="shared" si="0"/>
        <v>980</v>
      </c>
      <c r="E5">
        <v>326</v>
      </c>
      <c r="F5">
        <v>327398177</v>
      </c>
      <c r="G5" t="s">
        <v>9</v>
      </c>
      <c r="H5" t="s">
        <v>18</v>
      </c>
      <c r="I5" t="s">
        <v>9</v>
      </c>
      <c r="J5" t="s">
        <v>19</v>
      </c>
      <c r="K5" t="s">
        <v>20</v>
      </c>
    </row>
    <row r="6" spans="1:11">
      <c r="A6">
        <v>3586</v>
      </c>
      <c r="B6">
        <v>5949</v>
      </c>
      <c r="C6" t="s">
        <v>8</v>
      </c>
      <c r="D6">
        <f t="shared" si="0"/>
        <v>2363</v>
      </c>
      <c r="E6">
        <v>787</v>
      </c>
      <c r="F6">
        <v>327398178</v>
      </c>
      <c r="G6" t="s">
        <v>9</v>
      </c>
      <c r="H6" t="s">
        <v>21</v>
      </c>
      <c r="I6" t="s">
        <v>9</v>
      </c>
      <c r="J6" t="s">
        <v>22</v>
      </c>
      <c r="K6" t="s">
        <v>23</v>
      </c>
    </row>
    <row r="7" spans="1:11">
      <c r="A7">
        <v>5960</v>
      </c>
      <c r="B7">
        <v>8398</v>
      </c>
      <c r="C7" t="s">
        <v>8</v>
      </c>
      <c r="D7">
        <f t="shared" si="0"/>
        <v>2438</v>
      </c>
      <c r="E7">
        <v>812</v>
      </c>
      <c r="F7">
        <v>327398179</v>
      </c>
      <c r="G7" t="s">
        <v>9</v>
      </c>
      <c r="H7" t="s">
        <v>24</v>
      </c>
      <c r="I7" t="s">
        <v>9</v>
      </c>
      <c r="J7" t="s">
        <v>25</v>
      </c>
      <c r="K7" t="s">
        <v>26</v>
      </c>
    </row>
    <row r="8" spans="1:11">
      <c r="A8">
        <v>8382</v>
      </c>
      <c r="B8">
        <v>9332</v>
      </c>
      <c r="C8" t="s">
        <v>8</v>
      </c>
      <c r="D8">
        <f t="shared" si="0"/>
        <v>950</v>
      </c>
      <c r="E8">
        <v>316</v>
      </c>
      <c r="F8">
        <v>327398180</v>
      </c>
      <c r="G8" t="s">
        <v>9</v>
      </c>
      <c r="H8" t="s">
        <v>27</v>
      </c>
      <c r="I8" t="s">
        <v>9</v>
      </c>
      <c r="J8" t="s">
        <v>28</v>
      </c>
      <c r="K8" t="s">
        <v>29</v>
      </c>
    </row>
    <row r="9" spans="1:11">
      <c r="A9">
        <v>9329</v>
      </c>
      <c r="B9">
        <v>10609</v>
      </c>
      <c r="C9" t="s">
        <v>8</v>
      </c>
      <c r="D9">
        <f t="shared" si="0"/>
        <v>1280</v>
      </c>
      <c r="E9">
        <v>426</v>
      </c>
      <c r="F9">
        <v>327398181</v>
      </c>
      <c r="G9" t="s">
        <v>9</v>
      </c>
      <c r="H9" t="s">
        <v>30</v>
      </c>
      <c r="I9" t="s">
        <v>9</v>
      </c>
      <c r="J9" t="s">
        <v>31</v>
      </c>
      <c r="K9" t="s">
        <v>32</v>
      </c>
    </row>
    <row r="10" spans="1:11">
      <c r="A10">
        <v>10585</v>
      </c>
      <c r="B10">
        <v>11484</v>
      </c>
      <c r="C10" t="s">
        <v>8</v>
      </c>
      <c r="D10">
        <f t="shared" si="0"/>
        <v>899</v>
      </c>
      <c r="E10">
        <v>299</v>
      </c>
      <c r="F10">
        <v>327398182</v>
      </c>
      <c r="G10" t="s">
        <v>9</v>
      </c>
      <c r="H10" t="s">
        <v>33</v>
      </c>
      <c r="I10" t="s">
        <v>9</v>
      </c>
      <c r="J10" t="s">
        <v>34</v>
      </c>
      <c r="K10" t="s">
        <v>35</v>
      </c>
    </row>
    <row r="11" spans="1:11">
      <c r="A11">
        <v>11468</v>
      </c>
      <c r="B11">
        <v>12328</v>
      </c>
      <c r="C11" t="s">
        <v>8</v>
      </c>
      <c r="D11">
        <f t="shared" si="0"/>
        <v>860</v>
      </c>
      <c r="E11">
        <v>286</v>
      </c>
      <c r="F11">
        <v>327398183</v>
      </c>
      <c r="G11" t="s">
        <v>9</v>
      </c>
      <c r="H11" t="s">
        <v>36</v>
      </c>
      <c r="I11" t="s">
        <v>9</v>
      </c>
      <c r="J11" t="s">
        <v>37</v>
      </c>
      <c r="K11" t="s">
        <v>38</v>
      </c>
    </row>
    <row r="12" spans="1:11">
      <c r="A12">
        <v>12331</v>
      </c>
      <c r="B12">
        <v>13155</v>
      </c>
      <c r="C12" t="s">
        <v>8</v>
      </c>
      <c r="D12">
        <f t="shared" si="0"/>
        <v>824</v>
      </c>
      <c r="E12">
        <v>274</v>
      </c>
      <c r="F12">
        <v>327398184</v>
      </c>
      <c r="G12" t="s">
        <v>9</v>
      </c>
      <c r="H12" t="s">
        <v>39</v>
      </c>
      <c r="I12" t="s">
        <v>9</v>
      </c>
      <c r="J12" t="s">
        <v>40</v>
      </c>
      <c r="K12" t="s">
        <v>41</v>
      </c>
    </row>
    <row r="13" spans="1:11">
      <c r="A13">
        <v>13145</v>
      </c>
      <c r="B13">
        <v>14074</v>
      </c>
      <c r="C13" t="s">
        <v>8</v>
      </c>
      <c r="D13">
        <f t="shared" si="0"/>
        <v>929</v>
      </c>
      <c r="E13">
        <v>309</v>
      </c>
      <c r="F13">
        <v>327398185</v>
      </c>
      <c r="G13" t="s">
        <v>9</v>
      </c>
      <c r="H13" t="s">
        <v>42</v>
      </c>
      <c r="I13" t="s">
        <v>9</v>
      </c>
      <c r="J13" t="s">
        <v>43</v>
      </c>
      <c r="K13" t="s">
        <v>44</v>
      </c>
    </row>
    <row r="14" spans="1:11">
      <c r="A14">
        <v>14067</v>
      </c>
      <c r="B14">
        <v>14687</v>
      </c>
      <c r="C14" t="s">
        <v>8</v>
      </c>
      <c r="D14">
        <f t="shared" si="0"/>
        <v>620</v>
      </c>
      <c r="E14">
        <v>206</v>
      </c>
      <c r="F14">
        <v>327398186</v>
      </c>
      <c r="G14" t="s">
        <v>9</v>
      </c>
      <c r="H14" t="s">
        <v>45</v>
      </c>
      <c r="I14" t="s">
        <v>9</v>
      </c>
      <c r="J14" t="s">
        <v>46</v>
      </c>
      <c r="K14" t="s">
        <v>47</v>
      </c>
    </row>
    <row r="15" spans="1:11">
      <c r="A15">
        <v>14684</v>
      </c>
      <c r="B15">
        <v>15514</v>
      </c>
      <c r="C15" t="s">
        <v>8</v>
      </c>
      <c r="D15">
        <f t="shared" si="0"/>
        <v>830</v>
      </c>
      <c r="E15">
        <v>276</v>
      </c>
      <c r="F15">
        <v>327398187</v>
      </c>
      <c r="G15" t="s">
        <v>9</v>
      </c>
      <c r="H15" t="s">
        <v>48</v>
      </c>
      <c r="I15" t="s">
        <v>9</v>
      </c>
      <c r="J15" t="s">
        <v>49</v>
      </c>
      <c r="K15" t="s">
        <v>50</v>
      </c>
    </row>
    <row r="16" spans="1:11">
      <c r="A16">
        <v>15501</v>
      </c>
      <c r="B16">
        <v>16661</v>
      </c>
      <c r="C16" t="s">
        <v>8</v>
      </c>
      <c r="D16">
        <f t="shared" si="0"/>
        <v>1160</v>
      </c>
      <c r="E16">
        <v>386</v>
      </c>
      <c r="F16">
        <v>327398188</v>
      </c>
      <c r="G16" t="s">
        <v>9</v>
      </c>
      <c r="H16" t="s">
        <v>51</v>
      </c>
      <c r="I16" t="s">
        <v>9</v>
      </c>
      <c r="J16" t="s">
        <v>52</v>
      </c>
      <c r="K16" t="s">
        <v>53</v>
      </c>
    </row>
    <row r="17" spans="1:11">
      <c r="A17">
        <v>16658</v>
      </c>
      <c r="B17">
        <v>17899</v>
      </c>
      <c r="C17" t="s">
        <v>8</v>
      </c>
      <c r="D17">
        <f t="shared" si="0"/>
        <v>1241</v>
      </c>
      <c r="E17">
        <v>413</v>
      </c>
      <c r="F17">
        <v>327398189</v>
      </c>
      <c r="G17" t="s">
        <v>9</v>
      </c>
      <c r="H17" t="s">
        <v>54</v>
      </c>
      <c r="I17" t="s">
        <v>9</v>
      </c>
      <c r="J17" t="s">
        <v>55</v>
      </c>
      <c r="K17" t="s">
        <v>56</v>
      </c>
    </row>
    <row r="18" spans="1:11">
      <c r="A18">
        <v>17875</v>
      </c>
      <c r="B18">
        <v>18618</v>
      </c>
      <c r="C18" t="s">
        <v>8</v>
      </c>
      <c r="D18">
        <f t="shared" si="0"/>
        <v>743</v>
      </c>
      <c r="E18">
        <v>247</v>
      </c>
      <c r="F18">
        <v>327398190</v>
      </c>
      <c r="G18" t="s">
        <v>9</v>
      </c>
      <c r="H18" t="s">
        <v>57</v>
      </c>
      <c r="I18" t="s">
        <v>9</v>
      </c>
      <c r="J18" t="s">
        <v>58</v>
      </c>
      <c r="K18" t="s">
        <v>50</v>
      </c>
    </row>
    <row r="19" spans="1:11">
      <c r="A19">
        <v>18615</v>
      </c>
      <c r="B19">
        <v>19622</v>
      </c>
      <c r="C19" t="s">
        <v>8</v>
      </c>
      <c r="D19">
        <f t="shared" si="0"/>
        <v>1007</v>
      </c>
      <c r="E19">
        <v>335</v>
      </c>
      <c r="F19">
        <v>327398191</v>
      </c>
      <c r="G19" t="s">
        <v>9</v>
      </c>
      <c r="H19" t="s">
        <v>59</v>
      </c>
      <c r="I19" t="s">
        <v>9</v>
      </c>
      <c r="J19" t="s">
        <v>60</v>
      </c>
      <c r="K19" t="s">
        <v>61</v>
      </c>
    </row>
    <row r="20" spans="1:11">
      <c r="A20">
        <v>19614</v>
      </c>
      <c r="B20">
        <v>20429</v>
      </c>
      <c r="C20" t="s">
        <v>9</v>
      </c>
      <c r="D20">
        <f t="shared" si="0"/>
        <v>815</v>
      </c>
      <c r="E20">
        <v>271</v>
      </c>
      <c r="F20">
        <v>327398192</v>
      </c>
      <c r="G20" t="s">
        <v>9</v>
      </c>
      <c r="H20" t="s">
        <v>62</v>
      </c>
      <c r="I20" t="s">
        <v>9</v>
      </c>
      <c r="J20" t="s">
        <v>63</v>
      </c>
      <c r="K20" t="s">
        <v>64</v>
      </c>
    </row>
    <row r="21" spans="1:11">
      <c r="A21">
        <v>20422</v>
      </c>
      <c r="B21">
        <v>20856</v>
      </c>
      <c r="C21" t="s">
        <v>9</v>
      </c>
      <c r="D21">
        <f t="shared" si="0"/>
        <v>434</v>
      </c>
      <c r="E21">
        <v>144</v>
      </c>
      <c r="F21">
        <v>327398193</v>
      </c>
      <c r="G21" t="s">
        <v>9</v>
      </c>
      <c r="H21" t="s">
        <v>65</v>
      </c>
      <c r="I21" t="s">
        <v>9</v>
      </c>
      <c r="J21" t="s">
        <v>66</v>
      </c>
      <c r="K21" t="s">
        <v>67</v>
      </c>
    </row>
    <row r="22" spans="1:11">
      <c r="A22">
        <v>20825</v>
      </c>
      <c r="B22">
        <v>23056</v>
      </c>
      <c r="C22" t="s">
        <v>9</v>
      </c>
      <c r="D22">
        <f t="shared" si="0"/>
        <v>2231</v>
      </c>
      <c r="E22">
        <v>743</v>
      </c>
      <c r="F22">
        <v>327398194</v>
      </c>
      <c r="G22" t="s">
        <v>9</v>
      </c>
      <c r="H22" t="s">
        <v>68</v>
      </c>
      <c r="I22" t="s">
        <v>9</v>
      </c>
      <c r="J22" t="s">
        <v>69</v>
      </c>
      <c r="K22" t="s">
        <v>70</v>
      </c>
    </row>
    <row r="23" spans="1:11">
      <c r="A23">
        <v>23056</v>
      </c>
      <c r="B23">
        <v>24576</v>
      </c>
      <c r="C23" t="s">
        <v>9</v>
      </c>
      <c r="D23">
        <f t="shared" si="0"/>
        <v>1520</v>
      </c>
      <c r="E23">
        <v>506</v>
      </c>
      <c r="F23">
        <v>327398195</v>
      </c>
      <c r="G23" t="s">
        <v>9</v>
      </c>
      <c r="H23" t="s">
        <v>71</v>
      </c>
      <c r="I23" t="s">
        <v>9</v>
      </c>
      <c r="J23" t="s">
        <v>72</v>
      </c>
      <c r="K23" t="s">
        <v>73</v>
      </c>
    </row>
    <row r="24" spans="1:11">
      <c r="A24">
        <v>24578</v>
      </c>
      <c r="B24">
        <v>25882</v>
      </c>
      <c r="C24" t="s">
        <v>9</v>
      </c>
      <c r="D24">
        <f t="shared" si="0"/>
        <v>1304</v>
      </c>
      <c r="E24">
        <v>434</v>
      </c>
      <c r="F24">
        <v>327398196</v>
      </c>
      <c r="G24" t="s">
        <v>9</v>
      </c>
      <c r="H24" t="s">
        <v>74</v>
      </c>
      <c r="I24" t="s">
        <v>9</v>
      </c>
      <c r="J24" t="s">
        <v>75</v>
      </c>
      <c r="K24" t="s">
        <v>76</v>
      </c>
    </row>
    <row r="25" spans="1:11">
      <c r="A25">
        <v>25869</v>
      </c>
      <c r="B25">
        <v>26903</v>
      </c>
      <c r="C25" t="s">
        <v>9</v>
      </c>
      <c r="D25">
        <f t="shared" si="0"/>
        <v>1034</v>
      </c>
      <c r="E25">
        <v>344</v>
      </c>
      <c r="F25">
        <v>327398197</v>
      </c>
      <c r="G25" t="s">
        <v>9</v>
      </c>
      <c r="H25" t="s">
        <v>77</v>
      </c>
      <c r="I25" t="s">
        <v>9</v>
      </c>
      <c r="J25" t="s">
        <v>78</v>
      </c>
      <c r="K25" t="s">
        <v>79</v>
      </c>
    </row>
    <row r="26" spans="1:11">
      <c r="A26">
        <v>26897</v>
      </c>
      <c r="B26">
        <v>27328</v>
      </c>
      <c r="C26" t="s">
        <v>9</v>
      </c>
      <c r="D26">
        <f t="shared" si="0"/>
        <v>431</v>
      </c>
      <c r="E26">
        <v>143</v>
      </c>
      <c r="F26">
        <v>327398198</v>
      </c>
      <c r="G26" t="s">
        <v>9</v>
      </c>
      <c r="H26" t="s">
        <v>80</v>
      </c>
      <c r="I26" t="s">
        <v>9</v>
      </c>
      <c r="J26" t="s">
        <v>9</v>
      </c>
      <c r="K26" t="s">
        <v>50</v>
      </c>
    </row>
    <row r="27" spans="1:11">
      <c r="A27">
        <v>27340</v>
      </c>
      <c r="B27">
        <v>28605</v>
      </c>
      <c r="C27" t="s">
        <v>9</v>
      </c>
      <c r="D27">
        <f t="shared" si="0"/>
        <v>1265</v>
      </c>
      <c r="E27">
        <v>421</v>
      </c>
      <c r="F27">
        <v>327398199</v>
      </c>
      <c r="G27" t="s">
        <v>9</v>
      </c>
      <c r="H27" t="s">
        <v>81</v>
      </c>
      <c r="I27" t="s">
        <v>9</v>
      </c>
      <c r="J27" t="s">
        <v>82</v>
      </c>
      <c r="K27" t="s">
        <v>83</v>
      </c>
    </row>
    <row r="28" spans="1:11">
      <c r="A28">
        <v>28602</v>
      </c>
      <c r="B28">
        <v>29555</v>
      </c>
      <c r="C28" t="s">
        <v>9</v>
      </c>
      <c r="D28">
        <f t="shared" si="0"/>
        <v>953</v>
      </c>
      <c r="E28">
        <v>317</v>
      </c>
      <c r="F28">
        <v>327398200</v>
      </c>
      <c r="G28" t="s">
        <v>9</v>
      </c>
      <c r="H28" t="s">
        <v>84</v>
      </c>
      <c r="I28" t="s">
        <v>9</v>
      </c>
      <c r="J28" t="s">
        <v>85</v>
      </c>
      <c r="K28" t="s">
        <v>86</v>
      </c>
    </row>
    <row r="29" spans="1:11">
      <c r="A29">
        <v>29552</v>
      </c>
      <c r="B29">
        <v>29962</v>
      </c>
      <c r="C29" t="s">
        <v>9</v>
      </c>
      <c r="D29">
        <f t="shared" si="0"/>
        <v>410</v>
      </c>
      <c r="E29">
        <v>136</v>
      </c>
      <c r="F29">
        <v>327398201</v>
      </c>
      <c r="G29" t="s">
        <v>9</v>
      </c>
      <c r="H29" t="s">
        <v>87</v>
      </c>
      <c r="I29" t="s">
        <v>9</v>
      </c>
      <c r="J29" t="s">
        <v>88</v>
      </c>
      <c r="K29" t="s">
        <v>89</v>
      </c>
    </row>
    <row r="30" spans="1:11">
      <c r="A30">
        <v>30047</v>
      </c>
      <c r="B30">
        <v>31147</v>
      </c>
      <c r="C30" t="s">
        <v>8</v>
      </c>
      <c r="D30">
        <f t="shared" si="0"/>
        <v>1100</v>
      </c>
      <c r="E30">
        <v>366</v>
      </c>
      <c r="F30">
        <v>327398202</v>
      </c>
      <c r="G30" t="s">
        <v>9</v>
      </c>
      <c r="H30" t="s">
        <v>90</v>
      </c>
      <c r="I30" t="s">
        <v>9</v>
      </c>
      <c r="J30" t="s">
        <v>91</v>
      </c>
      <c r="K30" t="s">
        <v>92</v>
      </c>
    </row>
    <row r="31" spans="1:11">
      <c r="A31">
        <v>31130</v>
      </c>
      <c r="B31">
        <v>32248</v>
      </c>
      <c r="C31" t="s">
        <v>9</v>
      </c>
      <c r="D31">
        <f t="shared" si="0"/>
        <v>1118</v>
      </c>
      <c r="E31">
        <v>372</v>
      </c>
      <c r="F31">
        <v>327398203</v>
      </c>
      <c r="G31" t="s">
        <v>9</v>
      </c>
      <c r="H31" t="s">
        <v>93</v>
      </c>
      <c r="I31" t="s">
        <v>9</v>
      </c>
      <c r="J31" t="s">
        <v>94</v>
      </c>
      <c r="K31" t="s">
        <v>95</v>
      </c>
    </row>
    <row r="32" spans="1:11">
      <c r="A32">
        <v>32209</v>
      </c>
      <c r="B32">
        <v>33159</v>
      </c>
      <c r="C32" t="s">
        <v>9</v>
      </c>
      <c r="D32">
        <f t="shared" si="0"/>
        <v>950</v>
      </c>
      <c r="E32">
        <v>316</v>
      </c>
      <c r="F32">
        <v>327398204</v>
      </c>
      <c r="G32" t="s">
        <v>9</v>
      </c>
      <c r="H32" t="s">
        <v>96</v>
      </c>
      <c r="I32" t="s">
        <v>9</v>
      </c>
      <c r="J32" t="s">
        <v>97</v>
      </c>
      <c r="K32" t="s">
        <v>98</v>
      </c>
    </row>
    <row r="33" spans="1:11">
      <c r="A33">
        <v>33169</v>
      </c>
      <c r="B33">
        <v>34392</v>
      </c>
      <c r="C33" t="s">
        <v>9</v>
      </c>
      <c r="D33">
        <f t="shared" si="0"/>
        <v>1223</v>
      </c>
      <c r="E33">
        <v>407</v>
      </c>
      <c r="F33">
        <v>327398205</v>
      </c>
      <c r="G33" t="s">
        <v>9</v>
      </c>
      <c r="H33" t="s">
        <v>99</v>
      </c>
      <c r="I33" t="s">
        <v>9</v>
      </c>
      <c r="J33" t="s">
        <v>100</v>
      </c>
      <c r="K33" t="s">
        <v>101</v>
      </c>
    </row>
    <row r="34" spans="1:11">
      <c r="A34">
        <v>34411</v>
      </c>
      <c r="B34">
        <v>36564</v>
      </c>
      <c r="C34" t="s">
        <v>9</v>
      </c>
      <c r="D34">
        <f t="shared" si="0"/>
        <v>2153</v>
      </c>
      <c r="E34">
        <v>717</v>
      </c>
      <c r="F34">
        <v>327398206</v>
      </c>
      <c r="G34" t="s">
        <v>9</v>
      </c>
      <c r="H34" t="s">
        <v>102</v>
      </c>
      <c r="I34" t="s">
        <v>9</v>
      </c>
      <c r="J34" t="s">
        <v>103</v>
      </c>
      <c r="K34" t="s">
        <v>104</v>
      </c>
    </row>
    <row r="35" spans="1:11">
      <c r="A35">
        <v>36564</v>
      </c>
      <c r="B35">
        <v>38219</v>
      </c>
      <c r="C35" t="s">
        <v>9</v>
      </c>
      <c r="D35">
        <f t="shared" si="0"/>
        <v>1655</v>
      </c>
      <c r="E35">
        <v>551</v>
      </c>
      <c r="F35">
        <v>327398207</v>
      </c>
      <c r="G35" t="s">
        <v>9</v>
      </c>
      <c r="H35" t="s">
        <v>105</v>
      </c>
      <c r="I35" t="s">
        <v>9</v>
      </c>
      <c r="J35" t="s">
        <v>106</v>
      </c>
      <c r="K35" t="s">
        <v>107</v>
      </c>
    </row>
    <row r="36" spans="1:11">
      <c r="A36">
        <v>38204</v>
      </c>
      <c r="B36">
        <v>38929</v>
      </c>
      <c r="C36" t="s">
        <v>9</v>
      </c>
      <c r="D36">
        <f t="shared" si="0"/>
        <v>725</v>
      </c>
      <c r="E36">
        <v>241</v>
      </c>
      <c r="F36">
        <v>327398208</v>
      </c>
      <c r="G36" t="s">
        <v>9</v>
      </c>
      <c r="H36" t="s">
        <v>108</v>
      </c>
      <c r="I36" t="s">
        <v>9</v>
      </c>
      <c r="J36" t="s">
        <v>109</v>
      </c>
      <c r="K36" t="s">
        <v>110</v>
      </c>
    </row>
    <row r="37" spans="1:11">
      <c r="A37">
        <v>38908</v>
      </c>
      <c r="B37">
        <v>39924</v>
      </c>
      <c r="C37" t="s">
        <v>9</v>
      </c>
      <c r="D37">
        <f t="shared" si="0"/>
        <v>1016</v>
      </c>
      <c r="E37">
        <v>338</v>
      </c>
      <c r="F37">
        <v>327398209</v>
      </c>
      <c r="G37" t="s">
        <v>9</v>
      </c>
      <c r="H37" t="s">
        <v>111</v>
      </c>
      <c r="I37" t="s">
        <v>9</v>
      </c>
      <c r="J37" t="s">
        <v>112</v>
      </c>
      <c r="K37" t="s">
        <v>113</v>
      </c>
    </row>
    <row r="38" spans="1:11">
      <c r="A38">
        <v>39917</v>
      </c>
      <c r="B38">
        <v>40177</v>
      </c>
      <c r="C38" t="s">
        <v>9</v>
      </c>
      <c r="D38">
        <f t="shared" si="0"/>
        <v>260</v>
      </c>
      <c r="E38">
        <v>86</v>
      </c>
      <c r="F38">
        <v>327398210</v>
      </c>
      <c r="G38" t="s">
        <v>9</v>
      </c>
      <c r="H38" t="s">
        <v>114</v>
      </c>
      <c r="I38" t="s">
        <v>9</v>
      </c>
      <c r="J38" t="s">
        <v>115</v>
      </c>
      <c r="K38" t="s">
        <v>116</v>
      </c>
    </row>
    <row r="39" spans="1:11">
      <c r="A39">
        <v>40174</v>
      </c>
      <c r="B39">
        <v>41037</v>
      </c>
      <c r="C39" t="s">
        <v>9</v>
      </c>
      <c r="D39">
        <f t="shared" si="0"/>
        <v>863</v>
      </c>
      <c r="E39">
        <v>287</v>
      </c>
      <c r="F39">
        <v>327398211</v>
      </c>
      <c r="G39" t="s">
        <v>9</v>
      </c>
      <c r="H39" t="s">
        <v>117</v>
      </c>
      <c r="I39" t="s">
        <v>9</v>
      </c>
      <c r="J39" t="s">
        <v>118</v>
      </c>
      <c r="K39" t="s">
        <v>119</v>
      </c>
    </row>
    <row r="40" spans="1:11">
      <c r="A40">
        <v>41184</v>
      </c>
      <c r="B40">
        <v>42143</v>
      </c>
      <c r="C40" t="s">
        <v>8</v>
      </c>
      <c r="D40">
        <f t="shared" si="0"/>
        <v>959</v>
      </c>
      <c r="E40">
        <v>319</v>
      </c>
      <c r="F40">
        <v>327398212</v>
      </c>
      <c r="G40" t="s">
        <v>9</v>
      </c>
      <c r="H40" t="s">
        <v>120</v>
      </c>
      <c r="I40" t="s">
        <v>9</v>
      </c>
      <c r="J40" t="s">
        <v>121</v>
      </c>
      <c r="K40" t="s">
        <v>70</v>
      </c>
    </row>
    <row r="41" spans="1:11">
      <c r="A41">
        <v>42112</v>
      </c>
      <c r="B41">
        <v>42717</v>
      </c>
      <c r="C41" t="s">
        <v>8</v>
      </c>
      <c r="D41">
        <f t="shared" si="0"/>
        <v>605</v>
      </c>
      <c r="E41">
        <v>201</v>
      </c>
      <c r="F41">
        <v>327398213</v>
      </c>
      <c r="G41" t="s">
        <v>9</v>
      </c>
      <c r="H41" t="s">
        <v>122</v>
      </c>
      <c r="I41" t="s">
        <v>9</v>
      </c>
      <c r="J41" t="s">
        <v>123</v>
      </c>
      <c r="K41" t="s">
        <v>124</v>
      </c>
    </row>
    <row r="42" spans="1:11">
      <c r="A42">
        <v>42702</v>
      </c>
      <c r="B42">
        <v>43277</v>
      </c>
      <c r="C42" t="s">
        <v>8</v>
      </c>
      <c r="D42">
        <f t="shared" si="0"/>
        <v>575</v>
      </c>
      <c r="E42">
        <v>191</v>
      </c>
      <c r="F42">
        <v>327398214</v>
      </c>
      <c r="G42" t="s">
        <v>9</v>
      </c>
      <c r="H42" t="s">
        <v>125</v>
      </c>
      <c r="I42" t="s">
        <v>9</v>
      </c>
      <c r="J42" t="s">
        <v>126</v>
      </c>
      <c r="K42" t="s">
        <v>127</v>
      </c>
    </row>
    <row r="43" spans="1:11">
      <c r="A43">
        <v>43282</v>
      </c>
      <c r="B43">
        <v>44112</v>
      </c>
      <c r="C43" t="s">
        <v>8</v>
      </c>
      <c r="D43">
        <f t="shared" si="0"/>
        <v>830</v>
      </c>
      <c r="E43">
        <v>276</v>
      </c>
      <c r="F43">
        <v>327398215</v>
      </c>
      <c r="G43" t="s">
        <v>9</v>
      </c>
      <c r="H43" t="s">
        <v>128</v>
      </c>
      <c r="I43" t="s">
        <v>9</v>
      </c>
      <c r="J43" t="s">
        <v>129</v>
      </c>
      <c r="K43" t="s">
        <v>130</v>
      </c>
    </row>
    <row r="44" spans="1:11">
      <c r="A44">
        <v>44112</v>
      </c>
      <c r="B44">
        <v>45977</v>
      </c>
      <c r="C44" t="s">
        <v>8</v>
      </c>
      <c r="D44">
        <f t="shared" si="0"/>
        <v>1865</v>
      </c>
      <c r="E44">
        <v>621</v>
      </c>
      <c r="F44">
        <v>327398216</v>
      </c>
      <c r="G44" t="s">
        <v>9</v>
      </c>
      <c r="H44" t="s">
        <v>131</v>
      </c>
      <c r="I44" t="s">
        <v>9</v>
      </c>
      <c r="J44" t="s">
        <v>132</v>
      </c>
      <c r="K44" t="s">
        <v>133</v>
      </c>
    </row>
    <row r="45" spans="1:11">
      <c r="A45">
        <v>45995</v>
      </c>
      <c r="B45">
        <v>46537</v>
      </c>
      <c r="C45" t="s">
        <v>8</v>
      </c>
      <c r="D45">
        <f t="shared" si="0"/>
        <v>542</v>
      </c>
      <c r="E45">
        <v>180</v>
      </c>
      <c r="F45">
        <v>327398217</v>
      </c>
      <c r="G45" t="s">
        <v>9</v>
      </c>
      <c r="H45" t="s">
        <v>134</v>
      </c>
      <c r="I45" t="s">
        <v>9</v>
      </c>
      <c r="J45" t="s">
        <v>9</v>
      </c>
      <c r="K45" t="s">
        <v>50</v>
      </c>
    </row>
    <row r="46" spans="1:11">
      <c r="A46">
        <v>46577</v>
      </c>
      <c r="B46">
        <v>47293</v>
      </c>
      <c r="C46" t="s">
        <v>9</v>
      </c>
      <c r="D46">
        <f t="shared" si="0"/>
        <v>716</v>
      </c>
      <c r="E46">
        <v>238</v>
      </c>
      <c r="F46">
        <v>327398218</v>
      </c>
      <c r="G46" t="s">
        <v>9</v>
      </c>
      <c r="H46" t="s">
        <v>135</v>
      </c>
      <c r="I46" t="s">
        <v>9</v>
      </c>
      <c r="J46" t="s">
        <v>136</v>
      </c>
      <c r="K46" t="s">
        <v>137</v>
      </c>
    </row>
    <row r="47" spans="1:11">
      <c r="A47">
        <v>47286</v>
      </c>
      <c r="B47">
        <v>48056</v>
      </c>
      <c r="C47" t="s">
        <v>9</v>
      </c>
      <c r="D47">
        <f t="shared" si="0"/>
        <v>770</v>
      </c>
      <c r="E47">
        <v>256</v>
      </c>
      <c r="F47">
        <v>327398219</v>
      </c>
      <c r="G47" t="s">
        <v>9</v>
      </c>
      <c r="H47" t="s">
        <v>138</v>
      </c>
      <c r="I47" t="s">
        <v>9</v>
      </c>
      <c r="J47" t="s">
        <v>139</v>
      </c>
      <c r="K47" t="s">
        <v>140</v>
      </c>
    </row>
    <row r="48" spans="1:11">
      <c r="A48">
        <v>48061</v>
      </c>
      <c r="B48">
        <v>49005</v>
      </c>
      <c r="C48" t="s">
        <v>9</v>
      </c>
      <c r="D48">
        <f t="shared" si="0"/>
        <v>944</v>
      </c>
      <c r="E48">
        <v>314</v>
      </c>
      <c r="F48">
        <v>327398220</v>
      </c>
      <c r="G48" t="s">
        <v>9</v>
      </c>
      <c r="H48" t="s">
        <v>141</v>
      </c>
      <c r="I48" t="s">
        <v>9</v>
      </c>
      <c r="J48" t="s">
        <v>142</v>
      </c>
      <c r="K48" t="s">
        <v>143</v>
      </c>
    </row>
    <row r="49" spans="1:11">
      <c r="A49">
        <v>49005</v>
      </c>
      <c r="B49">
        <v>49904</v>
      </c>
      <c r="C49" t="s">
        <v>9</v>
      </c>
      <c r="D49">
        <f t="shared" si="0"/>
        <v>899</v>
      </c>
      <c r="E49">
        <v>299</v>
      </c>
      <c r="F49">
        <v>327398221</v>
      </c>
      <c r="G49" t="s">
        <v>9</v>
      </c>
      <c r="H49" t="s">
        <v>144</v>
      </c>
      <c r="I49" t="s">
        <v>9</v>
      </c>
      <c r="J49" t="s">
        <v>145</v>
      </c>
      <c r="K49" t="s">
        <v>143</v>
      </c>
    </row>
    <row r="50" spans="1:11">
      <c r="A50">
        <v>49918</v>
      </c>
      <c r="B50">
        <v>51009</v>
      </c>
      <c r="C50" t="s">
        <v>9</v>
      </c>
      <c r="D50">
        <f t="shared" si="0"/>
        <v>1091</v>
      </c>
      <c r="E50">
        <v>363</v>
      </c>
      <c r="F50">
        <v>327398222</v>
      </c>
      <c r="G50" t="s">
        <v>9</v>
      </c>
      <c r="H50" t="s">
        <v>146</v>
      </c>
      <c r="I50" t="s">
        <v>9</v>
      </c>
      <c r="J50" t="s">
        <v>147</v>
      </c>
      <c r="K50" t="s">
        <v>148</v>
      </c>
    </row>
    <row r="51" spans="1:11">
      <c r="A51">
        <v>51270</v>
      </c>
      <c r="B51">
        <v>51458</v>
      </c>
      <c r="C51" t="s">
        <v>8</v>
      </c>
      <c r="D51">
        <f t="shared" si="0"/>
        <v>188</v>
      </c>
      <c r="E51">
        <v>62</v>
      </c>
      <c r="F51">
        <v>327398223</v>
      </c>
      <c r="G51" t="s">
        <v>9</v>
      </c>
      <c r="H51" t="s">
        <v>149</v>
      </c>
      <c r="I51" t="s">
        <v>9</v>
      </c>
      <c r="J51" t="s">
        <v>150</v>
      </c>
      <c r="K51" t="s">
        <v>50</v>
      </c>
    </row>
    <row r="52" spans="1:11">
      <c r="A52">
        <v>51495</v>
      </c>
      <c r="B52">
        <v>54572</v>
      </c>
      <c r="C52" t="s">
        <v>8</v>
      </c>
      <c r="D52">
        <f t="shared" si="0"/>
        <v>3077</v>
      </c>
      <c r="E52">
        <v>1025</v>
      </c>
      <c r="F52">
        <v>327398224</v>
      </c>
      <c r="G52" t="s">
        <v>9</v>
      </c>
      <c r="H52" t="s">
        <v>151</v>
      </c>
      <c r="I52" t="s">
        <v>9</v>
      </c>
      <c r="J52" t="s">
        <v>152</v>
      </c>
      <c r="K52" t="s">
        <v>153</v>
      </c>
    </row>
    <row r="53" spans="1:11">
      <c r="A53">
        <v>54562</v>
      </c>
      <c r="B53">
        <v>57363</v>
      </c>
      <c r="C53" t="s">
        <v>8</v>
      </c>
      <c r="D53">
        <f t="shared" si="0"/>
        <v>2801</v>
      </c>
      <c r="E53">
        <v>933</v>
      </c>
      <c r="F53">
        <v>327398225</v>
      </c>
      <c r="G53" t="s">
        <v>9</v>
      </c>
      <c r="H53" t="s">
        <v>154</v>
      </c>
      <c r="I53" t="s">
        <v>9</v>
      </c>
      <c r="J53" t="s">
        <v>155</v>
      </c>
      <c r="K53" t="s">
        <v>50</v>
      </c>
    </row>
    <row r="54" spans="1:11">
      <c r="A54">
        <v>57596</v>
      </c>
      <c r="B54">
        <v>57877</v>
      </c>
      <c r="C54" t="s">
        <v>8</v>
      </c>
      <c r="D54">
        <f t="shared" si="0"/>
        <v>281</v>
      </c>
      <c r="E54">
        <v>93</v>
      </c>
      <c r="F54">
        <v>327398226</v>
      </c>
      <c r="G54" t="s">
        <v>9</v>
      </c>
      <c r="H54" t="s">
        <v>156</v>
      </c>
      <c r="I54" t="s">
        <v>9</v>
      </c>
      <c r="J54" t="s">
        <v>157</v>
      </c>
      <c r="K54" t="s">
        <v>158</v>
      </c>
    </row>
    <row r="55" spans="1:11">
      <c r="A55">
        <v>57830</v>
      </c>
      <c r="B55">
        <v>57943</v>
      </c>
      <c r="C55" t="s">
        <v>9</v>
      </c>
      <c r="D55">
        <f t="shared" si="0"/>
        <v>113</v>
      </c>
      <c r="E55">
        <v>37</v>
      </c>
      <c r="F55">
        <v>327398227</v>
      </c>
      <c r="G55" t="s">
        <v>9</v>
      </c>
      <c r="H55" t="s">
        <v>159</v>
      </c>
      <c r="I55" t="s">
        <v>9</v>
      </c>
      <c r="J55" t="s">
        <v>9</v>
      </c>
      <c r="K55" t="s">
        <v>50</v>
      </c>
    </row>
    <row r="56" spans="1:11">
      <c r="A56">
        <v>58036</v>
      </c>
      <c r="B56">
        <v>58764</v>
      </c>
      <c r="C56" t="s">
        <v>9</v>
      </c>
      <c r="D56">
        <f t="shared" si="0"/>
        <v>728</v>
      </c>
      <c r="E56">
        <v>242</v>
      </c>
      <c r="F56">
        <v>327398228</v>
      </c>
      <c r="G56" t="s">
        <v>9</v>
      </c>
      <c r="H56" t="s">
        <v>160</v>
      </c>
      <c r="I56" t="s">
        <v>9</v>
      </c>
      <c r="J56" t="s">
        <v>161</v>
      </c>
      <c r="K56" t="s">
        <v>162</v>
      </c>
    </row>
    <row r="57" spans="1:11">
      <c r="A57">
        <v>58864</v>
      </c>
      <c r="B57">
        <v>59202</v>
      </c>
      <c r="C57" t="s">
        <v>9</v>
      </c>
      <c r="D57">
        <f t="shared" si="0"/>
        <v>338</v>
      </c>
      <c r="E57">
        <v>112</v>
      </c>
      <c r="F57">
        <v>327398229</v>
      </c>
      <c r="G57" t="s">
        <v>9</v>
      </c>
      <c r="H57" t="s">
        <v>163</v>
      </c>
      <c r="I57" t="s">
        <v>9</v>
      </c>
      <c r="J57" t="s">
        <v>9</v>
      </c>
      <c r="K57" t="s">
        <v>164</v>
      </c>
    </row>
    <row r="58" spans="1:11">
      <c r="A58">
        <v>59290</v>
      </c>
      <c r="B58">
        <v>60198</v>
      </c>
      <c r="C58" t="s">
        <v>9</v>
      </c>
      <c r="D58">
        <f t="shared" si="0"/>
        <v>908</v>
      </c>
      <c r="E58">
        <v>302</v>
      </c>
      <c r="F58">
        <v>327398230</v>
      </c>
      <c r="G58" t="s">
        <v>9</v>
      </c>
      <c r="H58" t="s">
        <v>165</v>
      </c>
      <c r="I58" t="s">
        <v>9</v>
      </c>
      <c r="J58" t="s">
        <v>166</v>
      </c>
      <c r="K58" t="s">
        <v>167</v>
      </c>
    </row>
    <row r="59" spans="1:11">
      <c r="A59">
        <v>60208</v>
      </c>
      <c r="B59">
        <v>60876</v>
      </c>
      <c r="C59" t="s">
        <v>9</v>
      </c>
      <c r="D59">
        <f t="shared" si="0"/>
        <v>668</v>
      </c>
      <c r="E59">
        <v>222</v>
      </c>
      <c r="F59">
        <v>327398231</v>
      </c>
      <c r="G59" t="s">
        <v>9</v>
      </c>
      <c r="H59" t="s">
        <v>168</v>
      </c>
      <c r="I59" t="s">
        <v>9</v>
      </c>
      <c r="J59" t="s">
        <v>161</v>
      </c>
      <c r="K59" t="s">
        <v>162</v>
      </c>
    </row>
    <row r="60" spans="1:11">
      <c r="A60">
        <v>60860</v>
      </c>
      <c r="B60">
        <v>61102</v>
      </c>
      <c r="C60" t="s">
        <v>9</v>
      </c>
      <c r="D60">
        <f t="shared" si="0"/>
        <v>242</v>
      </c>
      <c r="E60">
        <v>80</v>
      </c>
      <c r="F60">
        <v>327398232</v>
      </c>
      <c r="G60" t="s">
        <v>9</v>
      </c>
      <c r="H60" t="s">
        <v>169</v>
      </c>
      <c r="I60" t="s">
        <v>9</v>
      </c>
      <c r="J60" t="s">
        <v>9</v>
      </c>
      <c r="K60" t="s">
        <v>50</v>
      </c>
    </row>
    <row r="61" spans="1:11">
      <c r="A61">
        <v>61110</v>
      </c>
      <c r="B61">
        <v>62108</v>
      </c>
      <c r="C61" t="s">
        <v>9</v>
      </c>
      <c r="D61">
        <f t="shared" si="0"/>
        <v>998</v>
      </c>
      <c r="E61">
        <v>332</v>
      </c>
      <c r="F61">
        <v>327398233</v>
      </c>
      <c r="G61" t="s">
        <v>9</v>
      </c>
      <c r="H61" t="s">
        <v>170</v>
      </c>
      <c r="I61" t="s">
        <v>9</v>
      </c>
      <c r="J61" t="s">
        <v>11</v>
      </c>
      <c r="K61" t="s">
        <v>171</v>
      </c>
    </row>
    <row r="62" spans="1:11">
      <c r="A62">
        <v>62139</v>
      </c>
      <c r="B62">
        <v>62990</v>
      </c>
      <c r="C62" t="s">
        <v>9</v>
      </c>
      <c r="D62">
        <f t="shared" si="0"/>
        <v>851</v>
      </c>
      <c r="E62">
        <v>283</v>
      </c>
      <c r="F62">
        <v>327398234</v>
      </c>
      <c r="G62" t="s">
        <v>9</v>
      </c>
      <c r="H62" t="s">
        <v>172</v>
      </c>
      <c r="I62" t="s">
        <v>9</v>
      </c>
      <c r="J62" t="s">
        <v>173</v>
      </c>
      <c r="K62" t="s">
        <v>174</v>
      </c>
    </row>
    <row r="63" spans="1:11">
      <c r="A63">
        <v>63131</v>
      </c>
      <c r="B63">
        <v>63994</v>
      </c>
      <c r="C63" t="s">
        <v>9</v>
      </c>
      <c r="D63">
        <f t="shared" si="0"/>
        <v>863</v>
      </c>
      <c r="E63">
        <v>287</v>
      </c>
      <c r="F63">
        <v>327398235</v>
      </c>
      <c r="G63" t="s">
        <v>9</v>
      </c>
      <c r="H63" t="s">
        <v>175</v>
      </c>
      <c r="I63" t="s">
        <v>9</v>
      </c>
      <c r="J63" t="s">
        <v>9</v>
      </c>
      <c r="K63" t="s">
        <v>50</v>
      </c>
    </row>
    <row r="64" spans="1:11">
      <c r="A64">
        <v>65678</v>
      </c>
      <c r="B64">
        <v>66295</v>
      </c>
      <c r="C64" t="s">
        <v>8</v>
      </c>
      <c r="D64">
        <f t="shared" si="0"/>
        <v>617</v>
      </c>
      <c r="E64">
        <v>205</v>
      </c>
      <c r="F64">
        <v>327398236</v>
      </c>
      <c r="G64" t="s">
        <v>9</v>
      </c>
      <c r="H64" t="s">
        <v>176</v>
      </c>
      <c r="I64" t="s">
        <v>9</v>
      </c>
      <c r="J64" t="s">
        <v>177</v>
      </c>
      <c r="K64" t="s">
        <v>178</v>
      </c>
    </row>
    <row r="65" spans="1:11">
      <c r="A65">
        <v>66253</v>
      </c>
      <c r="B65">
        <v>67470</v>
      </c>
      <c r="C65" t="s">
        <v>9</v>
      </c>
      <c r="D65">
        <f t="shared" si="0"/>
        <v>1217</v>
      </c>
      <c r="E65">
        <v>405</v>
      </c>
      <c r="F65">
        <v>327398237</v>
      </c>
      <c r="G65" t="s">
        <v>9</v>
      </c>
      <c r="H65" t="s">
        <v>179</v>
      </c>
      <c r="I65" t="s">
        <v>9</v>
      </c>
      <c r="J65" t="s">
        <v>180</v>
      </c>
      <c r="K65" t="s">
        <v>181</v>
      </c>
    </row>
    <row r="66" spans="1:11">
      <c r="A66">
        <v>68129</v>
      </c>
      <c r="B66">
        <v>68371</v>
      </c>
      <c r="C66" t="s">
        <v>9</v>
      </c>
      <c r="D66">
        <f t="shared" si="0"/>
        <v>242</v>
      </c>
      <c r="E66">
        <v>80</v>
      </c>
      <c r="F66">
        <v>327398238</v>
      </c>
      <c r="G66" t="s">
        <v>9</v>
      </c>
      <c r="H66" t="s">
        <v>182</v>
      </c>
      <c r="I66" t="s">
        <v>9</v>
      </c>
      <c r="J66" t="s">
        <v>183</v>
      </c>
      <c r="K66" t="s">
        <v>50</v>
      </c>
    </row>
    <row r="67" spans="1:11">
      <c r="A67">
        <v>68813</v>
      </c>
      <c r="B67">
        <v>69256</v>
      </c>
      <c r="C67" t="s">
        <v>9</v>
      </c>
      <c r="D67">
        <f t="shared" ref="D67:D130" si="1">$B67-$A67</f>
        <v>443</v>
      </c>
      <c r="E67">
        <v>147</v>
      </c>
      <c r="F67">
        <v>327398239</v>
      </c>
      <c r="G67" t="s">
        <v>9</v>
      </c>
      <c r="H67" t="s">
        <v>184</v>
      </c>
      <c r="I67" t="s">
        <v>9</v>
      </c>
      <c r="J67" t="s">
        <v>183</v>
      </c>
      <c r="K67" t="s">
        <v>50</v>
      </c>
    </row>
    <row r="68" spans="1:11">
      <c r="A68">
        <v>69320</v>
      </c>
      <c r="B68">
        <v>69535</v>
      </c>
      <c r="C68" t="s">
        <v>9</v>
      </c>
      <c r="D68">
        <f t="shared" si="1"/>
        <v>215</v>
      </c>
      <c r="E68">
        <v>71</v>
      </c>
      <c r="F68">
        <v>327398240</v>
      </c>
      <c r="G68" t="s">
        <v>9</v>
      </c>
      <c r="H68" t="s">
        <v>185</v>
      </c>
      <c r="I68" t="s">
        <v>9</v>
      </c>
      <c r="J68" t="s">
        <v>186</v>
      </c>
      <c r="K68" t="s">
        <v>187</v>
      </c>
    </row>
    <row r="69" spans="1:11">
      <c r="A69">
        <v>69868</v>
      </c>
      <c r="B69">
        <v>70941</v>
      </c>
      <c r="C69" t="s">
        <v>8</v>
      </c>
      <c r="D69">
        <f t="shared" si="1"/>
        <v>1073</v>
      </c>
      <c r="E69">
        <v>357</v>
      </c>
      <c r="F69">
        <v>327398241</v>
      </c>
      <c r="G69" t="s">
        <v>9</v>
      </c>
      <c r="H69" t="s">
        <v>188</v>
      </c>
      <c r="I69" t="s">
        <v>9</v>
      </c>
      <c r="J69" t="s">
        <v>189</v>
      </c>
      <c r="K69" t="s">
        <v>190</v>
      </c>
    </row>
    <row r="70" spans="1:11">
      <c r="A70">
        <v>70962</v>
      </c>
      <c r="B70">
        <v>71639</v>
      </c>
      <c r="C70" t="s">
        <v>8</v>
      </c>
      <c r="D70">
        <f t="shared" si="1"/>
        <v>677</v>
      </c>
      <c r="E70">
        <v>225</v>
      </c>
      <c r="F70">
        <v>327398242</v>
      </c>
      <c r="G70" t="s">
        <v>9</v>
      </c>
      <c r="H70" t="s">
        <v>191</v>
      </c>
      <c r="I70" t="s">
        <v>9</v>
      </c>
      <c r="J70" t="s">
        <v>192</v>
      </c>
      <c r="K70" t="s">
        <v>193</v>
      </c>
    </row>
    <row r="71" spans="1:11">
      <c r="A71">
        <v>71629</v>
      </c>
      <c r="B71">
        <v>72648</v>
      </c>
      <c r="C71" t="s">
        <v>8</v>
      </c>
      <c r="D71">
        <f t="shared" si="1"/>
        <v>1019</v>
      </c>
      <c r="E71">
        <v>339</v>
      </c>
      <c r="F71">
        <v>327398243</v>
      </c>
      <c r="G71" t="s">
        <v>9</v>
      </c>
      <c r="H71" t="s">
        <v>194</v>
      </c>
      <c r="I71" t="s">
        <v>9</v>
      </c>
      <c r="J71" t="s">
        <v>195</v>
      </c>
      <c r="K71" t="s">
        <v>196</v>
      </c>
    </row>
    <row r="72" spans="1:11">
      <c r="A72">
        <v>72645</v>
      </c>
      <c r="B72">
        <v>74048</v>
      </c>
      <c r="C72" t="s">
        <v>8</v>
      </c>
      <c r="D72">
        <f t="shared" si="1"/>
        <v>1403</v>
      </c>
      <c r="E72">
        <v>467</v>
      </c>
      <c r="F72">
        <v>327398244</v>
      </c>
      <c r="G72" t="s">
        <v>9</v>
      </c>
      <c r="H72" t="s">
        <v>197</v>
      </c>
      <c r="I72" t="s">
        <v>9</v>
      </c>
      <c r="J72" t="s">
        <v>198</v>
      </c>
      <c r="K72" t="s">
        <v>199</v>
      </c>
    </row>
    <row r="73" spans="1:11">
      <c r="A73">
        <v>74032</v>
      </c>
      <c r="B73">
        <v>75021</v>
      </c>
      <c r="C73" t="s">
        <v>8</v>
      </c>
      <c r="D73">
        <f t="shared" si="1"/>
        <v>989</v>
      </c>
      <c r="E73">
        <v>329</v>
      </c>
      <c r="F73">
        <v>327398245</v>
      </c>
      <c r="G73" t="s">
        <v>9</v>
      </c>
      <c r="H73" t="s">
        <v>200</v>
      </c>
      <c r="I73" t="s">
        <v>9</v>
      </c>
      <c r="J73" t="s">
        <v>201</v>
      </c>
      <c r="K73" t="s">
        <v>202</v>
      </c>
    </row>
    <row r="74" spans="1:11">
      <c r="A74">
        <v>75169</v>
      </c>
      <c r="B74">
        <v>77562</v>
      </c>
      <c r="C74" t="s">
        <v>8</v>
      </c>
      <c r="D74">
        <f t="shared" si="1"/>
        <v>2393</v>
      </c>
      <c r="E74">
        <v>797</v>
      </c>
      <c r="F74">
        <v>327398246</v>
      </c>
      <c r="G74" t="s">
        <v>9</v>
      </c>
      <c r="H74" t="s">
        <v>203</v>
      </c>
      <c r="I74" t="s">
        <v>9</v>
      </c>
      <c r="J74" t="s">
        <v>204</v>
      </c>
      <c r="K74" t="s">
        <v>205</v>
      </c>
    </row>
    <row r="75" spans="1:11">
      <c r="A75">
        <v>77609</v>
      </c>
      <c r="B75">
        <v>78964</v>
      </c>
      <c r="C75" t="s">
        <v>8</v>
      </c>
      <c r="D75">
        <f t="shared" si="1"/>
        <v>1355</v>
      </c>
      <c r="E75">
        <v>451</v>
      </c>
      <c r="F75">
        <v>327398247</v>
      </c>
      <c r="G75" t="s">
        <v>9</v>
      </c>
      <c r="H75" t="s">
        <v>206</v>
      </c>
      <c r="I75" t="s">
        <v>9</v>
      </c>
      <c r="J75" t="s">
        <v>75</v>
      </c>
      <c r="K75" t="s">
        <v>76</v>
      </c>
    </row>
    <row r="76" spans="1:11">
      <c r="A76">
        <v>78961</v>
      </c>
      <c r="B76">
        <v>79686</v>
      </c>
      <c r="C76" t="s">
        <v>8</v>
      </c>
      <c r="D76">
        <f t="shared" si="1"/>
        <v>725</v>
      </c>
      <c r="E76">
        <v>241</v>
      </c>
      <c r="F76">
        <v>327398248</v>
      </c>
      <c r="G76" t="s">
        <v>9</v>
      </c>
      <c r="H76" t="s">
        <v>207</v>
      </c>
      <c r="I76" t="s">
        <v>9</v>
      </c>
      <c r="J76" t="s">
        <v>208</v>
      </c>
      <c r="K76" t="s">
        <v>209</v>
      </c>
    </row>
    <row r="77" spans="1:11">
      <c r="A77">
        <v>79699</v>
      </c>
      <c r="B77">
        <v>79986</v>
      </c>
      <c r="C77" t="s">
        <v>8</v>
      </c>
      <c r="D77">
        <f t="shared" si="1"/>
        <v>287</v>
      </c>
      <c r="E77">
        <v>95</v>
      </c>
      <c r="F77">
        <v>327398249</v>
      </c>
      <c r="G77" t="s">
        <v>9</v>
      </c>
      <c r="H77" t="s">
        <v>210</v>
      </c>
      <c r="I77" t="s">
        <v>9</v>
      </c>
      <c r="J77" t="s">
        <v>211</v>
      </c>
      <c r="K77" t="s">
        <v>212</v>
      </c>
    </row>
    <row r="78" spans="1:11">
      <c r="A78">
        <v>79990</v>
      </c>
      <c r="B78">
        <v>81408</v>
      </c>
      <c r="C78" t="s">
        <v>8</v>
      </c>
      <c r="D78">
        <f t="shared" si="1"/>
        <v>1418</v>
      </c>
      <c r="E78">
        <v>472</v>
      </c>
      <c r="F78">
        <v>327398250</v>
      </c>
      <c r="G78" t="s">
        <v>9</v>
      </c>
      <c r="H78" t="s">
        <v>213</v>
      </c>
      <c r="I78" t="s">
        <v>9</v>
      </c>
      <c r="J78" t="s">
        <v>214</v>
      </c>
      <c r="K78" t="s">
        <v>215</v>
      </c>
    </row>
    <row r="79" spans="1:11">
      <c r="A79">
        <v>81418</v>
      </c>
      <c r="B79">
        <v>81801</v>
      </c>
      <c r="C79" t="s">
        <v>8</v>
      </c>
      <c r="D79">
        <f t="shared" si="1"/>
        <v>383</v>
      </c>
      <c r="E79">
        <v>127</v>
      </c>
      <c r="F79">
        <v>327398251</v>
      </c>
      <c r="G79" t="s">
        <v>9</v>
      </c>
      <c r="H79" t="s">
        <v>216</v>
      </c>
      <c r="I79" t="s">
        <v>9</v>
      </c>
      <c r="J79" t="s">
        <v>9</v>
      </c>
      <c r="K79" t="s">
        <v>50</v>
      </c>
    </row>
    <row r="80" spans="1:11">
      <c r="A80">
        <v>81804</v>
      </c>
      <c r="B80">
        <v>82112</v>
      </c>
      <c r="C80" t="s">
        <v>8</v>
      </c>
      <c r="D80">
        <f t="shared" si="1"/>
        <v>308</v>
      </c>
      <c r="E80">
        <v>102</v>
      </c>
      <c r="F80">
        <v>327398252</v>
      </c>
      <c r="G80" t="s">
        <v>9</v>
      </c>
      <c r="H80" t="s">
        <v>217</v>
      </c>
      <c r="I80" t="s">
        <v>9</v>
      </c>
      <c r="J80" t="s">
        <v>218</v>
      </c>
      <c r="K80" t="s">
        <v>50</v>
      </c>
    </row>
    <row r="81" spans="1:11">
      <c r="A81">
        <v>82113</v>
      </c>
      <c r="B81">
        <v>82844</v>
      </c>
      <c r="C81" t="s">
        <v>8</v>
      </c>
      <c r="D81">
        <f t="shared" si="1"/>
        <v>731</v>
      </c>
      <c r="E81">
        <v>243</v>
      </c>
      <c r="F81">
        <v>327398253</v>
      </c>
      <c r="G81" t="s">
        <v>9</v>
      </c>
      <c r="H81" t="s">
        <v>219</v>
      </c>
      <c r="I81" t="s">
        <v>9</v>
      </c>
      <c r="J81" t="s">
        <v>220</v>
      </c>
      <c r="K81" t="s">
        <v>221</v>
      </c>
    </row>
    <row r="82" spans="1:11">
      <c r="A82">
        <v>82849</v>
      </c>
      <c r="B82">
        <v>83610</v>
      </c>
      <c r="C82" t="s">
        <v>8</v>
      </c>
      <c r="D82">
        <f t="shared" si="1"/>
        <v>761</v>
      </c>
      <c r="E82">
        <v>253</v>
      </c>
      <c r="F82">
        <v>327398254</v>
      </c>
      <c r="G82" t="s">
        <v>9</v>
      </c>
      <c r="H82" t="s">
        <v>222</v>
      </c>
      <c r="I82" t="s">
        <v>9</v>
      </c>
      <c r="J82" t="s">
        <v>223</v>
      </c>
      <c r="K82" t="s">
        <v>224</v>
      </c>
    </row>
    <row r="83" spans="1:11">
      <c r="A83">
        <v>83715</v>
      </c>
      <c r="B83">
        <v>84272</v>
      </c>
      <c r="C83" t="s">
        <v>8</v>
      </c>
      <c r="D83">
        <f t="shared" si="1"/>
        <v>557</v>
      </c>
      <c r="E83">
        <v>185</v>
      </c>
      <c r="F83">
        <v>327398255</v>
      </c>
      <c r="G83" t="s">
        <v>9</v>
      </c>
      <c r="H83" t="s">
        <v>225</v>
      </c>
      <c r="I83" t="s">
        <v>9</v>
      </c>
      <c r="J83" t="s">
        <v>226</v>
      </c>
      <c r="K83" t="s">
        <v>227</v>
      </c>
    </row>
    <row r="84" spans="1:11">
      <c r="A84">
        <v>84376</v>
      </c>
      <c r="B84">
        <v>84918</v>
      </c>
      <c r="C84" t="s">
        <v>8</v>
      </c>
      <c r="D84">
        <f t="shared" si="1"/>
        <v>542</v>
      </c>
      <c r="E84">
        <v>180</v>
      </c>
      <c r="F84">
        <v>327398256</v>
      </c>
      <c r="G84" t="s">
        <v>9</v>
      </c>
      <c r="H84" t="s">
        <v>228</v>
      </c>
      <c r="I84" t="s">
        <v>9</v>
      </c>
      <c r="J84" t="s">
        <v>229</v>
      </c>
      <c r="K84" t="s">
        <v>230</v>
      </c>
    </row>
    <row r="85" spans="1:11">
      <c r="A85">
        <v>84899</v>
      </c>
      <c r="B85">
        <v>85486</v>
      </c>
      <c r="C85" t="s">
        <v>9</v>
      </c>
      <c r="D85">
        <f t="shared" si="1"/>
        <v>587</v>
      </c>
      <c r="E85">
        <v>195</v>
      </c>
      <c r="F85">
        <v>327398257</v>
      </c>
      <c r="G85" t="s">
        <v>9</v>
      </c>
      <c r="H85" t="s">
        <v>231</v>
      </c>
      <c r="I85" t="s">
        <v>9</v>
      </c>
      <c r="J85" t="s">
        <v>232</v>
      </c>
      <c r="K85" t="s">
        <v>233</v>
      </c>
    </row>
    <row r="86" spans="1:11">
      <c r="A86">
        <v>85461</v>
      </c>
      <c r="B86">
        <v>87347</v>
      </c>
      <c r="C86" t="s">
        <v>9</v>
      </c>
      <c r="D86">
        <f t="shared" si="1"/>
        <v>1886</v>
      </c>
      <c r="E86">
        <v>628</v>
      </c>
      <c r="F86">
        <v>327398258</v>
      </c>
      <c r="G86" t="s">
        <v>9</v>
      </c>
      <c r="H86" t="s">
        <v>234</v>
      </c>
      <c r="I86" t="s">
        <v>9</v>
      </c>
      <c r="J86" t="s">
        <v>235</v>
      </c>
      <c r="K86" t="s">
        <v>236</v>
      </c>
    </row>
    <row r="87" spans="1:11">
      <c r="A87">
        <v>87379</v>
      </c>
      <c r="B87">
        <v>88740</v>
      </c>
      <c r="C87" t="s">
        <v>9</v>
      </c>
      <c r="D87">
        <f t="shared" si="1"/>
        <v>1361</v>
      </c>
      <c r="E87">
        <v>453</v>
      </c>
      <c r="F87">
        <v>327398259</v>
      </c>
      <c r="G87" t="s">
        <v>9</v>
      </c>
      <c r="H87" t="s">
        <v>237</v>
      </c>
      <c r="I87" t="s">
        <v>9</v>
      </c>
      <c r="J87" t="s">
        <v>238</v>
      </c>
      <c r="K87" t="s">
        <v>239</v>
      </c>
    </row>
    <row r="88" spans="1:11">
      <c r="A88">
        <v>88727</v>
      </c>
      <c r="B88">
        <v>90295</v>
      </c>
      <c r="C88" t="s">
        <v>9</v>
      </c>
      <c r="D88">
        <f t="shared" si="1"/>
        <v>1568</v>
      </c>
      <c r="E88">
        <v>522</v>
      </c>
      <c r="F88">
        <v>327398260</v>
      </c>
      <c r="G88" t="s">
        <v>9</v>
      </c>
      <c r="H88" t="s">
        <v>240</v>
      </c>
      <c r="I88" t="s">
        <v>9</v>
      </c>
      <c r="J88" t="s">
        <v>241</v>
      </c>
      <c r="K88" t="s">
        <v>242</v>
      </c>
    </row>
    <row r="89" spans="1:11">
      <c r="A89">
        <v>90282</v>
      </c>
      <c r="B89">
        <v>90569</v>
      </c>
      <c r="C89" t="s">
        <v>9</v>
      </c>
      <c r="D89">
        <f t="shared" si="1"/>
        <v>287</v>
      </c>
      <c r="E89">
        <v>95</v>
      </c>
      <c r="F89">
        <v>327398261</v>
      </c>
      <c r="G89" t="s">
        <v>9</v>
      </c>
      <c r="H89" t="s">
        <v>243</v>
      </c>
      <c r="I89" t="s">
        <v>9</v>
      </c>
      <c r="J89" t="s">
        <v>244</v>
      </c>
      <c r="K89" t="s">
        <v>50</v>
      </c>
    </row>
    <row r="90" spans="1:11">
      <c r="A90">
        <v>90553</v>
      </c>
      <c r="B90">
        <v>90891</v>
      </c>
      <c r="C90" t="s">
        <v>9</v>
      </c>
      <c r="D90">
        <f t="shared" si="1"/>
        <v>338</v>
      </c>
      <c r="E90">
        <v>112</v>
      </c>
      <c r="F90">
        <v>327398262</v>
      </c>
      <c r="G90" t="s">
        <v>9</v>
      </c>
      <c r="H90" t="s">
        <v>245</v>
      </c>
      <c r="I90" t="s">
        <v>9</v>
      </c>
      <c r="J90" t="s">
        <v>246</v>
      </c>
      <c r="K90" t="s">
        <v>247</v>
      </c>
    </row>
    <row r="91" spans="1:11">
      <c r="A91">
        <v>90879</v>
      </c>
      <c r="B91">
        <v>91013</v>
      </c>
      <c r="C91" t="s">
        <v>9</v>
      </c>
      <c r="D91">
        <f t="shared" si="1"/>
        <v>134</v>
      </c>
      <c r="E91">
        <v>44</v>
      </c>
      <c r="F91">
        <v>327398263</v>
      </c>
      <c r="G91" t="s">
        <v>9</v>
      </c>
      <c r="H91" t="s">
        <v>248</v>
      </c>
      <c r="I91" t="s">
        <v>9</v>
      </c>
      <c r="J91" t="s">
        <v>9</v>
      </c>
      <c r="K91" t="s">
        <v>249</v>
      </c>
    </row>
    <row r="92" spans="1:11">
      <c r="A92">
        <v>91101</v>
      </c>
      <c r="B92">
        <v>92120</v>
      </c>
      <c r="C92" t="s">
        <v>9</v>
      </c>
      <c r="D92">
        <f t="shared" si="1"/>
        <v>1019</v>
      </c>
      <c r="E92">
        <v>339</v>
      </c>
      <c r="F92">
        <v>327398264</v>
      </c>
      <c r="G92" t="s">
        <v>9</v>
      </c>
      <c r="H92" t="s">
        <v>250</v>
      </c>
      <c r="I92" t="s">
        <v>9</v>
      </c>
      <c r="J92" t="s">
        <v>223</v>
      </c>
      <c r="K92" t="s">
        <v>224</v>
      </c>
    </row>
    <row r="93" spans="1:11">
      <c r="A93">
        <v>92117</v>
      </c>
      <c r="B93">
        <v>92470</v>
      </c>
      <c r="C93" t="s">
        <v>9</v>
      </c>
      <c r="D93">
        <f t="shared" si="1"/>
        <v>353</v>
      </c>
      <c r="E93">
        <v>117</v>
      </c>
      <c r="F93">
        <v>327398265</v>
      </c>
      <c r="G93" t="s">
        <v>9</v>
      </c>
      <c r="H93" t="s">
        <v>251</v>
      </c>
      <c r="I93" t="s">
        <v>9</v>
      </c>
      <c r="J93" t="s">
        <v>252</v>
      </c>
      <c r="K93" t="s">
        <v>253</v>
      </c>
    </row>
    <row r="94" spans="1:11">
      <c r="A94">
        <v>92463</v>
      </c>
      <c r="B94">
        <v>93377</v>
      </c>
      <c r="C94" t="s">
        <v>9</v>
      </c>
      <c r="D94">
        <f t="shared" si="1"/>
        <v>914</v>
      </c>
      <c r="E94">
        <v>304</v>
      </c>
      <c r="F94">
        <v>327398266</v>
      </c>
      <c r="G94" t="s">
        <v>9</v>
      </c>
      <c r="H94" t="s">
        <v>254</v>
      </c>
      <c r="I94" t="s">
        <v>9</v>
      </c>
      <c r="J94" t="s">
        <v>255</v>
      </c>
      <c r="K94" t="s">
        <v>256</v>
      </c>
    </row>
    <row r="95" spans="1:11">
      <c r="A95">
        <v>93416</v>
      </c>
      <c r="B95">
        <v>94060</v>
      </c>
      <c r="C95" t="s">
        <v>8</v>
      </c>
      <c r="D95">
        <f t="shared" si="1"/>
        <v>644</v>
      </c>
      <c r="E95">
        <v>214</v>
      </c>
      <c r="F95">
        <v>327398267</v>
      </c>
      <c r="G95" t="s">
        <v>9</v>
      </c>
      <c r="H95" t="s">
        <v>257</v>
      </c>
      <c r="I95" t="s">
        <v>9</v>
      </c>
      <c r="J95" t="s">
        <v>258</v>
      </c>
      <c r="K95" t="s">
        <v>47</v>
      </c>
    </row>
    <row r="96" spans="1:11">
      <c r="A96">
        <v>94045</v>
      </c>
      <c r="B96">
        <v>94803</v>
      </c>
      <c r="C96" t="s">
        <v>8</v>
      </c>
      <c r="D96">
        <f t="shared" si="1"/>
        <v>758</v>
      </c>
      <c r="E96">
        <v>252</v>
      </c>
      <c r="F96">
        <v>327398268</v>
      </c>
      <c r="G96" t="s">
        <v>9</v>
      </c>
      <c r="H96" t="s">
        <v>259</v>
      </c>
      <c r="I96" t="s">
        <v>9</v>
      </c>
      <c r="J96" t="s">
        <v>260</v>
      </c>
      <c r="K96" t="s">
        <v>50</v>
      </c>
    </row>
    <row r="97" spans="1:11">
      <c r="A97">
        <v>94854</v>
      </c>
      <c r="B97">
        <v>97154</v>
      </c>
      <c r="C97" t="s">
        <v>8</v>
      </c>
      <c r="D97">
        <f t="shared" si="1"/>
        <v>2300</v>
      </c>
      <c r="E97">
        <v>766</v>
      </c>
      <c r="F97">
        <v>327398269</v>
      </c>
      <c r="G97" t="s">
        <v>9</v>
      </c>
      <c r="H97" t="s">
        <v>261</v>
      </c>
      <c r="I97" t="s">
        <v>9</v>
      </c>
      <c r="J97" t="s">
        <v>262</v>
      </c>
      <c r="K97" t="s">
        <v>263</v>
      </c>
    </row>
    <row r="98" spans="1:11">
      <c r="A98">
        <v>97174</v>
      </c>
      <c r="B98">
        <v>98172</v>
      </c>
      <c r="C98" t="s">
        <v>8</v>
      </c>
      <c r="D98">
        <f t="shared" si="1"/>
        <v>998</v>
      </c>
      <c r="E98">
        <v>332</v>
      </c>
      <c r="F98">
        <v>327398270</v>
      </c>
      <c r="G98" t="s">
        <v>9</v>
      </c>
      <c r="H98" t="s">
        <v>264</v>
      </c>
      <c r="I98" t="s">
        <v>9</v>
      </c>
      <c r="J98" t="s">
        <v>265</v>
      </c>
      <c r="K98" t="s">
        <v>266</v>
      </c>
    </row>
    <row r="99" spans="1:11">
      <c r="A99">
        <v>98234</v>
      </c>
      <c r="B99">
        <v>98782</v>
      </c>
      <c r="C99" t="s">
        <v>8</v>
      </c>
      <c r="D99">
        <f t="shared" si="1"/>
        <v>548</v>
      </c>
      <c r="E99">
        <v>182</v>
      </c>
      <c r="F99">
        <v>327398271</v>
      </c>
      <c r="G99" t="s">
        <v>9</v>
      </c>
      <c r="H99" t="s">
        <v>267</v>
      </c>
      <c r="I99" t="s">
        <v>9</v>
      </c>
      <c r="J99" t="s">
        <v>268</v>
      </c>
      <c r="K99" t="s">
        <v>269</v>
      </c>
    </row>
    <row r="100" spans="1:11">
      <c r="A100">
        <v>98779</v>
      </c>
      <c r="B100">
        <v>100053</v>
      </c>
      <c r="C100" t="s">
        <v>8</v>
      </c>
      <c r="D100">
        <f t="shared" si="1"/>
        <v>1274</v>
      </c>
      <c r="E100">
        <v>424</v>
      </c>
      <c r="F100">
        <v>327398272</v>
      </c>
      <c r="G100" t="s">
        <v>9</v>
      </c>
      <c r="H100" t="s">
        <v>270</v>
      </c>
      <c r="I100" t="s">
        <v>9</v>
      </c>
      <c r="J100" t="s">
        <v>271</v>
      </c>
      <c r="K100" t="s">
        <v>272</v>
      </c>
    </row>
    <row r="101" spans="1:11">
      <c r="A101">
        <v>100050</v>
      </c>
      <c r="B101">
        <v>100601</v>
      </c>
      <c r="C101" t="s">
        <v>9</v>
      </c>
      <c r="D101">
        <f t="shared" si="1"/>
        <v>551</v>
      </c>
      <c r="E101">
        <v>183</v>
      </c>
      <c r="F101">
        <v>327398273</v>
      </c>
      <c r="G101" t="s">
        <v>9</v>
      </c>
      <c r="H101" t="s">
        <v>273</v>
      </c>
      <c r="I101" t="s">
        <v>9</v>
      </c>
      <c r="J101" t="s">
        <v>274</v>
      </c>
      <c r="K101" t="s">
        <v>275</v>
      </c>
    </row>
    <row r="102" spans="1:11">
      <c r="A102">
        <v>100552</v>
      </c>
      <c r="B102">
        <v>103164</v>
      </c>
      <c r="C102" t="s">
        <v>9</v>
      </c>
      <c r="D102">
        <f t="shared" si="1"/>
        <v>2612</v>
      </c>
      <c r="E102">
        <v>870</v>
      </c>
      <c r="F102">
        <v>327398274</v>
      </c>
      <c r="G102" t="s">
        <v>9</v>
      </c>
      <c r="H102" t="s">
        <v>276</v>
      </c>
      <c r="I102" t="s">
        <v>9</v>
      </c>
      <c r="J102" t="s">
        <v>277</v>
      </c>
      <c r="K102" t="s">
        <v>278</v>
      </c>
    </row>
    <row r="103" spans="1:11">
      <c r="A103">
        <v>103142</v>
      </c>
      <c r="B103">
        <v>103861</v>
      </c>
      <c r="C103" t="s">
        <v>9</v>
      </c>
      <c r="D103">
        <f t="shared" si="1"/>
        <v>719</v>
      </c>
      <c r="E103">
        <v>239</v>
      </c>
      <c r="F103">
        <v>327398275</v>
      </c>
      <c r="G103" t="s">
        <v>9</v>
      </c>
      <c r="H103" t="s">
        <v>279</v>
      </c>
      <c r="I103" t="s">
        <v>9</v>
      </c>
      <c r="J103" t="s">
        <v>280</v>
      </c>
      <c r="K103" t="s">
        <v>281</v>
      </c>
    </row>
    <row r="104" spans="1:11">
      <c r="A104">
        <v>103862</v>
      </c>
      <c r="B104">
        <v>104497</v>
      </c>
      <c r="C104" t="s">
        <v>9</v>
      </c>
      <c r="D104">
        <f t="shared" si="1"/>
        <v>635</v>
      </c>
      <c r="E104">
        <v>211</v>
      </c>
      <c r="F104">
        <v>327398276</v>
      </c>
      <c r="G104" t="s">
        <v>9</v>
      </c>
      <c r="H104" t="s">
        <v>282</v>
      </c>
      <c r="I104" t="s">
        <v>9</v>
      </c>
      <c r="J104" t="s">
        <v>283</v>
      </c>
      <c r="K104" t="s">
        <v>284</v>
      </c>
    </row>
    <row r="105" spans="1:11">
      <c r="A105">
        <v>104607</v>
      </c>
      <c r="B105">
        <v>106490</v>
      </c>
      <c r="C105" t="s">
        <v>8</v>
      </c>
      <c r="D105">
        <f t="shared" si="1"/>
        <v>1883</v>
      </c>
      <c r="E105">
        <v>627</v>
      </c>
      <c r="F105">
        <v>327398277</v>
      </c>
      <c r="G105" t="s">
        <v>9</v>
      </c>
      <c r="H105" t="s">
        <v>285</v>
      </c>
      <c r="I105" t="s">
        <v>9</v>
      </c>
      <c r="J105" t="s">
        <v>286</v>
      </c>
      <c r="K105" t="s">
        <v>287</v>
      </c>
    </row>
    <row r="106" spans="1:11">
      <c r="A106">
        <v>106484</v>
      </c>
      <c r="B106">
        <v>106939</v>
      </c>
      <c r="C106" t="s">
        <v>9</v>
      </c>
      <c r="D106">
        <f t="shared" si="1"/>
        <v>455</v>
      </c>
      <c r="E106">
        <v>151</v>
      </c>
      <c r="F106">
        <v>327398278</v>
      </c>
      <c r="G106" t="s">
        <v>9</v>
      </c>
      <c r="H106" t="s">
        <v>288</v>
      </c>
      <c r="I106" t="s">
        <v>9</v>
      </c>
      <c r="J106" t="s">
        <v>289</v>
      </c>
      <c r="K106" t="s">
        <v>290</v>
      </c>
    </row>
    <row r="107" spans="1:11">
      <c r="A107">
        <v>106943</v>
      </c>
      <c r="B107">
        <v>107467</v>
      </c>
      <c r="C107" t="s">
        <v>9</v>
      </c>
      <c r="D107">
        <f t="shared" si="1"/>
        <v>524</v>
      </c>
      <c r="E107">
        <v>174</v>
      </c>
      <c r="F107">
        <v>327398279</v>
      </c>
      <c r="G107" t="s">
        <v>9</v>
      </c>
      <c r="H107" t="s">
        <v>291</v>
      </c>
      <c r="I107" t="s">
        <v>9</v>
      </c>
      <c r="J107" t="s">
        <v>9</v>
      </c>
      <c r="K107" t="s">
        <v>50</v>
      </c>
    </row>
    <row r="108" spans="1:11">
      <c r="A108">
        <v>107557</v>
      </c>
      <c r="B108">
        <v>108498</v>
      </c>
      <c r="C108" t="s">
        <v>8</v>
      </c>
      <c r="D108">
        <f t="shared" si="1"/>
        <v>941</v>
      </c>
      <c r="E108">
        <v>313</v>
      </c>
      <c r="F108">
        <v>327398280</v>
      </c>
      <c r="G108" t="s">
        <v>9</v>
      </c>
      <c r="H108" t="s">
        <v>292</v>
      </c>
      <c r="I108" t="s">
        <v>9</v>
      </c>
      <c r="J108" t="s">
        <v>293</v>
      </c>
      <c r="K108" t="s">
        <v>294</v>
      </c>
    </row>
    <row r="109" spans="1:11">
      <c r="A109">
        <v>108662</v>
      </c>
      <c r="B109">
        <v>110005</v>
      </c>
      <c r="C109" t="s">
        <v>8</v>
      </c>
      <c r="D109">
        <f t="shared" si="1"/>
        <v>1343</v>
      </c>
      <c r="E109">
        <v>447</v>
      </c>
      <c r="F109">
        <v>327398281</v>
      </c>
      <c r="G109" t="s">
        <v>9</v>
      </c>
      <c r="H109" t="s">
        <v>295</v>
      </c>
      <c r="I109" t="s">
        <v>9</v>
      </c>
      <c r="J109" t="s">
        <v>296</v>
      </c>
      <c r="K109" t="s">
        <v>50</v>
      </c>
    </row>
    <row r="110" spans="1:11">
      <c r="A110">
        <v>110044</v>
      </c>
      <c r="B110">
        <v>111822</v>
      </c>
      <c r="C110" t="s">
        <v>8</v>
      </c>
      <c r="D110">
        <f t="shared" si="1"/>
        <v>1778</v>
      </c>
      <c r="E110">
        <v>592</v>
      </c>
      <c r="F110">
        <v>327398282</v>
      </c>
      <c r="G110" t="s">
        <v>9</v>
      </c>
      <c r="H110" t="s">
        <v>297</v>
      </c>
      <c r="I110" t="s">
        <v>9</v>
      </c>
      <c r="J110" t="s">
        <v>298</v>
      </c>
      <c r="K110" t="s">
        <v>299</v>
      </c>
    </row>
    <row r="111" spans="1:11">
      <c r="A111">
        <v>112009</v>
      </c>
      <c r="B111">
        <v>112407</v>
      </c>
      <c r="C111" t="s">
        <v>8</v>
      </c>
      <c r="D111">
        <f t="shared" si="1"/>
        <v>398</v>
      </c>
      <c r="E111">
        <v>132</v>
      </c>
      <c r="F111">
        <v>327398283</v>
      </c>
      <c r="G111" t="s">
        <v>9</v>
      </c>
      <c r="H111" t="s">
        <v>300</v>
      </c>
      <c r="I111" t="s">
        <v>9</v>
      </c>
      <c r="J111" t="s">
        <v>301</v>
      </c>
      <c r="K111" t="s">
        <v>50</v>
      </c>
    </row>
    <row r="112" spans="1:11">
      <c r="A112">
        <v>112404</v>
      </c>
      <c r="B112">
        <v>112958</v>
      </c>
      <c r="C112" t="s">
        <v>9</v>
      </c>
      <c r="D112">
        <f t="shared" si="1"/>
        <v>554</v>
      </c>
      <c r="E112">
        <v>184</v>
      </c>
      <c r="F112">
        <v>327398284</v>
      </c>
      <c r="G112" t="s">
        <v>9</v>
      </c>
      <c r="H112" t="s">
        <v>302</v>
      </c>
      <c r="I112" t="s">
        <v>9</v>
      </c>
      <c r="J112" t="s">
        <v>303</v>
      </c>
      <c r="K112" t="s">
        <v>50</v>
      </c>
    </row>
    <row r="113" spans="1:11">
      <c r="A113">
        <v>112955</v>
      </c>
      <c r="B113">
        <v>114001</v>
      </c>
      <c r="C113" t="s">
        <v>9</v>
      </c>
      <c r="D113">
        <f t="shared" si="1"/>
        <v>1046</v>
      </c>
      <c r="E113">
        <v>348</v>
      </c>
      <c r="F113">
        <v>327398285</v>
      </c>
      <c r="G113" t="s">
        <v>9</v>
      </c>
      <c r="H113" t="s">
        <v>304</v>
      </c>
      <c r="I113" t="s">
        <v>9</v>
      </c>
      <c r="J113" t="s">
        <v>9</v>
      </c>
      <c r="K113" t="s">
        <v>50</v>
      </c>
    </row>
    <row r="114" spans="1:11">
      <c r="A114">
        <v>114268</v>
      </c>
      <c r="B114">
        <v>115131</v>
      </c>
      <c r="C114" t="s">
        <v>9</v>
      </c>
      <c r="D114">
        <f t="shared" si="1"/>
        <v>863</v>
      </c>
      <c r="E114">
        <v>287</v>
      </c>
      <c r="F114">
        <v>327398286</v>
      </c>
      <c r="G114" t="s">
        <v>9</v>
      </c>
      <c r="H114" t="s">
        <v>305</v>
      </c>
      <c r="I114" t="s">
        <v>9</v>
      </c>
      <c r="J114" t="s">
        <v>9</v>
      </c>
      <c r="K114" t="s">
        <v>50</v>
      </c>
    </row>
    <row r="115" spans="1:11">
      <c r="A115">
        <v>115128</v>
      </c>
      <c r="B115">
        <v>115763</v>
      </c>
      <c r="C115" t="s">
        <v>9</v>
      </c>
      <c r="D115">
        <f t="shared" si="1"/>
        <v>635</v>
      </c>
      <c r="E115">
        <v>211</v>
      </c>
      <c r="F115">
        <v>327398287</v>
      </c>
      <c r="G115" t="s">
        <v>9</v>
      </c>
      <c r="H115" t="s">
        <v>306</v>
      </c>
      <c r="I115" t="s">
        <v>9</v>
      </c>
      <c r="J115" t="s">
        <v>307</v>
      </c>
      <c r="K115" t="s">
        <v>308</v>
      </c>
    </row>
    <row r="116" spans="1:11">
      <c r="A116">
        <v>115842</v>
      </c>
      <c r="B116">
        <v>117464</v>
      </c>
      <c r="C116" t="s">
        <v>8</v>
      </c>
      <c r="D116">
        <f t="shared" si="1"/>
        <v>1622</v>
      </c>
      <c r="E116">
        <v>540</v>
      </c>
      <c r="F116">
        <v>327398288</v>
      </c>
      <c r="G116" t="s">
        <v>9</v>
      </c>
      <c r="H116" t="s">
        <v>309</v>
      </c>
      <c r="I116" t="s">
        <v>9</v>
      </c>
      <c r="J116" t="s">
        <v>310</v>
      </c>
      <c r="K116" t="s">
        <v>311</v>
      </c>
    </row>
    <row r="117" spans="1:11">
      <c r="A117">
        <v>117504</v>
      </c>
      <c r="B117">
        <v>118661</v>
      </c>
      <c r="C117" t="s">
        <v>9</v>
      </c>
      <c r="D117">
        <f t="shared" si="1"/>
        <v>1157</v>
      </c>
      <c r="E117">
        <v>385</v>
      </c>
      <c r="F117">
        <v>327398289</v>
      </c>
      <c r="G117" t="s">
        <v>9</v>
      </c>
      <c r="H117" t="s">
        <v>312</v>
      </c>
      <c r="I117" t="s">
        <v>9</v>
      </c>
      <c r="J117" t="s">
        <v>313</v>
      </c>
      <c r="K117" t="s">
        <v>314</v>
      </c>
    </row>
    <row r="118" spans="1:11">
      <c r="A118">
        <v>118699</v>
      </c>
      <c r="B118">
        <v>119901</v>
      </c>
      <c r="C118" t="s">
        <v>9</v>
      </c>
      <c r="D118">
        <f t="shared" si="1"/>
        <v>1202</v>
      </c>
      <c r="E118">
        <v>400</v>
      </c>
      <c r="F118">
        <v>327398290</v>
      </c>
      <c r="G118" t="s">
        <v>9</v>
      </c>
      <c r="H118" t="s">
        <v>315</v>
      </c>
      <c r="I118" t="s">
        <v>9</v>
      </c>
      <c r="J118" t="s">
        <v>316</v>
      </c>
      <c r="K118" t="s">
        <v>317</v>
      </c>
    </row>
    <row r="119" spans="1:11">
      <c r="A119">
        <v>119903</v>
      </c>
      <c r="B119">
        <v>120832</v>
      </c>
      <c r="C119" t="s">
        <v>9</v>
      </c>
      <c r="D119">
        <f t="shared" si="1"/>
        <v>929</v>
      </c>
      <c r="E119">
        <v>309</v>
      </c>
      <c r="F119">
        <v>327398291</v>
      </c>
      <c r="G119" t="s">
        <v>9</v>
      </c>
      <c r="H119" t="s">
        <v>318</v>
      </c>
      <c r="I119" t="s">
        <v>9</v>
      </c>
      <c r="J119" t="s">
        <v>319</v>
      </c>
      <c r="K119" t="s">
        <v>320</v>
      </c>
    </row>
    <row r="120" spans="1:11">
      <c r="A120">
        <v>120846</v>
      </c>
      <c r="B120">
        <v>121574</v>
      </c>
      <c r="C120" t="s">
        <v>9</v>
      </c>
      <c r="D120">
        <f t="shared" si="1"/>
        <v>728</v>
      </c>
      <c r="E120">
        <v>242</v>
      </c>
      <c r="F120">
        <v>327398292</v>
      </c>
      <c r="G120" t="s">
        <v>9</v>
      </c>
      <c r="H120" t="s">
        <v>321</v>
      </c>
      <c r="I120" t="s">
        <v>9</v>
      </c>
      <c r="J120" t="s">
        <v>322</v>
      </c>
      <c r="K120" t="s">
        <v>50</v>
      </c>
    </row>
    <row r="121" spans="1:11">
      <c r="A121">
        <v>121575</v>
      </c>
      <c r="B121">
        <v>121886</v>
      </c>
      <c r="C121" t="s">
        <v>9</v>
      </c>
      <c r="D121">
        <f t="shared" si="1"/>
        <v>311</v>
      </c>
      <c r="E121">
        <v>103</v>
      </c>
      <c r="F121">
        <v>327398293</v>
      </c>
      <c r="G121" t="s">
        <v>9</v>
      </c>
      <c r="H121" t="s">
        <v>323</v>
      </c>
      <c r="I121" t="s">
        <v>9</v>
      </c>
      <c r="J121" t="s">
        <v>324</v>
      </c>
      <c r="K121" t="s">
        <v>325</v>
      </c>
    </row>
    <row r="122" spans="1:11">
      <c r="A122">
        <v>121921</v>
      </c>
      <c r="B122">
        <v>122910</v>
      </c>
      <c r="C122" t="s">
        <v>9</v>
      </c>
      <c r="D122">
        <f t="shared" si="1"/>
        <v>989</v>
      </c>
      <c r="E122">
        <v>329</v>
      </c>
      <c r="F122">
        <v>327398294</v>
      </c>
      <c r="G122" t="s">
        <v>9</v>
      </c>
      <c r="H122" t="s">
        <v>326</v>
      </c>
      <c r="I122" t="s">
        <v>9</v>
      </c>
      <c r="J122" t="s">
        <v>327</v>
      </c>
      <c r="K122" t="s">
        <v>328</v>
      </c>
    </row>
    <row r="123" spans="1:11">
      <c r="A123">
        <v>122910</v>
      </c>
      <c r="B123">
        <v>123458</v>
      </c>
      <c r="C123" t="s">
        <v>9</v>
      </c>
      <c r="D123">
        <f t="shared" si="1"/>
        <v>548</v>
      </c>
      <c r="E123">
        <v>182</v>
      </c>
      <c r="F123">
        <v>327398295</v>
      </c>
      <c r="G123" t="s">
        <v>9</v>
      </c>
      <c r="H123" t="s">
        <v>329</v>
      </c>
      <c r="I123" t="s">
        <v>9</v>
      </c>
      <c r="J123" t="s">
        <v>330</v>
      </c>
      <c r="K123" t="s">
        <v>230</v>
      </c>
    </row>
    <row r="124" spans="1:11">
      <c r="A124">
        <v>123501</v>
      </c>
      <c r="B124">
        <v>124202</v>
      </c>
      <c r="C124" t="s">
        <v>9</v>
      </c>
      <c r="D124">
        <f t="shared" si="1"/>
        <v>701</v>
      </c>
      <c r="E124">
        <v>233</v>
      </c>
      <c r="F124">
        <v>327398296</v>
      </c>
      <c r="G124" t="s">
        <v>9</v>
      </c>
      <c r="H124" t="s">
        <v>331</v>
      </c>
      <c r="I124" t="s">
        <v>9</v>
      </c>
      <c r="J124" t="s">
        <v>136</v>
      </c>
      <c r="K124" t="s">
        <v>332</v>
      </c>
    </row>
    <row r="125" spans="1:11">
      <c r="A125">
        <v>124195</v>
      </c>
      <c r="B125">
        <v>124968</v>
      </c>
      <c r="C125" t="s">
        <v>9</v>
      </c>
      <c r="D125">
        <f t="shared" si="1"/>
        <v>773</v>
      </c>
      <c r="E125">
        <v>257</v>
      </c>
      <c r="F125">
        <v>327398297</v>
      </c>
      <c r="G125" t="s">
        <v>9</v>
      </c>
      <c r="H125" t="s">
        <v>333</v>
      </c>
      <c r="I125" t="s">
        <v>9</v>
      </c>
      <c r="J125" t="s">
        <v>139</v>
      </c>
      <c r="K125" t="s">
        <v>332</v>
      </c>
    </row>
    <row r="126" spans="1:11">
      <c r="A126">
        <v>124972</v>
      </c>
      <c r="B126">
        <v>126015</v>
      </c>
      <c r="C126" t="s">
        <v>9</v>
      </c>
      <c r="D126">
        <f t="shared" si="1"/>
        <v>1043</v>
      </c>
      <c r="E126">
        <v>347</v>
      </c>
      <c r="F126">
        <v>327398298</v>
      </c>
      <c r="G126" t="s">
        <v>9</v>
      </c>
      <c r="H126" t="s">
        <v>334</v>
      </c>
      <c r="I126" t="s">
        <v>9</v>
      </c>
      <c r="J126" t="s">
        <v>142</v>
      </c>
      <c r="K126" t="s">
        <v>143</v>
      </c>
    </row>
    <row r="127" spans="1:11">
      <c r="A127">
        <v>126018</v>
      </c>
      <c r="B127">
        <v>126914</v>
      </c>
      <c r="C127" t="s">
        <v>9</v>
      </c>
      <c r="D127">
        <f t="shared" si="1"/>
        <v>896</v>
      </c>
      <c r="E127">
        <v>298</v>
      </c>
      <c r="F127">
        <v>327398299</v>
      </c>
      <c r="G127" t="s">
        <v>9</v>
      </c>
      <c r="H127" t="s">
        <v>335</v>
      </c>
      <c r="I127" t="s">
        <v>9</v>
      </c>
      <c r="J127" t="s">
        <v>145</v>
      </c>
      <c r="K127" t="s">
        <v>143</v>
      </c>
    </row>
    <row r="128" spans="1:11">
      <c r="A128">
        <v>126974</v>
      </c>
      <c r="B128">
        <v>128107</v>
      </c>
      <c r="C128" t="s">
        <v>9</v>
      </c>
      <c r="D128">
        <f t="shared" si="1"/>
        <v>1133</v>
      </c>
      <c r="E128">
        <v>377</v>
      </c>
      <c r="F128">
        <v>327398300</v>
      </c>
      <c r="G128" t="s">
        <v>9</v>
      </c>
      <c r="H128" t="s">
        <v>336</v>
      </c>
      <c r="I128" t="s">
        <v>9</v>
      </c>
      <c r="J128" t="s">
        <v>147</v>
      </c>
      <c r="K128" t="s">
        <v>148</v>
      </c>
    </row>
    <row r="129" spans="1:11">
      <c r="A129">
        <v>128435</v>
      </c>
      <c r="B129">
        <v>131866</v>
      </c>
      <c r="C129" t="s">
        <v>8</v>
      </c>
      <c r="D129">
        <f t="shared" si="1"/>
        <v>3431</v>
      </c>
      <c r="E129">
        <v>1143</v>
      </c>
      <c r="F129">
        <v>327398301</v>
      </c>
      <c r="G129" t="s">
        <v>9</v>
      </c>
      <c r="H129" t="s">
        <v>337</v>
      </c>
      <c r="I129" t="s">
        <v>9</v>
      </c>
      <c r="J129" t="s">
        <v>338</v>
      </c>
      <c r="K129" t="s">
        <v>339</v>
      </c>
    </row>
    <row r="130" spans="1:11">
      <c r="A130">
        <v>131992</v>
      </c>
      <c r="B130">
        <v>134601</v>
      </c>
      <c r="C130" t="s">
        <v>8</v>
      </c>
      <c r="D130">
        <f t="shared" si="1"/>
        <v>2609</v>
      </c>
      <c r="E130">
        <v>869</v>
      </c>
      <c r="F130">
        <v>327398302</v>
      </c>
      <c r="G130" t="s">
        <v>9</v>
      </c>
      <c r="H130" t="s">
        <v>340</v>
      </c>
      <c r="I130" t="s">
        <v>9</v>
      </c>
      <c r="J130" t="s">
        <v>341</v>
      </c>
      <c r="K130" t="s">
        <v>342</v>
      </c>
    </row>
    <row r="131" spans="1:11">
      <c r="A131">
        <v>134605</v>
      </c>
      <c r="B131">
        <v>135225</v>
      </c>
      <c r="C131" t="s">
        <v>8</v>
      </c>
      <c r="D131">
        <f t="shared" ref="D131:D194" si="2">$B131-$A131</f>
        <v>620</v>
      </c>
      <c r="E131">
        <v>206</v>
      </c>
      <c r="F131">
        <v>327398303</v>
      </c>
      <c r="G131" t="s">
        <v>9</v>
      </c>
      <c r="H131" t="s">
        <v>343</v>
      </c>
      <c r="I131" t="s">
        <v>9</v>
      </c>
      <c r="J131" t="s">
        <v>344</v>
      </c>
      <c r="K131" t="s">
        <v>345</v>
      </c>
    </row>
    <row r="132" spans="1:11">
      <c r="A132">
        <v>135382</v>
      </c>
      <c r="B132">
        <v>136332</v>
      </c>
      <c r="C132" t="s">
        <v>8</v>
      </c>
      <c r="D132">
        <f t="shared" si="2"/>
        <v>950</v>
      </c>
      <c r="E132">
        <v>316</v>
      </c>
      <c r="F132">
        <v>327398304</v>
      </c>
      <c r="G132" t="s">
        <v>9</v>
      </c>
      <c r="H132" t="s">
        <v>346</v>
      </c>
      <c r="I132" t="s">
        <v>9</v>
      </c>
      <c r="J132" t="s">
        <v>347</v>
      </c>
      <c r="K132" t="s">
        <v>348</v>
      </c>
    </row>
    <row r="133" spans="1:11">
      <c r="A133">
        <v>136358</v>
      </c>
      <c r="B133">
        <v>137206</v>
      </c>
      <c r="C133" t="s">
        <v>8</v>
      </c>
      <c r="D133">
        <f t="shared" si="2"/>
        <v>848</v>
      </c>
      <c r="E133">
        <v>282</v>
      </c>
      <c r="F133">
        <v>327398305</v>
      </c>
      <c r="G133" t="s">
        <v>9</v>
      </c>
      <c r="H133" t="s">
        <v>349</v>
      </c>
      <c r="I133" t="s">
        <v>9</v>
      </c>
      <c r="J133" t="s">
        <v>350</v>
      </c>
      <c r="K133" t="s">
        <v>351</v>
      </c>
    </row>
    <row r="134" spans="1:11">
      <c r="A134">
        <v>137218</v>
      </c>
      <c r="B134">
        <v>137784</v>
      </c>
      <c r="C134" t="s">
        <v>8</v>
      </c>
      <c r="D134">
        <f t="shared" si="2"/>
        <v>566</v>
      </c>
      <c r="E134">
        <v>188</v>
      </c>
      <c r="F134">
        <v>327398306</v>
      </c>
      <c r="G134" t="s">
        <v>9</v>
      </c>
      <c r="H134" t="s">
        <v>352</v>
      </c>
      <c r="I134" t="s">
        <v>9</v>
      </c>
      <c r="J134" t="s">
        <v>353</v>
      </c>
      <c r="K134" t="s">
        <v>354</v>
      </c>
    </row>
    <row r="135" spans="1:11">
      <c r="A135">
        <v>137939</v>
      </c>
      <c r="B135">
        <v>138316</v>
      </c>
      <c r="C135" t="s">
        <v>8</v>
      </c>
      <c r="D135">
        <f t="shared" si="2"/>
        <v>377</v>
      </c>
      <c r="E135">
        <v>125</v>
      </c>
      <c r="F135">
        <v>327398307</v>
      </c>
      <c r="G135" t="s">
        <v>9</v>
      </c>
      <c r="H135" t="s">
        <v>355</v>
      </c>
      <c r="I135" t="s">
        <v>9</v>
      </c>
      <c r="J135" t="s">
        <v>356</v>
      </c>
      <c r="K135" t="s">
        <v>357</v>
      </c>
    </row>
    <row r="136" spans="1:11">
      <c r="A136">
        <v>138334</v>
      </c>
      <c r="B136">
        <v>138705</v>
      </c>
      <c r="C136" t="s">
        <v>8</v>
      </c>
      <c r="D136">
        <f t="shared" si="2"/>
        <v>371</v>
      </c>
      <c r="E136">
        <v>123</v>
      </c>
      <c r="F136">
        <v>327398308</v>
      </c>
      <c r="G136" t="s">
        <v>9</v>
      </c>
      <c r="H136" t="s">
        <v>358</v>
      </c>
      <c r="I136" t="s">
        <v>9</v>
      </c>
      <c r="J136" t="s">
        <v>359</v>
      </c>
      <c r="K136" t="s">
        <v>360</v>
      </c>
    </row>
    <row r="137" spans="1:11">
      <c r="A137">
        <v>138725</v>
      </c>
      <c r="B137">
        <v>140539</v>
      </c>
      <c r="C137" t="s">
        <v>8</v>
      </c>
      <c r="D137">
        <f t="shared" si="2"/>
        <v>1814</v>
      </c>
      <c r="E137">
        <v>604</v>
      </c>
      <c r="F137">
        <v>327398309</v>
      </c>
      <c r="G137" t="s">
        <v>9</v>
      </c>
      <c r="H137" t="s">
        <v>361</v>
      </c>
      <c r="I137" t="s">
        <v>9</v>
      </c>
      <c r="J137" t="s">
        <v>362</v>
      </c>
      <c r="K137" t="s">
        <v>363</v>
      </c>
    </row>
    <row r="138" spans="1:11">
      <c r="A138">
        <v>140555</v>
      </c>
      <c r="B138">
        <v>141277</v>
      </c>
      <c r="C138" t="s">
        <v>8</v>
      </c>
      <c r="D138">
        <f t="shared" si="2"/>
        <v>722</v>
      </c>
      <c r="E138">
        <v>240</v>
      </c>
      <c r="F138">
        <v>327398310</v>
      </c>
      <c r="G138" t="s">
        <v>9</v>
      </c>
      <c r="H138" t="s">
        <v>364</v>
      </c>
      <c r="I138" t="s">
        <v>9</v>
      </c>
      <c r="J138" t="s">
        <v>365</v>
      </c>
      <c r="K138" t="s">
        <v>366</v>
      </c>
    </row>
    <row r="139" spans="1:11">
      <c r="A139">
        <v>141308</v>
      </c>
      <c r="B139">
        <v>142774</v>
      </c>
      <c r="C139" t="s">
        <v>9</v>
      </c>
      <c r="D139">
        <f t="shared" si="2"/>
        <v>1466</v>
      </c>
      <c r="E139">
        <v>488</v>
      </c>
      <c r="F139">
        <v>327398311</v>
      </c>
      <c r="G139" t="s">
        <v>9</v>
      </c>
      <c r="H139" t="s">
        <v>367</v>
      </c>
      <c r="I139" t="s">
        <v>9</v>
      </c>
      <c r="J139" t="s">
        <v>368</v>
      </c>
      <c r="K139" t="s">
        <v>369</v>
      </c>
    </row>
    <row r="140" spans="1:11">
      <c r="A140">
        <v>142764</v>
      </c>
      <c r="B140">
        <v>143333</v>
      </c>
      <c r="C140" t="s">
        <v>9</v>
      </c>
      <c r="D140">
        <f t="shared" si="2"/>
        <v>569</v>
      </c>
      <c r="E140">
        <v>189</v>
      </c>
      <c r="F140">
        <v>327398312</v>
      </c>
      <c r="G140" t="s">
        <v>9</v>
      </c>
      <c r="H140" t="s">
        <v>370</v>
      </c>
      <c r="I140" t="s">
        <v>9</v>
      </c>
      <c r="J140" t="s">
        <v>371</v>
      </c>
      <c r="K140" t="s">
        <v>372</v>
      </c>
    </row>
    <row r="141" spans="1:11">
      <c r="A141">
        <v>143333</v>
      </c>
      <c r="B141">
        <v>144478</v>
      </c>
      <c r="C141" t="s">
        <v>9</v>
      </c>
      <c r="D141">
        <f t="shared" si="2"/>
        <v>1145</v>
      </c>
      <c r="E141">
        <v>381</v>
      </c>
      <c r="F141">
        <v>327398313</v>
      </c>
      <c r="G141" t="s">
        <v>9</v>
      </c>
      <c r="H141" t="s">
        <v>373</v>
      </c>
      <c r="I141" t="s">
        <v>9</v>
      </c>
      <c r="J141" t="s">
        <v>374</v>
      </c>
      <c r="K141" t="s">
        <v>50</v>
      </c>
    </row>
    <row r="142" spans="1:11">
      <c r="A142">
        <v>144483</v>
      </c>
      <c r="B142">
        <v>144773</v>
      </c>
      <c r="C142" t="s">
        <v>9</v>
      </c>
      <c r="D142">
        <f t="shared" si="2"/>
        <v>290</v>
      </c>
      <c r="E142">
        <v>96</v>
      </c>
      <c r="F142">
        <v>327398314</v>
      </c>
      <c r="G142" t="s">
        <v>9</v>
      </c>
      <c r="H142" t="s">
        <v>375</v>
      </c>
      <c r="I142" t="s">
        <v>9</v>
      </c>
      <c r="J142" t="s">
        <v>376</v>
      </c>
      <c r="K142" t="s">
        <v>50</v>
      </c>
    </row>
    <row r="143" spans="1:11">
      <c r="A143">
        <v>144770</v>
      </c>
      <c r="B143">
        <v>145249</v>
      </c>
      <c r="C143" t="s">
        <v>9</v>
      </c>
      <c r="D143">
        <f t="shared" si="2"/>
        <v>479</v>
      </c>
      <c r="E143">
        <v>159</v>
      </c>
      <c r="F143">
        <v>327398315</v>
      </c>
      <c r="G143" t="s">
        <v>9</v>
      </c>
      <c r="H143" t="s">
        <v>377</v>
      </c>
      <c r="I143" t="s">
        <v>9</v>
      </c>
      <c r="J143" t="s">
        <v>378</v>
      </c>
      <c r="K143" t="s">
        <v>379</v>
      </c>
    </row>
    <row r="144" spans="1:11">
      <c r="A144">
        <v>145259</v>
      </c>
      <c r="B144">
        <v>146560</v>
      </c>
      <c r="C144" t="s">
        <v>9</v>
      </c>
      <c r="D144">
        <f t="shared" si="2"/>
        <v>1301</v>
      </c>
      <c r="E144">
        <v>433</v>
      </c>
      <c r="F144">
        <v>327398316</v>
      </c>
      <c r="G144" t="s">
        <v>9</v>
      </c>
      <c r="H144" t="s">
        <v>380</v>
      </c>
      <c r="I144" t="s">
        <v>9</v>
      </c>
      <c r="J144" t="s">
        <v>381</v>
      </c>
      <c r="K144" t="s">
        <v>382</v>
      </c>
    </row>
    <row r="145" spans="1:11">
      <c r="A145">
        <v>146569</v>
      </c>
      <c r="B145">
        <v>147015</v>
      </c>
      <c r="C145" t="s">
        <v>9</v>
      </c>
      <c r="D145">
        <f t="shared" si="2"/>
        <v>446</v>
      </c>
      <c r="E145">
        <v>148</v>
      </c>
      <c r="F145">
        <v>327398317</v>
      </c>
      <c r="G145" t="s">
        <v>9</v>
      </c>
      <c r="H145" t="s">
        <v>383</v>
      </c>
      <c r="I145" t="s">
        <v>9</v>
      </c>
      <c r="J145" t="s">
        <v>384</v>
      </c>
      <c r="K145" t="s">
        <v>385</v>
      </c>
    </row>
    <row r="146" spans="1:11">
      <c r="A146">
        <v>149064</v>
      </c>
      <c r="B146">
        <v>150323</v>
      </c>
      <c r="C146" t="s">
        <v>9</v>
      </c>
      <c r="D146">
        <f t="shared" si="2"/>
        <v>1259</v>
      </c>
      <c r="E146">
        <v>419</v>
      </c>
      <c r="F146">
        <v>327398318</v>
      </c>
      <c r="G146" t="s">
        <v>9</v>
      </c>
      <c r="H146" t="s">
        <v>386</v>
      </c>
      <c r="I146" t="s">
        <v>9</v>
      </c>
      <c r="J146" t="s">
        <v>271</v>
      </c>
      <c r="K146" t="s">
        <v>272</v>
      </c>
    </row>
    <row r="147" spans="1:11">
      <c r="A147">
        <v>150311</v>
      </c>
      <c r="B147">
        <v>150802</v>
      </c>
      <c r="C147" t="s">
        <v>9</v>
      </c>
      <c r="D147">
        <f t="shared" si="2"/>
        <v>491</v>
      </c>
      <c r="E147">
        <v>163</v>
      </c>
      <c r="F147">
        <v>327398319</v>
      </c>
      <c r="G147" t="s">
        <v>9</v>
      </c>
      <c r="H147" t="s">
        <v>387</v>
      </c>
      <c r="I147" t="s">
        <v>9</v>
      </c>
      <c r="J147" t="s">
        <v>268</v>
      </c>
      <c r="K147" t="s">
        <v>269</v>
      </c>
    </row>
    <row r="148" spans="1:11">
      <c r="A148">
        <v>150780</v>
      </c>
      <c r="B148">
        <v>151757</v>
      </c>
      <c r="C148" t="s">
        <v>9</v>
      </c>
      <c r="D148">
        <f t="shared" si="2"/>
        <v>977</v>
      </c>
      <c r="E148">
        <v>325</v>
      </c>
      <c r="F148">
        <v>327398320</v>
      </c>
      <c r="G148" t="s">
        <v>9</v>
      </c>
      <c r="H148" t="s">
        <v>388</v>
      </c>
      <c r="I148" t="s">
        <v>9</v>
      </c>
      <c r="J148" t="s">
        <v>265</v>
      </c>
      <c r="K148" t="s">
        <v>266</v>
      </c>
    </row>
    <row r="149" spans="1:11">
      <c r="A149">
        <v>151848</v>
      </c>
      <c r="B149">
        <v>152594</v>
      </c>
      <c r="C149" t="s">
        <v>9</v>
      </c>
      <c r="D149">
        <f t="shared" si="2"/>
        <v>746</v>
      </c>
      <c r="E149">
        <v>248</v>
      </c>
      <c r="F149">
        <v>327398321</v>
      </c>
      <c r="G149" t="s">
        <v>9</v>
      </c>
      <c r="H149" t="s">
        <v>389</v>
      </c>
      <c r="I149" t="s">
        <v>9</v>
      </c>
      <c r="J149" t="s">
        <v>9</v>
      </c>
      <c r="K149" t="s">
        <v>50</v>
      </c>
    </row>
    <row r="150" spans="1:11">
      <c r="A150">
        <v>152688</v>
      </c>
      <c r="B150">
        <v>152942</v>
      </c>
      <c r="C150" t="s">
        <v>8</v>
      </c>
      <c r="D150">
        <f t="shared" si="2"/>
        <v>254</v>
      </c>
      <c r="E150">
        <v>84</v>
      </c>
      <c r="F150">
        <v>327398322</v>
      </c>
      <c r="G150" t="s">
        <v>9</v>
      </c>
      <c r="H150" t="s">
        <v>390</v>
      </c>
      <c r="I150" t="s">
        <v>9</v>
      </c>
      <c r="J150" t="s">
        <v>9</v>
      </c>
      <c r="K150" t="s">
        <v>50</v>
      </c>
    </row>
    <row r="151" spans="1:11">
      <c r="A151">
        <v>152909</v>
      </c>
      <c r="B151">
        <v>153871</v>
      </c>
      <c r="C151" t="s">
        <v>9</v>
      </c>
      <c r="D151">
        <f t="shared" si="2"/>
        <v>962</v>
      </c>
      <c r="E151">
        <v>320</v>
      </c>
      <c r="F151">
        <v>327398323</v>
      </c>
      <c r="G151" t="s">
        <v>9</v>
      </c>
      <c r="H151" t="s">
        <v>391</v>
      </c>
      <c r="I151" t="s">
        <v>9</v>
      </c>
      <c r="J151" t="s">
        <v>392</v>
      </c>
      <c r="K151" t="s">
        <v>393</v>
      </c>
    </row>
    <row r="152" spans="1:11">
      <c r="A152">
        <v>153864</v>
      </c>
      <c r="B152">
        <v>155162</v>
      </c>
      <c r="C152" t="s">
        <v>9</v>
      </c>
      <c r="D152">
        <f t="shared" si="2"/>
        <v>1298</v>
      </c>
      <c r="E152">
        <v>432</v>
      </c>
      <c r="F152">
        <v>327398324</v>
      </c>
      <c r="G152" t="s">
        <v>9</v>
      </c>
      <c r="H152" t="s">
        <v>394</v>
      </c>
      <c r="I152" t="s">
        <v>9</v>
      </c>
      <c r="J152" t="s">
        <v>395</v>
      </c>
      <c r="K152" t="s">
        <v>396</v>
      </c>
    </row>
    <row r="153" spans="1:11">
      <c r="A153">
        <v>155203</v>
      </c>
      <c r="B153">
        <v>155949</v>
      </c>
      <c r="C153" t="s">
        <v>9</v>
      </c>
      <c r="D153">
        <f t="shared" si="2"/>
        <v>746</v>
      </c>
      <c r="E153">
        <v>248</v>
      </c>
      <c r="F153">
        <v>327398325</v>
      </c>
      <c r="G153" t="s">
        <v>9</v>
      </c>
      <c r="H153" t="s">
        <v>397</v>
      </c>
      <c r="I153" t="s">
        <v>9</v>
      </c>
      <c r="J153" t="s">
        <v>9</v>
      </c>
      <c r="K153" t="s">
        <v>50</v>
      </c>
    </row>
    <row r="154" spans="1:11">
      <c r="A154">
        <v>156298</v>
      </c>
      <c r="B154">
        <v>157311</v>
      </c>
      <c r="C154" t="s">
        <v>8</v>
      </c>
      <c r="D154">
        <f t="shared" si="2"/>
        <v>1013</v>
      </c>
      <c r="E154">
        <v>337</v>
      </c>
      <c r="F154">
        <v>327398326</v>
      </c>
      <c r="G154" t="s">
        <v>9</v>
      </c>
      <c r="H154" t="s">
        <v>398</v>
      </c>
      <c r="I154" t="s">
        <v>9</v>
      </c>
      <c r="J154" t="s">
        <v>399</v>
      </c>
      <c r="K154" t="s">
        <v>400</v>
      </c>
    </row>
    <row r="155" spans="1:11">
      <c r="A155">
        <v>157311</v>
      </c>
      <c r="B155">
        <v>158489</v>
      </c>
      <c r="C155" t="s">
        <v>8</v>
      </c>
      <c r="D155">
        <f t="shared" si="2"/>
        <v>1178</v>
      </c>
      <c r="E155">
        <v>392</v>
      </c>
      <c r="F155">
        <v>327398327</v>
      </c>
      <c r="G155" t="s">
        <v>9</v>
      </c>
      <c r="H155" t="s">
        <v>401</v>
      </c>
      <c r="I155" t="s">
        <v>9</v>
      </c>
      <c r="J155" t="s">
        <v>402</v>
      </c>
      <c r="K155" t="s">
        <v>403</v>
      </c>
    </row>
    <row r="156" spans="1:11">
      <c r="A156">
        <v>158486</v>
      </c>
      <c r="B156">
        <v>159220</v>
      </c>
      <c r="C156" t="s">
        <v>8</v>
      </c>
      <c r="D156">
        <f t="shared" si="2"/>
        <v>734</v>
      </c>
      <c r="E156">
        <v>244</v>
      </c>
      <c r="F156">
        <v>327398328</v>
      </c>
      <c r="G156" t="s">
        <v>9</v>
      </c>
      <c r="H156" t="s">
        <v>404</v>
      </c>
      <c r="I156" t="s">
        <v>9</v>
      </c>
      <c r="J156" t="s">
        <v>405</v>
      </c>
      <c r="K156" t="s">
        <v>406</v>
      </c>
    </row>
    <row r="157" spans="1:11">
      <c r="A157">
        <v>159221</v>
      </c>
      <c r="B157">
        <v>159553</v>
      </c>
      <c r="C157" t="s">
        <v>8</v>
      </c>
      <c r="D157">
        <f t="shared" si="2"/>
        <v>332</v>
      </c>
      <c r="E157">
        <v>110</v>
      </c>
      <c r="F157">
        <v>327398329</v>
      </c>
      <c r="G157" t="s">
        <v>9</v>
      </c>
      <c r="H157" t="s">
        <v>407</v>
      </c>
      <c r="I157" t="s">
        <v>9</v>
      </c>
      <c r="J157" t="s">
        <v>408</v>
      </c>
      <c r="K157" t="s">
        <v>409</v>
      </c>
    </row>
    <row r="158" spans="1:11">
      <c r="A158">
        <v>159555</v>
      </c>
      <c r="B158">
        <v>161087</v>
      </c>
      <c r="C158" t="s">
        <v>8</v>
      </c>
      <c r="D158">
        <f t="shared" si="2"/>
        <v>1532</v>
      </c>
      <c r="E158">
        <v>510</v>
      </c>
      <c r="F158">
        <v>327398330</v>
      </c>
      <c r="G158" t="s">
        <v>9</v>
      </c>
      <c r="H158" t="s">
        <v>410</v>
      </c>
      <c r="I158" t="s">
        <v>9</v>
      </c>
      <c r="J158" t="s">
        <v>411</v>
      </c>
      <c r="K158" t="s">
        <v>412</v>
      </c>
    </row>
    <row r="159" spans="1:11">
      <c r="A159">
        <v>161084</v>
      </c>
      <c r="B159">
        <v>161500</v>
      </c>
      <c r="C159" t="s">
        <v>9</v>
      </c>
      <c r="D159">
        <f t="shared" si="2"/>
        <v>416</v>
      </c>
      <c r="E159">
        <v>138</v>
      </c>
      <c r="F159">
        <v>327398331</v>
      </c>
      <c r="G159" t="s">
        <v>9</v>
      </c>
      <c r="H159" t="s">
        <v>413</v>
      </c>
      <c r="I159" t="s">
        <v>9</v>
      </c>
      <c r="J159" t="s">
        <v>414</v>
      </c>
      <c r="K159" t="s">
        <v>415</v>
      </c>
    </row>
    <row r="160" spans="1:11">
      <c r="A160">
        <v>161510</v>
      </c>
      <c r="B160">
        <v>162217</v>
      </c>
      <c r="C160" t="s">
        <v>9</v>
      </c>
      <c r="D160">
        <f t="shared" si="2"/>
        <v>707</v>
      </c>
      <c r="E160">
        <v>235</v>
      </c>
      <c r="F160">
        <v>327398332</v>
      </c>
      <c r="G160" t="s">
        <v>9</v>
      </c>
      <c r="H160" t="s">
        <v>416</v>
      </c>
      <c r="I160" t="s">
        <v>9</v>
      </c>
      <c r="J160" t="s">
        <v>417</v>
      </c>
      <c r="K160" t="s">
        <v>418</v>
      </c>
    </row>
    <row r="161" spans="1:11">
      <c r="A161">
        <v>162201</v>
      </c>
      <c r="B161">
        <v>163412</v>
      </c>
      <c r="C161" t="s">
        <v>9</v>
      </c>
      <c r="D161">
        <f t="shared" si="2"/>
        <v>1211</v>
      </c>
      <c r="E161">
        <v>403</v>
      </c>
      <c r="F161">
        <v>327398333</v>
      </c>
      <c r="G161" t="s">
        <v>9</v>
      </c>
      <c r="H161" t="s">
        <v>419</v>
      </c>
      <c r="I161" t="s">
        <v>9</v>
      </c>
      <c r="J161" t="s">
        <v>420</v>
      </c>
      <c r="K161" t="s">
        <v>50</v>
      </c>
    </row>
    <row r="162" spans="1:11">
      <c r="A162">
        <v>163627</v>
      </c>
      <c r="B162">
        <v>164298</v>
      </c>
      <c r="C162" t="s">
        <v>8</v>
      </c>
      <c r="D162">
        <f t="shared" si="2"/>
        <v>671</v>
      </c>
      <c r="E162">
        <v>223</v>
      </c>
      <c r="F162">
        <v>327398334</v>
      </c>
      <c r="G162" t="s">
        <v>9</v>
      </c>
      <c r="H162" t="s">
        <v>421</v>
      </c>
      <c r="I162" t="s">
        <v>9</v>
      </c>
      <c r="J162" t="s">
        <v>422</v>
      </c>
      <c r="K162" t="s">
        <v>50</v>
      </c>
    </row>
    <row r="163" spans="1:11">
      <c r="A163">
        <v>164346</v>
      </c>
      <c r="B163">
        <v>164861</v>
      </c>
      <c r="C163" t="s">
        <v>8</v>
      </c>
      <c r="D163">
        <f t="shared" si="2"/>
        <v>515</v>
      </c>
      <c r="E163">
        <v>171</v>
      </c>
      <c r="F163">
        <v>327398335</v>
      </c>
      <c r="G163" t="s">
        <v>9</v>
      </c>
      <c r="H163" t="s">
        <v>423</v>
      </c>
      <c r="I163" t="s">
        <v>9</v>
      </c>
      <c r="J163" t="s">
        <v>424</v>
      </c>
      <c r="K163" t="s">
        <v>425</v>
      </c>
    </row>
    <row r="164" spans="1:11">
      <c r="A164">
        <v>164877</v>
      </c>
      <c r="B164">
        <v>166025</v>
      </c>
      <c r="C164" t="s">
        <v>8</v>
      </c>
      <c r="D164">
        <f t="shared" si="2"/>
        <v>1148</v>
      </c>
      <c r="E164">
        <v>382</v>
      </c>
      <c r="F164">
        <v>327398336</v>
      </c>
      <c r="G164" t="s">
        <v>9</v>
      </c>
      <c r="H164" t="s">
        <v>426</v>
      </c>
      <c r="I164" t="s">
        <v>9</v>
      </c>
      <c r="J164" t="s">
        <v>427</v>
      </c>
      <c r="K164" t="s">
        <v>428</v>
      </c>
    </row>
    <row r="165" spans="1:11">
      <c r="A165">
        <v>166018</v>
      </c>
      <c r="B165">
        <v>166785</v>
      </c>
      <c r="C165" t="s">
        <v>8</v>
      </c>
      <c r="D165">
        <f t="shared" si="2"/>
        <v>767</v>
      </c>
      <c r="E165">
        <v>255</v>
      </c>
      <c r="F165">
        <v>327398337</v>
      </c>
      <c r="G165" t="s">
        <v>9</v>
      </c>
      <c r="H165" t="s">
        <v>429</v>
      </c>
      <c r="I165" t="s">
        <v>9</v>
      </c>
      <c r="J165" t="s">
        <v>430</v>
      </c>
      <c r="K165" t="s">
        <v>431</v>
      </c>
    </row>
    <row r="166" spans="1:11">
      <c r="A166">
        <v>166769</v>
      </c>
      <c r="B166">
        <v>167620</v>
      </c>
      <c r="C166" t="s">
        <v>9</v>
      </c>
      <c r="D166">
        <f t="shared" si="2"/>
        <v>851</v>
      </c>
      <c r="E166">
        <v>283</v>
      </c>
      <c r="F166">
        <v>327398338</v>
      </c>
      <c r="G166" t="s">
        <v>9</v>
      </c>
      <c r="H166" t="s">
        <v>432</v>
      </c>
      <c r="I166" t="s">
        <v>9</v>
      </c>
      <c r="J166" t="s">
        <v>9</v>
      </c>
      <c r="K166" t="s">
        <v>433</v>
      </c>
    </row>
    <row r="167" spans="1:11">
      <c r="A167">
        <v>167617</v>
      </c>
      <c r="B167">
        <v>168459</v>
      </c>
      <c r="C167" t="s">
        <v>9</v>
      </c>
      <c r="D167">
        <f t="shared" si="2"/>
        <v>842</v>
      </c>
      <c r="E167">
        <v>280</v>
      </c>
      <c r="F167">
        <v>327398339</v>
      </c>
      <c r="G167" t="s">
        <v>9</v>
      </c>
      <c r="H167" t="s">
        <v>434</v>
      </c>
      <c r="I167" t="s">
        <v>9</v>
      </c>
      <c r="J167" t="s">
        <v>435</v>
      </c>
      <c r="K167" t="s">
        <v>436</v>
      </c>
    </row>
    <row r="168" spans="1:11">
      <c r="A168">
        <v>168456</v>
      </c>
      <c r="B168">
        <v>169226</v>
      </c>
      <c r="C168" t="s">
        <v>9</v>
      </c>
      <c r="D168">
        <f t="shared" si="2"/>
        <v>770</v>
      </c>
      <c r="E168">
        <v>256</v>
      </c>
      <c r="F168">
        <v>327398340</v>
      </c>
      <c r="G168" t="s">
        <v>9</v>
      </c>
      <c r="H168" t="s">
        <v>437</v>
      </c>
      <c r="I168" t="s">
        <v>9</v>
      </c>
      <c r="J168" t="s">
        <v>438</v>
      </c>
      <c r="K168" t="s">
        <v>439</v>
      </c>
    </row>
    <row r="169" spans="1:11">
      <c r="A169">
        <v>169214</v>
      </c>
      <c r="B169">
        <v>170446</v>
      </c>
      <c r="C169" t="s">
        <v>9</v>
      </c>
      <c r="D169">
        <f t="shared" si="2"/>
        <v>1232</v>
      </c>
      <c r="E169">
        <v>410</v>
      </c>
      <c r="F169">
        <v>327398341</v>
      </c>
      <c r="G169" t="s">
        <v>9</v>
      </c>
      <c r="H169" t="s">
        <v>440</v>
      </c>
      <c r="I169" t="s">
        <v>9</v>
      </c>
      <c r="J169" t="s">
        <v>82</v>
      </c>
      <c r="K169" t="s">
        <v>441</v>
      </c>
    </row>
    <row r="170" spans="1:11">
      <c r="A170">
        <v>170443</v>
      </c>
      <c r="B170">
        <v>171006</v>
      </c>
      <c r="C170" t="s">
        <v>9</v>
      </c>
      <c r="D170">
        <f t="shared" si="2"/>
        <v>563</v>
      </c>
      <c r="E170">
        <v>187</v>
      </c>
      <c r="F170">
        <v>327398342</v>
      </c>
      <c r="G170" t="s">
        <v>9</v>
      </c>
      <c r="H170" t="s">
        <v>442</v>
      </c>
      <c r="I170" t="s">
        <v>9</v>
      </c>
      <c r="J170" t="s">
        <v>443</v>
      </c>
      <c r="K170" t="s">
        <v>444</v>
      </c>
    </row>
    <row r="171" spans="1:11">
      <c r="A171">
        <v>171003</v>
      </c>
      <c r="B171">
        <v>171878</v>
      </c>
      <c r="C171" t="s">
        <v>9</v>
      </c>
      <c r="D171">
        <f t="shared" si="2"/>
        <v>875</v>
      </c>
      <c r="E171">
        <v>291</v>
      </c>
      <c r="F171">
        <v>327398343</v>
      </c>
      <c r="G171" t="s">
        <v>9</v>
      </c>
      <c r="H171" t="s">
        <v>445</v>
      </c>
      <c r="I171" t="s">
        <v>9</v>
      </c>
      <c r="J171" t="s">
        <v>28</v>
      </c>
      <c r="K171" t="s">
        <v>446</v>
      </c>
    </row>
    <row r="172" spans="1:11">
      <c r="A172">
        <v>171868</v>
      </c>
      <c r="B172">
        <v>172086</v>
      </c>
      <c r="C172" t="s">
        <v>9</v>
      </c>
      <c r="D172">
        <f t="shared" si="2"/>
        <v>218</v>
      </c>
      <c r="E172">
        <v>72</v>
      </c>
      <c r="F172">
        <v>327398344</v>
      </c>
      <c r="G172" t="s">
        <v>9</v>
      </c>
      <c r="H172" t="s">
        <v>447</v>
      </c>
      <c r="I172" t="s">
        <v>9</v>
      </c>
      <c r="J172" t="s">
        <v>448</v>
      </c>
      <c r="K172" t="s">
        <v>449</v>
      </c>
    </row>
    <row r="173" spans="1:11">
      <c r="A173">
        <v>172086</v>
      </c>
      <c r="B173">
        <v>173384</v>
      </c>
      <c r="C173" t="s">
        <v>9</v>
      </c>
      <c r="D173">
        <f t="shared" si="2"/>
        <v>1298</v>
      </c>
      <c r="E173">
        <v>432</v>
      </c>
      <c r="F173">
        <v>327398345</v>
      </c>
      <c r="G173" t="s">
        <v>9</v>
      </c>
      <c r="H173" t="s">
        <v>450</v>
      </c>
      <c r="I173" t="s">
        <v>9</v>
      </c>
      <c r="J173" t="s">
        <v>451</v>
      </c>
      <c r="K173" t="s">
        <v>452</v>
      </c>
    </row>
    <row r="174" spans="1:11">
      <c r="A174">
        <v>173397</v>
      </c>
      <c r="B174">
        <v>174158</v>
      </c>
      <c r="C174" t="s">
        <v>9</v>
      </c>
      <c r="D174">
        <f t="shared" si="2"/>
        <v>761</v>
      </c>
      <c r="E174">
        <v>253</v>
      </c>
      <c r="F174">
        <v>327398346</v>
      </c>
      <c r="G174" t="s">
        <v>9</v>
      </c>
      <c r="H174" t="s">
        <v>453</v>
      </c>
      <c r="I174" t="s">
        <v>9</v>
      </c>
      <c r="J174" t="s">
        <v>454</v>
      </c>
      <c r="K174" t="s">
        <v>455</v>
      </c>
    </row>
    <row r="175" spans="1:11">
      <c r="A175">
        <v>174145</v>
      </c>
      <c r="B175">
        <v>175014</v>
      </c>
      <c r="C175" t="s">
        <v>9</v>
      </c>
      <c r="D175">
        <f t="shared" si="2"/>
        <v>869</v>
      </c>
      <c r="E175">
        <v>289</v>
      </c>
      <c r="F175">
        <v>327398347</v>
      </c>
      <c r="G175" t="s">
        <v>9</v>
      </c>
      <c r="H175" t="s">
        <v>456</v>
      </c>
      <c r="I175" t="s">
        <v>9</v>
      </c>
      <c r="J175" t="s">
        <v>457</v>
      </c>
      <c r="K175" t="s">
        <v>50</v>
      </c>
    </row>
    <row r="176" spans="1:11">
      <c r="A176">
        <v>175041</v>
      </c>
      <c r="B176">
        <v>176057</v>
      </c>
      <c r="C176" t="s">
        <v>9</v>
      </c>
      <c r="D176">
        <f t="shared" si="2"/>
        <v>1016</v>
      </c>
      <c r="E176">
        <v>338</v>
      </c>
      <c r="F176">
        <v>327398348</v>
      </c>
      <c r="G176" t="s">
        <v>9</v>
      </c>
      <c r="H176" t="s">
        <v>458</v>
      </c>
      <c r="I176" t="s">
        <v>9</v>
      </c>
      <c r="J176" t="s">
        <v>459</v>
      </c>
      <c r="K176" t="s">
        <v>460</v>
      </c>
    </row>
    <row r="177" spans="1:11">
      <c r="A177">
        <v>176178</v>
      </c>
      <c r="B177">
        <v>176846</v>
      </c>
      <c r="C177" t="s">
        <v>8</v>
      </c>
      <c r="D177">
        <f t="shared" si="2"/>
        <v>668</v>
      </c>
      <c r="E177">
        <v>222</v>
      </c>
      <c r="F177">
        <v>327398349</v>
      </c>
      <c r="G177" t="s">
        <v>9</v>
      </c>
      <c r="H177" t="s">
        <v>461</v>
      </c>
      <c r="I177" t="s">
        <v>9</v>
      </c>
      <c r="J177" t="s">
        <v>462</v>
      </c>
      <c r="K177" t="s">
        <v>463</v>
      </c>
    </row>
    <row r="178" spans="1:11">
      <c r="A178">
        <v>176836</v>
      </c>
      <c r="B178">
        <v>178239</v>
      </c>
      <c r="C178" t="s">
        <v>8</v>
      </c>
      <c r="D178">
        <f t="shared" si="2"/>
        <v>1403</v>
      </c>
      <c r="E178">
        <v>467</v>
      </c>
      <c r="F178">
        <v>327398350</v>
      </c>
      <c r="G178" t="s">
        <v>9</v>
      </c>
      <c r="H178" t="s">
        <v>464</v>
      </c>
      <c r="I178" t="s">
        <v>9</v>
      </c>
      <c r="J178" t="s">
        <v>465</v>
      </c>
      <c r="K178" t="s">
        <v>466</v>
      </c>
    </row>
    <row r="179" spans="1:11">
      <c r="A179">
        <v>178378</v>
      </c>
      <c r="B179">
        <v>179541</v>
      </c>
      <c r="C179" t="s">
        <v>9</v>
      </c>
      <c r="D179">
        <f t="shared" si="2"/>
        <v>1163</v>
      </c>
      <c r="E179">
        <v>387</v>
      </c>
      <c r="F179">
        <v>327398351</v>
      </c>
      <c r="G179" t="s">
        <v>9</v>
      </c>
      <c r="H179" t="s">
        <v>467</v>
      </c>
      <c r="I179" t="s">
        <v>9</v>
      </c>
      <c r="J179" t="s">
        <v>468</v>
      </c>
      <c r="K179" t="s">
        <v>469</v>
      </c>
    </row>
    <row r="180" spans="1:11">
      <c r="A180">
        <v>179833</v>
      </c>
      <c r="B180">
        <v>180246</v>
      </c>
      <c r="C180" t="s">
        <v>9</v>
      </c>
      <c r="D180">
        <f t="shared" si="2"/>
        <v>413</v>
      </c>
      <c r="E180">
        <v>137</v>
      </c>
      <c r="F180">
        <v>327398352</v>
      </c>
      <c r="G180" t="s">
        <v>9</v>
      </c>
      <c r="H180" t="s">
        <v>470</v>
      </c>
      <c r="I180" t="s">
        <v>9</v>
      </c>
      <c r="J180" t="s">
        <v>471</v>
      </c>
      <c r="K180" t="s">
        <v>472</v>
      </c>
    </row>
    <row r="181" spans="1:11">
      <c r="A181">
        <v>180709</v>
      </c>
      <c r="B181">
        <v>181113</v>
      </c>
      <c r="C181" t="s">
        <v>9</v>
      </c>
      <c r="D181">
        <f t="shared" si="2"/>
        <v>404</v>
      </c>
      <c r="E181">
        <v>134</v>
      </c>
      <c r="F181">
        <v>327398353</v>
      </c>
      <c r="G181" t="s">
        <v>9</v>
      </c>
      <c r="H181" t="s">
        <v>473</v>
      </c>
      <c r="I181" t="s">
        <v>9</v>
      </c>
      <c r="J181" t="s">
        <v>9</v>
      </c>
      <c r="K181" t="s">
        <v>50</v>
      </c>
    </row>
    <row r="182" spans="1:11">
      <c r="A182">
        <v>181263</v>
      </c>
      <c r="B182">
        <v>182189</v>
      </c>
      <c r="C182" t="s">
        <v>9</v>
      </c>
      <c r="D182">
        <f t="shared" si="2"/>
        <v>926</v>
      </c>
      <c r="E182">
        <v>308</v>
      </c>
      <c r="F182">
        <v>327398354</v>
      </c>
      <c r="G182" t="s">
        <v>9</v>
      </c>
      <c r="H182" t="s">
        <v>474</v>
      </c>
      <c r="I182" t="s">
        <v>9</v>
      </c>
      <c r="J182" t="s">
        <v>475</v>
      </c>
      <c r="K182" t="s">
        <v>50</v>
      </c>
    </row>
    <row r="183" spans="1:11">
      <c r="A183">
        <v>182186</v>
      </c>
      <c r="B183">
        <v>183730</v>
      </c>
      <c r="C183" t="s">
        <v>9</v>
      </c>
      <c r="D183">
        <f t="shared" si="2"/>
        <v>1544</v>
      </c>
      <c r="E183">
        <v>514</v>
      </c>
      <c r="F183">
        <v>327398355</v>
      </c>
      <c r="G183" t="s">
        <v>9</v>
      </c>
      <c r="H183" t="s">
        <v>476</v>
      </c>
      <c r="I183" t="s">
        <v>9</v>
      </c>
      <c r="J183" t="s">
        <v>477</v>
      </c>
      <c r="K183" t="s">
        <v>478</v>
      </c>
    </row>
    <row r="184" spans="1:11">
      <c r="A184">
        <v>183727</v>
      </c>
      <c r="B184">
        <v>184872</v>
      </c>
      <c r="C184" t="s">
        <v>9</v>
      </c>
      <c r="D184">
        <f t="shared" si="2"/>
        <v>1145</v>
      </c>
      <c r="E184">
        <v>381</v>
      </c>
      <c r="F184">
        <v>327398356</v>
      </c>
      <c r="G184" t="s">
        <v>9</v>
      </c>
      <c r="H184" t="s">
        <v>479</v>
      </c>
      <c r="I184" t="s">
        <v>9</v>
      </c>
      <c r="J184" t="s">
        <v>480</v>
      </c>
      <c r="K184" t="s">
        <v>481</v>
      </c>
    </row>
    <row r="185" spans="1:11">
      <c r="A185">
        <v>184966</v>
      </c>
      <c r="B185">
        <v>187062</v>
      </c>
      <c r="C185" t="s">
        <v>9</v>
      </c>
      <c r="D185">
        <f t="shared" si="2"/>
        <v>2096</v>
      </c>
      <c r="E185">
        <v>698</v>
      </c>
      <c r="F185">
        <v>327398357</v>
      </c>
      <c r="G185" t="s">
        <v>9</v>
      </c>
      <c r="H185" t="s">
        <v>482</v>
      </c>
      <c r="I185" t="s">
        <v>9</v>
      </c>
      <c r="J185" t="s">
        <v>483</v>
      </c>
      <c r="K185" t="s">
        <v>433</v>
      </c>
    </row>
    <row r="186" spans="1:11">
      <c r="A186">
        <v>187105</v>
      </c>
      <c r="B186">
        <v>187761</v>
      </c>
      <c r="C186" t="s">
        <v>9</v>
      </c>
      <c r="D186">
        <f t="shared" si="2"/>
        <v>656</v>
      </c>
      <c r="E186">
        <v>218</v>
      </c>
      <c r="F186">
        <v>327398358</v>
      </c>
      <c r="G186" t="s">
        <v>9</v>
      </c>
      <c r="H186" t="s">
        <v>484</v>
      </c>
      <c r="I186" t="s">
        <v>9</v>
      </c>
      <c r="J186" t="s">
        <v>471</v>
      </c>
      <c r="K186" t="s">
        <v>472</v>
      </c>
    </row>
    <row r="187" spans="1:11">
      <c r="A187">
        <v>187814</v>
      </c>
      <c r="B187">
        <v>188392</v>
      </c>
      <c r="C187" t="s">
        <v>9</v>
      </c>
      <c r="D187">
        <f t="shared" si="2"/>
        <v>578</v>
      </c>
      <c r="E187">
        <v>192</v>
      </c>
      <c r="F187">
        <v>327398359</v>
      </c>
      <c r="G187" t="s">
        <v>9</v>
      </c>
      <c r="H187" t="s">
        <v>485</v>
      </c>
      <c r="I187" t="s">
        <v>9</v>
      </c>
      <c r="J187" t="s">
        <v>475</v>
      </c>
      <c r="K187" t="s">
        <v>486</v>
      </c>
    </row>
    <row r="188" spans="1:11">
      <c r="A188">
        <v>188707</v>
      </c>
      <c r="B188">
        <v>190365</v>
      </c>
      <c r="C188" t="s">
        <v>8</v>
      </c>
      <c r="D188">
        <f t="shared" si="2"/>
        <v>1658</v>
      </c>
      <c r="E188">
        <v>552</v>
      </c>
      <c r="F188">
        <v>327398360</v>
      </c>
      <c r="G188" t="s">
        <v>9</v>
      </c>
      <c r="H188" t="s">
        <v>487</v>
      </c>
      <c r="I188" t="s">
        <v>9</v>
      </c>
      <c r="J188" t="s">
        <v>488</v>
      </c>
      <c r="K188" t="s">
        <v>489</v>
      </c>
    </row>
    <row r="189" spans="1:11">
      <c r="A189">
        <v>190362</v>
      </c>
      <c r="B189">
        <v>190562</v>
      </c>
      <c r="C189" t="s">
        <v>9</v>
      </c>
      <c r="D189">
        <f t="shared" si="2"/>
        <v>200</v>
      </c>
      <c r="E189">
        <v>66</v>
      </c>
      <c r="F189">
        <v>327398361</v>
      </c>
      <c r="G189" t="s">
        <v>9</v>
      </c>
      <c r="H189" t="s">
        <v>490</v>
      </c>
      <c r="I189" t="s">
        <v>9</v>
      </c>
      <c r="J189" t="s">
        <v>9</v>
      </c>
      <c r="K189" t="s">
        <v>50</v>
      </c>
    </row>
    <row r="190" spans="1:11">
      <c r="A190">
        <v>191868</v>
      </c>
      <c r="B190">
        <v>193085</v>
      </c>
      <c r="C190" t="s">
        <v>9</v>
      </c>
      <c r="D190">
        <f t="shared" si="2"/>
        <v>1217</v>
      </c>
      <c r="E190">
        <v>405</v>
      </c>
      <c r="F190">
        <v>327398362</v>
      </c>
      <c r="G190" t="s">
        <v>9</v>
      </c>
      <c r="H190" t="s">
        <v>491</v>
      </c>
      <c r="I190" t="s">
        <v>9</v>
      </c>
      <c r="J190" t="s">
        <v>180</v>
      </c>
      <c r="K190" t="s">
        <v>181</v>
      </c>
    </row>
    <row r="191" spans="1:11">
      <c r="A191">
        <v>194436</v>
      </c>
      <c r="B191">
        <v>194582</v>
      </c>
      <c r="C191" t="s">
        <v>8</v>
      </c>
      <c r="D191">
        <f t="shared" si="2"/>
        <v>146</v>
      </c>
      <c r="E191">
        <v>48</v>
      </c>
      <c r="F191">
        <v>327398363</v>
      </c>
      <c r="G191" t="s">
        <v>9</v>
      </c>
      <c r="H191" t="s">
        <v>492</v>
      </c>
      <c r="I191" t="s">
        <v>9</v>
      </c>
      <c r="J191" t="s">
        <v>9</v>
      </c>
      <c r="K191" t="s">
        <v>50</v>
      </c>
    </row>
    <row r="192" spans="1:11">
      <c r="A192">
        <v>194648</v>
      </c>
      <c r="B192">
        <v>195934</v>
      </c>
      <c r="C192" t="s">
        <v>8</v>
      </c>
      <c r="D192">
        <f t="shared" si="2"/>
        <v>1286</v>
      </c>
      <c r="E192">
        <v>428</v>
      </c>
      <c r="F192">
        <v>327398364</v>
      </c>
      <c r="G192" t="s">
        <v>9</v>
      </c>
      <c r="H192" t="s">
        <v>493</v>
      </c>
      <c r="I192" t="s">
        <v>9</v>
      </c>
      <c r="J192" t="s">
        <v>477</v>
      </c>
      <c r="K192" t="s">
        <v>478</v>
      </c>
    </row>
    <row r="193" spans="1:11">
      <c r="A193">
        <v>195931</v>
      </c>
      <c r="B193">
        <v>196182</v>
      </c>
      <c r="C193" t="s">
        <v>9</v>
      </c>
      <c r="D193">
        <f t="shared" si="2"/>
        <v>251</v>
      </c>
      <c r="E193">
        <v>83</v>
      </c>
      <c r="F193">
        <v>327398365</v>
      </c>
      <c r="G193" t="s">
        <v>9</v>
      </c>
      <c r="H193" t="s">
        <v>494</v>
      </c>
      <c r="I193" t="s">
        <v>9</v>
      </c>
      <c r="J193" t="s">
        <v>9</v>
      </c>
      <c r="K193" t="s">
        <v>495</v>
      </c>
    </row>
    <row r="194" spans="1:11">
      <c r="A194">
        <v>196185</v>
      </c>
      <c r="B194">
        <v>197342</v>
      </c>
      <c r="C194" t="s">
        <v>9</v>
      </c>
      <c r="D194">
        <f t="shared" si="2"/>
        <v>1157</v>
      </c>
      <c r="E194">
        <v>385</v>
      </c>
      <c r="F194">
        <v>327398366</v>
      </c>
      <c r="G194" t="s">
        <v>9</v>
      </c>
      <c r="H194" t="s">
        <v>496</v>
      </c>
      <c r="I194" t="s">
        <v>9</v>
      </c>
      <c r="J194" t="s">
        <v>497</v>
      </c>
      <c r="K194" t="s">
        <v>498</v>
      </c>
    </row>
    <row r="195" spans="1:11">
      <c r="A195">
        <v>197347</v>
      </c>
      <c r="B195">
        <v>197736</v>
      </c>
      <c r="C195" t="s">
        <v>9</v>
      </c>
      <c r="D195">
        <f t="shared" ref="D195:D258" si="3">$B195-$A195</f>
        <v>389</v>
      </c>
      <c r="E195">
        <v>129</v>
      </c>
      <c r="F195">
        <v>327398367</v>
      </c>
      <c r="G195" t="s">
        <v>9</v>
      </c>
      <c r="H195" t="s">
        <v>499</v>
      </c>
      <c r="I195" t="s">
        <v>9</v>
      </c>
      <c r="J195" t="s">
        <v>500</v>
      </c>
      <c r="K195" t="s">
        <v>50</v>
      </c>
    </row>
    <row r="196" spans="1:11">
      <c r="A196">
        <v>197846</v>
      </c>
      <c r="B196">
        <v>198529</v>
      </c>
      <c r="C196" t="s">
        <v>8</v>
      </c>
      <c r="D196">
        <f t="shared" si="3"/>
        <v>683</v>
      </c>
      <c r="E196">
        <v>227</v>
      </c>
      <c r="F196">
        <v>327398368</v>
      </c>
      <c r="G196" t="s">
        <v>9</v>
      </c>
      <c r="H196" t="s">
        <v>501</v>
      </c>
      <c r="I196" t="s">
        <v>9</v>
      </c>
      <c r="J196" t="s">
        <v>502</v>
      </c>
      <c r="K196" t="s">
        <v>503</v>
      </c>
    </row>
    <row r="197" spans="1:11">
      <c r="A197">
        <v>198539</v>
      </c>
      <c r="B197">
        <v>199336</v>
      </c>
      <c r="C197" t="s">
        <v>8</v>
      </c>
      <c r="D197">
        <f t="shared" si="3"/>
        <v>797</v>
      </c>
      <c r="E197">
        <v>265</v>
      </c>
      <c r="F197">
        <v>327398369</v>
      </c>
      <c r="G197" t="s">
        <v>9</v>
      </c>
      <c r="H197" t="s">
        <v>504</v>
      </c>
      <c r="I197" t="s">
        <v>9</v>
      </c>
      <c r="J197" t="s">
        <v>505</v>
      </c>
      <c r="K197" t="s">
        <v>506</v>
      </c>
    </row>
    <row r="198" spans="1:11">
      <c r="A198">
        <v>199342</v>
      </c>
      <c r="B198">
        <v>199581</v>
      </c>
      <c r="C198" t="s">
        <v>8</v>
      </c>
      <c r="D198">
        <f t="shared" si="3"/>
        <v>239</v>
      </c>
      <c r="E198">
        <v>79</v>
      </c>
      <c r="F198">
        <v>327398370</v>
      </c>
      <c r="G198" t="s">
        <v>9</v>
      </c>
      <c r="H198" t="s">
        <v>507</v>
      </c>
      <c r="I198" t="s">
        <v>9</v>
      </c>
      <c r="J198" t="s">
        <v>508</v>
      </c>
      <c r="K198" t="s">
        <v>509</v>
      </c>
    </row>
    <row r="199" spans="1:11">
      <c r="A199">
        <v>199574</v>
      </c>
      <c r="B199">
        <v>200440</v>
      </c>
      <c r="C199" t="s">
        <v>9</v>
      </c>
      <c r="D199">
        <f t="shared" si="3"/>
        <v>866</v>
      </c>
      <c r="E199">
        <v>288</v>
      </c>
      <c r="F199">
        <v>327398371</v>
      </c>
      <c r="G199" t="s">
        <v>9</v>
      </c>
      <c r="H199" t="s">
        <v>510</v>
      </c>
      <c r="I199" t="s">
        <v>9</v>
      </c>
      <c r="J199" t="s">
        <v>511</v>
      </c>
      <c r="K199" t="s">
        <v>50</v>
      </c>
    </row>
    <row r="200" spans="1:11">
      <c r="A200">
        <v>200433</v>
      </c>
      <c r="B200">
        <v>200603</v>
      </c>
      <c r="C200" t="s">
        <v>9</v>
      </c>
      <c r="D200">
        <f t="shared" si="3"/>
        <v>170</v>
      </c>
      <c r="E200">
        <v>56</v>
      </c>
      <c r="F200">
        <v>327398372</v>
      </c>
      <c r="G200" t="s">
        <v>9</v>
      </c>
      <c r="H200" t="s">
        <v>512</v>
      </c>
      <c r="I200" t="s">
        <v>9</v>
      </c>
      <c r="J200" t="s">
        <v>513</v>
      </c>
      <c r="K200" t="s">
        <v>50</v>
      </c>
    </row>
    <row r="201" spans="1:11">
      <c r="A201">
        <v>200600</v>
      </c>
      <c r="B201">
        <v>201082</v>
      </c>
      <c r="C201" t="s">
        <v>9</v>
      </c>
      <c r="D201">
        <f t="shared" si="3"/>
        <v>482</v>
      </c>
      <c r="E201">
        <v>160</v>
      </c>
      <c r="F201">
        <v>327398373</v>
      </c>
      <c r="G201" t="s">
        <v>9</v>
      </c>
      <c r="H201" t="s">
        <v>514</v>
      </c>
      <c r="I201" t="s">
        <v>9</v>
      </c>
      <c r="J201" t="s">
        <v>9</v>
      </c>
      <c r="K201" t="s">
        <v>50</v>
      </c>
    </row>
    <row r="202" spans="1:11">
      <c r="A202">
        <v>201650</v>
      </c>
      <c r="B202">
        <v>202537</v>
      </c>
      <c r="C202" t="s">
        <v>8</v>
      </c>
      <c r="D202">
        <f t="shared" si="3"/>
        <v>887</v>
      </c>
      <c r="E202">
        <v>295</v>
      </c>
      <c r="F202">
        <v>327398374</v>
      </c>
      <c r="G202" t="s">
        <v>9</v>
      </c>
      <c r="H202" t="s">
        <v>515</v>
      </c>
      <c r="I202" t="s">
        <v>9</v>
      </c>
      <c r="J202" t="s">
        <v>516</v>
      </c>
      <c r="K202" t="s">
        <v>517</v>
      </c>
    </row>
    <row r="203" spans="1:11">
      <c r="A203">
        <v>202622</v>
      </c>
      <c r="B203">
        <v>203053</v>
      </c>
      <c r="C203" t="s">
        <v>8</v>
      </c>
      <c r="D203">
        <f t="shared" si="3"/>
        <v>431</v>
      </c>
      <c r="E203">
        <v>143</v>
      </c>
      <c r="F203">
        <v>327398375</v>
      </c>
      <c r="G203" t="s">
        <v>9</v>
      </c>
      <c r="H203" t="s">
        <v>518</v>
      </c>
      <c r="I203" t="s">
        <v>9</v>
      </c>
      <c r="J203" t="s">
        <v>519</v>
      </c>
      <c r="K203" t="s">
        <v>520</v>
      </c>
    </row>
    <row r="204" spans="1:11">
      <c r="A204">
        <v>203065</v>
      </c>
      <c r="B204">
        <v>203454</v>
      </c>
      <c r="C204" t="s">
        <v>8</v>
      </c>
      <c r="D204">
        <f t="shared" si="3"/>
        <v>389</v>
      </c>
      <c r="E204">
        <v>129</v>
      </c>
      <c r="F204">
        <v>327398376</v>
      </c>
      <c r="G204" t="s">
        <v>9</v>
      </c>
      <c r="H204" t="s">
        <v>521</v>
      </c>
      <c r="I204" t="s">
        <v>9</v>
      </c>
      <c r="J204" t="s">
        <v>522</v>
      </c>
      <c r="K204" t="s">
        <v>523</v>
      </c>
    </row>
    <row r="205" spans="1:11">
      <c r="A205">
        <v>203494</v>
      </c>
      <c r="B205">
        <v>204501</v>
      </c>
      <c r="C205" t="s">
        <v>8</v>
      </c>
      <c r="D205">
        <f t="shared" si="3"/>
        <v>1007</v>
      </c>
      <c r="E205">
        <v>335</v>
      </c>
      <c r="F205">
        <v>327398377</v>
      </c>
      <c r="G205" t="s">
        <v>9</v>
      </c>
      <c r="H205" t="s">
        <v>524</v>
      </c>
      <c r="I205" t="s">
        <v>9</v>
      </c>
      <c r="J205" t="s">
        <v>525</v>
      </c>
      <c r="K205" t="s">
        <v>526</v>
      </c>
    </row>
    <row r="206" spans="1:11">
      <c r="A206">
        <v>204498</v>
      </c>
      <c r="B206">
        <v>205700</v>
      </c>
      <c r="C206" t="s">
        <v>8</v>
      </c>
      <c r="D206">
        <f t="shared" si="3"/>
        <v>1202</v>
      </c>
      <c r="E206">
        <v>400</v>
      </c>
      <c r="F206">
        <v>327398378</v>
      </c>
      <c r="G206" t="s">
        <v>9</v>
      </c>
      <c r="H206" t="s">
        <v>527</v>
      </c>
      <c r="I206" t="s">
        <v>9</v>
      </c>
      <c r="J206" t="s">
        <v>528</v>
      </c>
      <c r="K206" t="s">
        <v>529</v>
      </c>
    </row>
    <row r="207" spans="1:11">
      <c r="A207">
        <v>205697</v>
      </c>
      <c r="B207">
        <v>206173</v>
      </c>
      <c r="C207" t="s">
        <v>9</v>
      </c>
      <c r="D207">
        <f t="shared" si="3"/>
        <v>476</v>
      </c>
      <c r="E207">
        <v>158</v>
      </c>
      <c r="F207">
        <v>327398379</v>
      </c>
      <c r="G207" t="s">
        <v>9</v>
      </c>
      <c r="H207" t="s">
        <v>530</v>
      </c>
      <c r="I207" t="s">
        <v>9</v>
      </c>
      <c r="J207" t="s">
        <v>531</v>
      </c>
      <c r="K207" t="s">
        <v>532</v>
      </c>
    </row>
    <row r="208" spans="1:11">
      <c r="A208">
        <v>206272</v>
      </c>
      <c r="B208">
        <v>207390</v>
      </c>
      <c r="C208" t="s">
        <v>9</v>
      </c>
      <c r="D208">
        <f t="shared" si="3"/>
        <v>1118</v>
      </c>
      <c r="E208">
        <v>372</v>
      </c>
      <c r="F208">
        <v>327398380</v>
      </c>
      <c r="G208" t="s">
        <v>9</v>
      </c>
      <c r="H208" t="s">
        <v>533</v>
      </c>
      <c r="I208" t="s">
        <v>9</v>
      </c>
      <c r="J208" t="s">
        <v>534</v>
      </c>
      <c r="K208" t="s">
        <v>535</v>
      </c>
    </row>
    <row r="209" spans="1:11">
      <c r="A209">
        <v>207383</v>
      </c>
      <c r="B209">
        <v>207619</v>
      </c>
      <c r="C209" t="s">
        <v>9</v>
      </c>
      <c r="D209">
        <f t="shared" si="3"/>
        <v>236</v>
      </c>
      <c r="E209">
        <v>78</v>
      </c>
      <c r="F209">
        <v>327398381</v>
      </c>
      <c r="G209" t="s">
        <v>9</v>
      </c>
      <c r="H209" t="s">
        <v>536</v>
      </c>
      <c r="I209" t="s">
        <v>9</v>
      </c>
      <c r="J209" t="s">
        <v>9</v>
      </c>
      <c r="K209" t="s">
        <v>50</v>
      </c>
    </row>
    <row r="210" spans="1:11">
      <c r="A210">
        <v>207750</v>
      </c>
      <c r="B210">
        <v>208505</v>
      </c>
      <c r="C210" t="s">
        <v>8</v>
      </c>
      <c r="D210">
        <f t="shared" si="3"/>
        <v>755</v>
      </c>
      <c r="E210">
        <v>251</v>
      </c>
      <c r="F210">
        <v>327398382</v>
      </c>
      <c r="G210" t="s">
        <v>9</v>
      </c>
      <c r="H210" t="s">
        <v>537</v>
      </c>
      <c r="I210" t="s">
        <v>9</v>
      </c>
      <c r="J210" t="s">
        <v>538</v>
      </c>
      <c r="K210" t="s">
        <v>539</v>
      </c>
    </row>
    <row r="211" spans="1:11">
      <c r="A211">
        <v>208492</v>
      </c>
      <c r="B211">
        <v>208989</v>
      </c>
      <c r="C211" t="s">
        <v>8</v>
      </c>
      <c r="D211">
        <f t="shared" si="3"/>
        <v>497</v>
      </c>
      <c r="E211">
        <v>165</v>
      </c>
      <c r="F211">
        <v>327398383</v>
      </c>
      <c r="G211" t="s">
        <v>9</v>
      </c>
      <c r="H211" t="s">
        <v>540</v>
      </c>
      <c r="I211" t="s">
        <v>9</v>
      </c>
      <c r="J211" t="s">
        <v>541</v>
      </c>
      <c r="K211" t="s">
        <v>542</v>
      </c>
    </row>
    <row r="212" spans="1:11">
      <c r="A212">
        <v>209011</v>
      </c>
      <c r="B212">
        <v>213765</v>
      </c>
      <c r="C212" t="s">
        <v>8</v>
      </c>
      <c r="D212">
        <f t="shared" si="3"/>
        <v>4754</v>
      </c>
      <c r="E212">
        <v>1584</v>
      </c>
      <c r="F212">
        <v>327398384</v>
      </c>
      <c r="G212" t="s">
        <v>9</v>
      </c>
      <c r="H212" t="s">
        <v>543</v>
      </c>
      <c r="I212" t="s">
        <v>9</v>
      </c>
      <c r="J212" t="s">
        <v>544</v>
      </c>
      <c r="K212" t="s">
        <v>545</v>
      </c>
    </row>
    <row r="213" spans="1:11">
      <c r="A213">
        <v>213849</v>
      </c>
      <c r="B213">
        <v>215840</v>
      </c>
      <c r="C213" t="s">
        <v>9</v>
      </c>
      <c r="D213">
        <f t="shared" si="3"/>
        <v>1991</v>
      </c>
      <c r="E213">
        <v>663</v>
      </c>
      <c r="F213">
        <v>327398385</v>
      </c>
      <c r="G213" t="s">
        <v>9</v>
      </c>
      <c r="H213" t="s">
        <v>546</v>
      </c>
      <c r="I213" t="s">
        <v>9</v>
      </c>
      <c r="J213" t="s">
        <v>547</v>
      </c>
      <c r="K213" t="s">
        <v>548</v>
      </c>
    </row>
    <row r="214" spans="1:11">
      <c r="A214">
        <v>215945</v>
      </c>
      <c r="B214">
        <v>217030</v>
      </c>
      <c r="C214" t="s">
        <v>8</v>
      </c>
      <c r="D214">
        <f t="shared" si="3"/>
        <v>1085</v>
      </c>
      <c r="E214">
        <v>361</v>
      </c>
      <c r="F214">
        <v>327398386</v>
      </c>
      <c r="G214" t="s">
        <v>9</v>
      </c>
      <c r="H214" t="s">
        <v>549</v>
      </c>
      <c r="I214" t="s">
        <v>9</v>
      </c>
      <c r="J214" t="s">
        <v>550</v>
      </c>
      <c r="K214" t="s">
        <v>551</v>
      </c>
    </row>
    <row r="215" spans="1:11">
      <c r="A215">
        <v>217037</v>
      </c>
      <c r="B215">
        <v>218020</v>
      </c>
      <c r="C215" t="s">
        <v>8</v>
      </c>
      <c r="D215">
        <f t="shared" si="3"/>
        <v>983</v>
      </c>
      <c r="E215">
        <v>327</v>
      </c>
      <c r="F215">
        <v>327398387</v>
      </c>
      <c r="G215" t="s">
        <v>9</v>
      </c>
      <c r="H215" t="s">
        <v>552</v>
      </c>
      <c r="I215" t="s">
        <v>9</v>
      </c>
      <c r="J215" t="s">
        <v>553</v>
      </c>
      <c r="K215" t="s">
        <v>554</v>
      </c>
    </row>
    <row r="216" spans="1:11">
      <c r="A216">
        <v>218032</v>
      </c>
      <c r="B216">
        <v>219021</v>
      </c>
      <c r="C216" t="s">
        <v>8</v>
      </c>
      <c r="D216">
        <f t="shared" si="3"/>
        <v>989</v>
      </c>
      <c r="E216">
        <v>329</v>
      </c>
      <c r="F216">
        <v>327398388</v>
      </c>
      <c r="G216" t="s">
        <v>9</v>
      </c>
      <c r="H216" t="s">
        <v>555</v>
      </c>
      <c r="I216" t="s">
        <v>9</v>
      </c>
      <c r="J216" t="s">
        <v>556</v>
      </c>
      <c r="K216" t="s">
        <v>557</v>
      </c>
    </row>
    <row r="217" spans="1:11">
      <c r="A217">
        <v>219026</v>
      </c>
      <c r="B217">
        <v>219484</v>
      </c>
      <c r="C217" t="s">
        <v>8</v>
      </c>
      <c r="D217">
        <f t="shared" si="3"/>
        <v>458</v>
      </c>
      <c r="E217">
        <v>152</v>
      </c>
      <c r="F217">
        <v>327398389</v>
      </c>
      <c r="G217" t="s">
        <v>9</v>
      </c>
      <c r="H217" t="s">
        <v>558</v>
      </c>
      <c r="I217" t="s">
        <v>9</v>
      </c>
      <c r="J217" t="s">
        <v>559</v>
      </c>
      <c r="K217" t="s">
        <v>560</v>
      </c>
    </row>
    <row r="218" spans="1:11">
      <c r="A218">
        <v>219484</v>
      </c>
      <c r="B218">
        <v>220740</v>
      </c>
      <c r="C218" t="s">
        <v>8</v>
      </c>
      <c r="D218">
        <f t="shared" si="3"/>
        <v>1256</v>
      </c>
      <c r="E218">
        <v>418</v>
      </c>
      <c r="F218">
        <v>327398390</v>
      </c>
      <c r="G218" t="s">
        <v>9</v>
      </c>
      <c r="H218" t="s">
        <v>561</v>
      </c>
      <c r="I218" t="s">
        <v>9</v>
      </c>
      <c r="J218" t="s">
        <v>562</v>
      </c>
      <c r="K218" t="s">
        <v>563</v>
      </c>
    </row>
    <row r="219" spans="1:11">
      <c r="A219">
        <v>220737</v>
      </c>
      <c r="B219">
        <v>221342</v>
      </c>
      <c r="C219" t="s">
        <v>8</v>
      </c>
      <c r="D219">
        <f t="shared" si="3"/>
        <v>605</v>
      </c>
      <c r="E219">
        <v>201</v>
      </c>
      <c r="F219">
        <v>327398391</v>
      </c>
      <c r="G219" t="s">
        <v>9</v>
      </c>
      <c r="H219" t="s">
        <v>564</v>
      </c>
      <c r="I219" t="s">
        <v>9</v>
      </c>
      <c r="J219" t="s">
        <v>565</v>
      </c>
      <c r="K219" t="s">
        <v>566</v>
      </c>
    </row>
    <row r="220" spans="1:11">
      <c r="A220">
        <v>221339</v>
      </c>
      <c r="B220">
        <v>221968</v>
      </c>
      <c r="C220" t="s">
        <v>8</v>
      </c>
      <c r="D220">
        <f t="shared" si="3"/>
        <v>629</v>
      </c>
      <c r="E220">
        <v>209</v>
      </c>
      <c r="F220">
        <v>327398392</v>
      </c>
      <c r="G220" t="s">
        <v>9</v>
      </c>
      <c r="H220" t="s">
        <v>567</v>
      </c>
      <c r="I220" t="s">
        <v>9</v>
      </c>
      <c r="J220" t="s">
        <v>568</v>
      </c>
      <c r="K220" t="s">
        <v>569</v>
      </c>
    </row>
    <row r="221" spans="1:11">
      <c r="A221">
        <v>221965</v>
      </c>
      <c r="B221">
        <v>223041</v>
      </c>
      <c r="C221" t="s">
        <v>8</v>
      </c>
      <c r="D221">
        <f t="shared" si="3"/>
        <v>1076</v>
      </c>
      <c r="E221">
        <v>358</v>
      </c>
      <c r="F221">
        <v>327398393</v>
      </c>
      <c r="G221" t="s">
        <v>9</v>
      </c>
      <c r="H221" t="s">
        <v>570</v>
      </c>
      <c r="I221" t="s">
        <v>9</v>
      </c>
      <c r="J221" t="s">
        <v>147</v>
      </c>
      <c r="K221" t="s">
        <v>50</v>
      </c>
    </row>
    <row r="222" spans="1:11">
      <c r="A222">
        <v>223014</v>
      </c>
      <c r="B222">
        <v>224081</v>
      </c>
      <c r="C222" t="s">
        <v>8</v>
      </c>
      <c r="D222">
        <f t="shared" si="3"/>
        <v>1067</v>
      </c>
      <c r="E222">
        <v>355</v>
      </c>
      <c r="F222">
        <v>327398394</v>
      </c>
      <c r="G222" t="s">
        <v>9</v>
      </c>
      <c r="H222" t="s">
        <v>571</v>
      </c>
      <c r="I222" t="s">
        <v>9</v>
      </c>
      <c r="J222" t="s">
        <v>572</v>
      </c>
      <c r="K222" t="s">
        <v>573</v>
      </c>
    </row>
    <row r="223" spans="1:11">
      <c r="A223">
        <v>224068</v>
      </c>
      <c r="B223">
        <v>224823</v>
      </c>
      <c r="C223" t="s">
        <v>8</v>
      </c>
      <c r="D223">
        <f t="shared" si="3"/>
        <v>755</v>
      </c>
      <c r="E223">
        <v>251</v>
      </c>
      <c r="F223">
        <v>327398395</v>
      </c>
      <c r="G223" t="s">
        <v>9</v>
      </c>
      <c r="H223" t="s">
        <v>574</v>
      </c>
      <c r="I223" t="s">
        <v>9</v>
      </c>
      <c r="J223" t="s">
        <v>575</v>
      </c>
      <c r="K223" t="s">
        <v>50</v>
      </c>
    </row>
    <row r="224" spans="1:11">
      <c r="A224">
        <v>224813</v>
      </c>
      <c r="B224">
        <v>225397</v>
      </c>
      <c r="C224" t="s">
        <v>8</v>
      </c>
      <c r="D224">
        <f t="shared" si="3"/>
        <v>584</v>
      </c>
      <c r="E224">
        <v>194</v>
      </c>
      <c r="F224">
        <v>327398396</v>
      </c>
      <c r="G224" t="s">
        <v>9</v>
      </c>
      <c r="H224" t="s">
        <v>576</v>
      </c>
      <c r="I224" t="s">
        <v>9</v>
      </c>
      <c r="J224" t="s">
        <v>9</v>
      </c>
      <c r="K224" t="s">
        <v>50</v>
      </c>
    </row>
    <row r="225" spans="1:11">
      <c r="A225">
        <v>225416</v>
      </c>
      <c r="B225">
        <v>226258</v>
      </c>
      <c r="C225" t="s">
        <v>8</v>
      </c>
      <c r="D225">
        <f t="shared" si="3"/>
        <v>842</v>
      </c>
      <c r="E225">
        <v>280</v>
      </c>
      <c r="F225">
        <v>327398397</v>
      </c>
      <c r="G225" t="s">
        <v>9</v>
      </c>
      <c r="H225" t="s">
        <v>577</v>
      </c>
      <c r="I225" t="s">
        <v>9</v>
      </c>
      <c r="J225" t="s">
        <v>578</v>
      </c>
      <c r="K225" t="s">
        <v>579</v>
      </c>
    </row>
    <row r="226" spans="1:11">
      <c r="A226">
        <v>226258</v>
      </c>
      <c r="B226">
        <v>227673</v>
      </c>
      <c r="C226" t="s">
        <v>8</v>
      </c>
      <c r="D226">
        <f t="shared" si="3"/>
        <v>1415</v>
      </c>
      <c r="E226">
        <v>471</v>
      </c>
      <c r="F226">
        <v>327398398</v>
      </c>
      <c r="G226" t="s">
        <v>9</v>
      </c>
      <c r="H226" t="s">
        <v>580</v>
      </c>
      <c r="I226" t="s">
        <v>9</v>
      </c>
      <c r="J226" t="s">
        <v>581</v>
      </c>
      <c r="K226" t="s">
        <v>582</v>
      </c>
    </row>
    <row r="227" spans="1:11">
      <c r="A227">
        <v>227853</v>
      </c>
      <c r="B227">
        <v>228203</v>
      </c>
      <c r="C227" t="s">
        <v>8</v>
      </c>
      <c r="D227">
        <f t="shared" si="3"/>
        <v>350</v>
      </c>
      <c r="E227">
        <v>116</v>
      </c>
      <c r="F227">
        <v>327398399</v>
      </c>
      <c r="G227" t="s">
        <v>9</v>
      </c>
      <c r="H227" t="s">
        <v>583</v>
      </c>
      <c r="I227" t="s">
        <v>9</v>
      </c>
      <c r="J227" t="s">
        <v>584</v>
      </c>
      <c r="K227" t="s">
        <v>585</v>
      </c>
    </row>
    <row r="228" spans="1:11">
      <c r="A228">
        <v>228194</v>
      </c>
      <c r="B228">
        <v>228655</v>
      </c>
      <c r="C228" t="s">
        <v>8</v>
      </c>
      <c r="D228">
        <f t="shared" si="3"/>
        <v>461</v>
      </c>
      <c r="E228">
        <v>153</v>
      </c>
      <c r="F228">
        <v>327398400</v>
      </c>
      <c r="G228" t="s">
        <v>9</v>
      </c>
      <c r="H228" t="s">
        <v>586</v>
      </c>
      <c r="I228" t="s">
        <v>9</v>
      </c>
      <c r="J228" t="s">
        <v>587</v>
      </c>
      <c r="K228" t="s">
        <v>588</v>
      </c>
    </row>
    <row r="229" spans="1:11">
      <c r="A229">
        <v>228670</v>
      </c>
      <c r="B229">
        <v>229200</v>
      </c>
      <c r="C229" t="s">
        <v>8</v>
      </c>
      <c r="D229">
        <f t="shared" si="3"/>
        <v>530</v>
      </c>
      <c r="E229">
        <v>176</v>
      </c>
      <c r="F229">
        <v>327398401</v>
      </c>
      <c r="G229" t="s">
        <v>9</v>
      </c>
      <c r="H229" t="s">
        <v>589</v>
      </c>
      <c r="I229" t="s">
        <v>9</v>
      </c>
      <c r="J229" t="s">
        <v>590</v>
      </c>
      <c r="K229" t="s">
        <v>591</v>
      </c>
    </row>
    <row r="230" spans="1:11">
      <c r="A230">
        <v>229216</v>
      </c>
      <c r="B230">
        <v>230412</v>
      </c>
      <c r="C230" t="s">
        <v>8</v>
      </c>
      <c r="D230">
        <f t="shared" si="3"/>
        <v>1196</v>
      </c>
      <c r="E230">
        <v>398</v>
      </c>
      <c r="F230">
        <v>327398402</v>
      </c>
      <c r="G230" t="s">
        <v>9</v>
      </c>
      <c r="H230" t="s">
        <v>592</v>
      </c>
      <c r="I230" t="s">
        <v>9</v>
      </c>
      <c r="J230" t="s">
        <v>593</v>
      </c>
      <c r="K230" t="s">
        <v>594</v>
      </c>
    </row>
    <row r="231" spans="1:11">
      <c r="A231">
        <v>230424</v>
      </c>
      <c r="B231">
        <v>232781</v>
      </c>
      <c r="C231" t="s">
        <v>8</v>
      </c>
      <c r="D231">
        <f t="shared" si="3"/>
        <v>2357</v>
      </c>
      <c r="E231">
        <v>785</v>
      </c>
      <c r="F231">
        <v>327398403</v>
      </c>
      <c r="G231" t="s">
        <v>9</v>
      </c>
      <c r="H231" t="s">
        <v>595</v>
      </c>
      <c r="I231" t="s">
        <v>9</v>
      </c>
      <c r="J231" t="s">
        <v>596</v>
      </c>
      <c r="K231" t="s">
        <v>597</v>
      </c>
    </row>
    <row r="232" spans="1:11">
      <c r="A232">
        <v>232784</v>
      </c>
      <c r="B232">
        <v>233776</v>
      </c>
      <c r="C232" t="s">
        <v>8</v>
      </c>
      <c r="D232">
        <f t="shared" si="3"/>
        <v>992</v>
      </c>
      <c r="E232">
        <v>330</v>
      </c>
      <c r="F232">
        <v>327398404</v>
      </c>
      <c r="G232" t="s">
        <v>9</v>
      </c>
      <c r="H232" t="s">
        <v>598</v>
      </c>
      <c r="I232" t="s">
        <v>9</v>
      </c>
      <c r="J232" t="s">
        <v>599</v>
      </c>
      <c r="K232" t="s">
        <v>597</v>
      </c>
    </row>
    <row r="233" spans="1:11">
      <c r="A233">
        <v>233789</v>
      </c>
      <c r="B233">
        <v>234208</v>
      </c>
      <c r="C233" t="s">
        <v>8</v>
      </c>
      <c r="D233">
        <f t="shared" si="3"/>
        <v>419</v>
      </c>
      <c r="E233">
        <v>139</v>
      </c>
      <c r="F233">
        <v>327398405</v>
      </c>
      <c r="G233" t="s">
        <v>9</v>
      </c>
      <c r="H233" t="s">
        <v>600</v>
      </c>
      <c r="I233" t="s">
        <v>9</v>
      </c>
      <c r="J233" t="s">
        <v>414</v>
      </c>
      <c r="K233" t="s">
        <v>601</v>
      </c>
    </row>
    <row r="234" spans="1:11">
      <c r="A234">
        <v>234214</v>
      </c>
      <c r="B234">
        <v>234717</v>
      </c>
      <c r="C234" t="s">
        <v>8</v>
      </c>
      <c r="D234">
        <f t="shared" si="3"/>
        <v>503</v>
      </c>
      <c r="E234">
        <v>167</v>
      </c>
      <c r="F234">
        <v>327398406</v>
      </c>
      <c r="G234" t="s">
        <v>9</v>
      </c>
      <c r="H234" t="s">
        <v>602</v>
      </c>
      <c r="I234" t="s">
        <v>9</v>
      </c>
      <c r="J234" t="s">
        <v>603</v>
      </c>
      <c r="K234" t="s">
        <v>604</v>
      </c>
    </row>
    <row r="235" spans="1:11">
      <c r="A235">
        <v>234728</v>
      </c>
      <c r="B235">
        <v>235024</v>
      </c>
      <c r="C235" t="s">
        <v>8</v>
      </c>
      <c r="D235">
        <f t="shared" si="3"/>
        <v>296</v>
      </c>
      <c r="E235">
        <v>98</v>
      </c>
      <c r="F235">
        <v>327398407</v>
      </c>
      <c r="G235" t="s">
        <v>9</v>
      </c>
      <c r="H235" t="s">
        <v>605</v>
      </c>
      <c r="I235" t="s">
        <v>9</v>
      </c>
      <c r="J235" t="s">
        <v>606</v>
      </c>
      <c r="K235" t="s">
        <v>607</v>
      </c>
    </row>
    <row r="236" spans="1:11">
      <c r="A236">
        <v>235038</v>
      </c>
      <c r="B236">
        <v>236936</v>
      </c>
      <c r="C236" t="s">
        <v>8</v>
      </c>
      <c r="D236">
        <f t="shared" si="3"/>
        <v>1898</v>
      </c>
      <c r="E236">
        <v>632</v>
      </c>
      <c r="F236">
        <v>327398408</v>
      </c>
      <c r="G236" t="s">
        <v>9</v>
      </c>
      <c r="H236" t="s">
        <v>608</v>
      </c>
      <c r="I236" t="s">
        <v>9</v>
      </c>
      <c r="J236" t="s">
        <v>609</v>
      </c>
      <c r="K236" t="s">
        <v>610</v>
      </c>
    </row>
    <row r="237" spans="1:11">
      <c r="A237">
        <v>236952</v>
      </c>
      <c r="B237">
        <v>238517</v>
      </c>
      <c r="C237" t="s">
        <v>8</v>
      </c>
      <c r="D237">
        <f t="shared" si="3"/>
        <v>1565</v>
      </c>
      <c r="E237">
        <v>521</v>
      </c>
      <c r="F237">
        <v>327398409</v>
      </c>
      <c r="G237" t="s">
        <v>9</v>
      </c>
      <c r="H237" t="s">
        <v>611</v>
      </c>
      <c r="I237" t="s">
        <v>9</v>
      </c>
      <c r="J237" t="s">
        <v>612</v>
      </c>
      <c r="K237" t="s">
        <v>613</v>
      </c>
    </row>
    <row r="238" spans="1:11">
      <c r="A238">
        <v>238530</v>
      </c>
      <c r="B238">
        <v>239984</v>
      </c>
      <c r="C238" t="s">
        <v>8</v>
      </c>
      <c r="D238">
        <f t="shared" si="3"/>
        <v>1454</v>
      </c>
      <c r="E238">
        <v>484</v>
      </c>
      <c r="F238">
        <v>327398410</v>
      </c>
      <c r="G238" t="s">
        <v>9</v>
      </c>
      <c r="H238" t="s">
        <v>614</v>
      </c>
      <c r="I238" t="s">
        <v>9</v>
      </c>
      <c r="J238" t="s">
        <v>615</v>
      </c>
      <c r="K238" t="s">
        <v>616</v>
      </c>
    </row>
    <row r="239" spans="1:11">
      <c r="A239">
        <v>240065</v>
      </c>
      <c r="B239">
        <v>241231</v>
      </c>
      <c r="C239" t="s">
        <v>8</v>
      </c>
      <c r="D239">
        <f t="shared" si="3"/>
        <v>1166</v>
      </c>
      <c r="E239">
        <v>388</v>
      </c>
      <c r="F239">
        <v>327398411</v>
      </c>
      <c r="G239" t="s">
        <v>9</v>
      </c>
      <c r="H239" t="s">
        <v>617</v>
      </c>
      <c r="I239" t="s">
        <v>9</v>
      </c>
      <c r="J239" t="s">
        <v>618</v>
      </c>
      <c r="K239" t="s">
        <v>619</v>
      </c>
    </row>
    <row r="240" spans="1:11">
      <c r="A240">
        <v>241228</v>
      </c>
      <c r="B240">
        <v>241689</v>
      </c>
      <c r="C240" t="s">
        <v>8</v>
      </c>
      <c r="D240">
        <f t="shared" si="3"/>
        <v>461</v>
      </c>
      <c r="E240">
        <v>153</v>
      </c>
      <c r="F240">
        <v>327398412</v>
      </c>
      <c r="G240" t="s">
        <v>9</v>
      </c>
      <c r="H240" t="s">
        <v>620</v>
      </c>
      <c r="I240" t="s">
        <v>9</v>
      </c>
      <c r="J240" t="s">
        <v>621</v>
      </c>
      <c r="K240" t="s">
        <v>622</v>
      </c>
    </row>
    <row r="241" spans="1:11">
      <c r="A241">
        <v>241686</v>
      </c>
      <c r="B241">
        <v>242702</v>
      </c>
      <c r="C241" t="s">
        <v>8</v>
      </c>
      <c r="D241">
        <f t="shared" si="3"/>
        <v>1016</v>
      </c>
      <c r="E241">
        <v>338</v>
      </c>
      <c r="F241">
        <v>327398413</v>
      </c>
      <c r="G241" t="s">
        <v>9</v>
      </c>
      <c r="H241" t="s">
        <v>623</v>
      </c>
      <c r="I241" t="s">
        <v>9</v>
      </c>
      <c r="J241" t="s">
        <v>624</v>
      </c>
      <c r="K241" t="s">
        <v>625</v>
      </c>
    </row>
    <row r="242" spans="1:11">
      <c r="A242">
        <v>242699</v>
      </c>
      <c r="B242">
        <v>243256</v>
      </c>
      <c r="C242" t="s">
        <v>8</v>
      </c>
      <c r="D242">
        <f t="shared" si="3"/>
        <v>557</v>
      </c>
      <c r="E242">
        <v>185</v>
      </c>
      <c r="F242">
        <v>327398414</v>
      </c>
      <c r="G242" t="s">
        <v>9</v>
      </c>
      <c r="H242" t="s">
        <v>626</v>
      </c>
      <c r="I242" t="s">
        <v>9</v>
      </c>
      <c r="J242" t="s">
        <v>627</v>
      </c>
      <c r="K242" t="s">
        <v>628</v>
      </c>
    </row>
    <row r="243" spans="1:11">
      <c r="A243">
        <v>243258</v>
      </c>
      <c r="B243">
        <v>244274</v>
      </c>
      <c r="C243" t="s">
        <v>8</v>
      </c>
      <c r="D243">
        <f t="shared" si="3"/>
        <v>1016</v>
      </c>
      <c r="E243">
        <v>338</v>
      </c>
      <c r="F243">
        <v>327398415</v>
      </c>
      <c r="G243" t="s">
        <v>9</v>
      </c>
      <c r="H243" t="s">
        <v>629</v>
      </c>
      <c r="I243" t="s">
        <v>9</v>
      </c>
      <c r="J243" t="s">
        <v>630</v>
      </c>
      <c r="K243" t="s">
        <v>631</v>
      </c>
    </row>
    <row r="244" spans="1:11">
      <c r="A244">
        <v>244264</v>
      </c>
      <c r="B244">
        <v>245337</v>
      </c>
      <c r="C244" t="s">
        <v>8</v>
      </c>
      <c r="D244">
        <f t="shared" si="3"/>
        <v>1073</v>
      </c>
      <c r="E244">
        <v>357</v>
      </c>
      <c r="F244">
        <v>327398416</v>
      </c>
      <c r="G244" t="s">
        <v>9</v>
      </c>
      <c r="H244" t="s">
        <v>632</v>
      </c>
      <c r="I244" t="s">
        <v>9</v>
      </c>
      <c r="J244" t="s">
        <v>633</v>
      </c>
      <c r="K244" t="s">
        <v>634</v>
      </c>
    </row>
    <row r="245" spans="1:11">
      <c r="A245">
        <v>245340</v>
      </c>
      <c r="B245">
        <v>245795</v>
      </c>
      <c r="C245" t="s">
        <v>8</v>
      </c>
      <c r="D245">
        <f t="shared" si="3"/>
        <v>455</v>
      </c>
      <c r="E245">
        <v>151</v>
      </c>
      <c r="F245">
        <v>327398417</v>
      </c>
      <c r="G245" t="s">
        <v>9</v>
      </c>
      <c r="H245" t="s">
        <v>635</v>
      </c>
      <c r="I245" t="s">
        <v>9</v>
      </c>
      <c r="J245" t="s">
        <v>636</v>
      </c>
      <c r="K245" t="s">
        <v>637</v>
      </c>
    </row>
    <row r="246" spans="1:11">
      <c r="A246">
        <v>245782</v>
      </c>
      <c r="B246">
        <v>248364</v>
      </c>
      <c r="C246" t="s">
        <v>8</v>
      </c>
      <c r="D246">
        <f t="shared" si="3"/>
        <v>2582</v>
      </c>
      <c r="E246">
        <v>860</v>
      </c>
      <c r="F246">
        <v>327398418</v>
      </c>
      <c r="G246" t="s">
        <v>9</v>
      </c>
      <c r="H246" t="s">
        <v>638</v>
      </c>
      <c r="I246" t="s">
        <v>9</v>
      </c>
      <c r="J246" t="s">
        <v>639</v>
      </c>
      <c r="K246" t="s">
        <v>640</v>
      </c>
    </row>
    <row r="247" spans="1:11">
      <c r="A247">
        <v>248377</v>
      </c>
      <c r="B247">
        <v>248643</v>
      </c>
      <c r="C247" t="s">
        <v>8</v>
      </c>
      <c r="D247">
        <f t="shared" si="3"/>
        <v>266</v>
      </c>
      <c r="E247">
        <v>88</v>
      </c>
      <c r="F247">
        <v>327398419</v>
      </c>
      <c r="G247" t="s">
        <v>9</v>
      </c>
      <c r="H247" t="s">
        <v>641</v>
      </c>
      <c r="I247" t="s">
        <v>9</v>
      </c>
      <c r="J247" t="s">
        <v>9</v>
      </c>
      <c r="K247" t="s">
        <v>50</v>
      </c>
    </row>
    <row r="248" spans="1:11">
      <c r="A248">
        <v>248645</v>
      </c>
      <c r="B248">
        <v>249448</v>
      </c>
      <c r="C248" t="s">
        <v>8</v>
      </c>
      <c r="D248">
        <f t="shared" si="3"/>
        <v>803</v>
      </c>
      <c r="E248">
        <v>267</v>
      </c>
      <c r="F248">
        <v>327398420</v>
      </c>
      <c r="G248" t="s">
        <v>9</v>
      </c>
      <c r="H248" t="s">
        <v>642</v>
      </c>
      <c r="I248" t="s">
        <v>9</v>
      </c>
      <c r="J248" t="s">
        <v>643</v>
      </c>
      <c r="K248" t="s">
        <v>50</v>
      </c>
    </row>
    <row r="249" spans="1:11">
      <c r="A249">
        <v>249445</v>
      </c>
      <c r="B249">
        <v>250875</v>
      </c>
      <c r="C249" t="s">
        <v>8</v>
      </c>
      <c r="D249">
        <f t="shared" si="3"/>
        <v>1430</v>
      </c>
      <c r="E249">
        <v>476</v>
      </c>
      <c r="F249">
        <v>327398421</v>
      </c>
      <c r="G249" t="s">
        <v>9</v>
      </c>
      <c r="H249" t="s">
        <v>644</v>
      </c>
      <c r="I249" t="s">
        <v>9</v>
      </c>
      <c r="J249" t="s">
        <v>645</v>
      </c>
      <c r="K249" t="s">
        <v>646</v>
      </c>
    </row>
    <row r="250" spans="1:11">
      <c r="A250">
        <v>250805</v>
      </c>
      <c r="B250">
        <v>251554</v>
      </c>
      <c r="C250" t="s">
        <v>9</v>
      </c>
      <c r="D250">
        <f t="shared" si="3"/>
        <v>749</v>
      </c>
      <c r="E250">
        <v>249</v>
      </c>
      <c r="F250">
        <v>327398422</v>
      </c>
      <c r="G250" t="s">
        <v>9</v>
      </c>
      <c r="H250" t="s">
        <v>647</v>
      </c>
      <c r="I250" t="s">
        <v>9</v>
      </c>
      <c r="J250" t="s">
        <v>648</v>
      </c>
      <c r="K250" t="s">
        <v>50</v>
      </c>
    </row>
    <row r="251" spans="1:11">
      <c r="A251">
        <v>251532</v>
      </c>
      <c r="B251">
        <v>252341</v>
      </c>
      <c r="C251" t="s">
        <v>9</v>
      </c>
      <c r="D251">
        <f t="shared" si="3"/>
        <v>809</v>
      </c>
      <c r="E251">
        <v>269</v>
      </c>
      <c r="F251">
        <v>327398423</v>
      </c>
      <c r="G251" t="s">
        <v>9</v>
      </c>
      <c r="H251" t="s">
        <v>649</v>
      </c>
      <c r="I251" t="s">
        <v>9</v>
      </c>
      <c r="J251" t="s">
        <v>650</v>
      </c>
      <c r="K251" t="s">
        <v>50</v>
      </c>
    </row>
    <row r="252" spans="1:11">
      <c r="A252">
        <v>252338</v>
      </c>
      <c r="B252">
        <v>253306</v>
      </c>
      <c r="C252" t="s">
        <v>9</v>
      </c>
      <c r="D252">
        <f t="shared" si="3"/>
        <v>968</v>
      </c>
      <c r="E252">
        <v>322</v>
      </c>
      <c r="F252">
        <v>327398424</v>
      </c>
      <c r="G252" t="s">
        <v>9</v>
      </c>
      <c r="H252" t="s">
        <v>651</v>
      </c>
      <c r="I252" t="s">
        <v>9</v>
      </c>
      <c r="J252" t="s">
        <v>652</v>
      </c>
      <c r="K252" t="s">
        <v>653</v>
      </c>
    </row>
    <row r="253" spans="1:11">
      <c r="A253">
        <v>253296</v>
      </c>
      <c r="B253">
        <v>254018</v>
      </c>
      <c r="C253" t="s">
        <v>9</v>
      </c>
      <c r="D253">
        <f t="shared" si="3"/>
        <v>722</v>
      </c>
      <c r="E253">
        <v>240</v>
      </c>
      <c r="F253">
        <v>327398425</v>
      </c>
      <c r="G253" t="s">
        <v>9</v>
      </c>
      <c r="H253" t="s">
        <v>654</v>
      </c>
      <c r="I253" t="s">
        <v>9</v>
      </c>
      <c r="J253" t="s">
        <v>655</v>
      </c>
      <c r="K253" t="s">
        <v>656</v>
      </c>
    </row>
    <row r="254" spans="1:11">
      <c r="A254">
        <v>254015</v>
      </c>
      <c r="B254">
        <v>255490</v>
      </c>
      <c r="C254" t="s">
        <v>9</v>
      </c>
      <c r="D254">
        <f t="shared" si="3"/>
        <v>1475</v>
      </c>
      <c r="E254">
        <v>491</v>
      </c>
      <c r="F254">
        <v>327398426</v>
      </c>
      <c r="G254" t="s">
        <v>9</v>
      </c>
      <c r="H254" t="s">
        <v>657</v>
      </c>
      <c r="I254" t="s">
        <v>9</v>
      </c>
      <c r="J254" t="s">
        <v>658</v>
      </c>
      <c r="K254" t="s">
        <v>659</v>
      </c>
    </row>
    <row r="255" spans="1:11">
      <c r="A255">
        <v>255650</v>
      </c>
      <c r="B255">
        <v>256426</v>
      </c>
      <c r="C255" t="s">
        <v>8</v>
      </c>
      <c r="D255">
        <f t="shared" si="3"/>
        <v>776</v>
      </c>
      <c r="E255">
        <v>258</v>
      </c>
      <c r="F255">
        <v>327398427</v>
      </c>
      <c r="G255" t="s">
        <v>9</v>
      </c>
      <c r="H255" t="s">
        <v>660</v>
      </c>
      <c r="I255" t="s">
        <v>9</v>
      </c>
      <c r="J255" t="s">
        <v>661</v>
      </c>
      <c r="K255" t="s">
        <v>50</v>
      </c>
    </row>
    <row r="256" spans="1:11">
      <c r="A256">
        <v>262233</v>
      </c>
      <c r="B256">
        <v>264023</v>
      </c>
      <c r="C256" t="s">
        <v>9</v>
      </c>
      <c r="D256">
        <f t="shared" si="3"/>
        <v>1790</v>
      </c>
      <c r="E256">
        <v>596</v>
      </c>
      <c r="F256">
        <v>327398428</v>
      </c>
      <c r="G256" t="s">
        <v>9</v>
      </c>
      <c r="H256" t="s">
        <v>662</v>
      </c>
      <c r="I256" t="s">
        <v>9</v>
      </c>
      <c r="J256" t="s">
        <v>663</v>
      </c>
      <c r="K256" t="s">
        <v>50</v>
      </c>
    </row>
    <row r="257" spans="1:11">
      <c r="A257">
        <v>264246</v>
      </c>
      <c r="B257">
        <v>265223</v>
      </c>
      <c r="C257" t="s">
        <v>8</v>
      </c>
      <c r="D257">
        <f t="shared" si="3"/>
        <v>977</v>
      </c>
      <c r="E257">
        <v>325</v>
      </c>
      <c r="F257">
        <v>327398429</v>
      </c>
      <c r="G257" t="s">
        <v>9</v>
      </c>
      <c r="H257" t="s">
        <v>664</v>
      </c>
      <c r="I257" t="s">
        <v>9</v>
      </c>
      <c r="J257" t="s">
        <v>665</v>
      </c>
      <c r="K257" t="s">
        <v>666</v>
      </c>
    </row>
    <row r="258" spans="1:11">
      <c r="A258">
        <v>265635</v>
      </c>
      <c r="B258">
        <v>266171</v>
      </c>
      <c r="C258" t="s">
        <v>8</v>
      </c>
      <c r="D258">
        <f t="shared" si="3"/>
        <v>536</v>
      </c>
      <c r="E258">
        <v>178</v>
      </c>
      <c r="F258">
        <v>327398430</v>
      </c>
      <c r="G258" t="s">
        <v>9</v>
      </c>
      <c r="H258" t="s">
        <v>667</v>
      </c>
      <c r="I258" t="s">
        <v>9</v>
      </c>
      <c r="J258" t="s">
        <v>9</v>
      </c>
      <c r="K258" t="s">
        <v>50</v>
      </c>
    </row>
    <row r="259" spans="1:11">
      <c r="A259">
        <v>266168</v>
      </c>
      <c r="B259">
        <v>266398</v>
      </c>
      <c r="C259" t="s">
        <v>8</v>
      </c>
      <c r="D259">
        <f t="shared" ref="D259:D322" si="4">$B259-$A259</f>
        <v>230</v>
      </c>
      <c r="E259">
        <v>76</v>
      </c>
      <c r="F259">
        <v>327398431</v>
      </c>
      <c r="G259" t="s">
        <v>9</v>
      </c>
      <c r="H259" t="s">
        <v>668</v>
      </c>
      <c r="I259" t="s">
        <v>9</v>
      </c>
      <c r="J259" t="s">
        <v>9</v>
      </c>
      <c r="K259" t="s">
        <v>50</v>
      </c>
    </row>
    <row r="260" spans="1:11">
      <c r="A260">
        <v>266358</v>
      </c>
      <c r="B260">
        <v>268412</v>
      </c>
      <c r="C260" t="s">
        <v>8</v>
      </c>
      <c r="D260">
        <f t="shared" si="4"/>
        <v>2054</v>
      </c>
      <c r="E260">
        <v>684</v>
      </c>
      <c r="F260">
        <v>327398432</v>
      </c>
      <c r="G260" t="s">
        <v>9</v>
      </c>
      <c r="H260" t="s">
        <v>669</v>
      </c>
      <c r="I260" t="s">
        <v>9</v>
      </c>
      <c r="J260" t="s">
        <v>670</v>
      </c>
      <c r="K260" t="s">
        <v>671</v>
      </c>
    </row>
    <row r="261" spans="1:11">
      <c r="A261">
        <v>268424</v>
      </c>
      <c r="B261">
        <v>269662</v>
      </c>
      <c r="C261" t="s">
        <v>8</v>
      </c>
      <c r="D261">
        <f t="shared" si="4"/>
        <v>1238</v>
      </c>
      <c r="E261">
        <v>412</v>
      </c>
      <c r="F261">
        <v>327398433</v>
      </c>
      <c r="G261" t="s">
        <v>9</v>
      </c>
      <c r="H261" t="s">
        <v>672</v>
      </c>
      <c r="I261" t="s">
        <v>9</v>
      </c>
      <c r="J261" t="s">
        <v>673</v>
      </c>
      <c r="K261" t="s">
        <v>674</v>
      </c>
    </row>
    <row r="262" spans="1:11">
      <c r="A262">
        <v>269659</v>
      </c>
      <c r="B262">
        <v>270492</v>
      </c>
      <c r="C262" t="s">
        <v>8</v>
      </c>
      <c r="D262">
        <f t="shared" si="4"/>
        <v>833</v>
      </c>
      <c r="E262">
        <v>277</v>
      </c>
      <c r="F262">
        <v>327398434</v>
      </c>
      <c r="G262" t="s">
        <v>9</v>
      </c>
      <c r="H262" t="s">
        <v>675</v>
      </c>
      <c r="I262" t="s">
        <v>9</v>
      </c>
      <c r="J262" t="s">
        <v>676</v>
      </c>
      <c r="K262" t="s">
        <v>677</v>
      </c>
    </row>
    <row r="263" spans="1:11">
      <c r="A263">
        <v>270509</v>
      </c>
      <c r="B263">
        <v>271387</v>
      </c>
      <c r="C263" t="s">
        <v>8</v>
      </c>
      <c r="D263">
        <f t="shared" si="4"/>
        <v>878</v>
      </c>
      <c r="E263">
        <v>292</v>
      </c>
      <c r="F263">
        <v>327398435</v>
      </c>
      <c r="G263" t="s">
        <v>9</v>
      </c>
      <c r="H263" t="s">
        <v>678</v>
      </c>
      <c r="I263" t="s">
        <v>9</v>
      </c>
      <c r="J263" t="s">
        <v>679</v>
      </c>
      <c r="K263" t="s">
        <v>680</v>
      </c>
    </row>
    <row r="264" spans="1:11">
      <c r="A264">
        <v>271398</v>
      </c>
      <c r="B264">
        <v>272201</v>
      </c>
      <c r="C264" t="s">
        <v>8</v>
      </c>
      <c r="D264">
        <f t="shared" si="4"/>
        <v>803</v>
      </c>
      <c r="E264">
        <v>267</v>
      </c>
      <c r="F264">
        <v>327398436</v>
      </c>
      <c r="G264" t="s">
        <v>9</v>
      </c>
      <c r="H264" t="s">
        <v>681</v>
      </c>
      <c r="I264" t="s">
        <v>9</v>
      </c>
      <c r="J264" t="s">
        <v>682</v>
      </c>
      <c r="K264" t="s">
        <v>683</v>
      </c>
    </row>
    <row r="265" spans="1:11">
      <c r="A265">
        <v>272203</v>
      </c>
      <c r="B265">
        <v>273543</v>
      </c>
      <c r="C265" t="s">
        <v>8</v>
      </c>
      <c r="D265">
        <f t="shared" si="4"/>
        <v>1340</v>
      </c>
      <c r="E265">
        <v>446</v>
      </c>
      <c r="F265">
        <v>327398437</v>
      </c>
      <c r="G265" t="s">
        <v>9</v>
      </c>
      <c r="H265" t="s">
        <v>684</v>
      </c>
      <c r="I265" t="s">
        <v>9</v>
      </c>
      <c r="J265" t="s">
        <v>685</v>
      </c>
      <c r="K265" t="s">
        <v>686</v>
      </c>
    </row>
    <row r="266" spans="1:11">
      <c r="A266">
        <v>273543</v>
      </c>
      <c r="B266">
        <v>275762</v>
      </c>
      <c r="C266" t="s">
        <v>8</v>
      </c>
      <c r="D266">
        <f t="shared" si="4"/>
        <v>2219</v>
      </c>
      <c r="E266">
        <v>739</v>
      </c>
      <c r="F266">
        <v>327398438</v>
      </c>
      <c r="G266" t="s">
        <v>9</v>
      </c>
      <c r="H266" t="s">
        <v>687</v>
      </c>
      <c r="I266" t="s">
        <v>9</v>
      </c>
      <c r="J266" t="s">
        <v>688</v>
      </c>
      <c r="K266" t="s">
        <v>689</v>
      </c>
    </row>
    <row r="267" spans="1:11">
      <c r="A267">
        <v>275752</v>
      </c>
      <c r="B267">
        <v>276195</v>
      </c>
      <c r="C267" t="s">
        <v>8</v>
      </c>
      <c r="D267">
        <f t="shared" si="4"/>
        <v>443</v>
      </c>
      <c r="E267">
        <v>147</v>
      </c>
      <c r="F267">
        <v>327398439</v>
      </c>
      <c r="G267" t="s">
        <v>9</v>
      </c>
      <c r="H267" t="s">
        <v>690</v>
      </c>
      <c r="I267" t="s">
        <v>9</v>
      </c>
      <c r="J267" t="s">
        <v>9</v>
      </c>
      <c r="K267" t="s">
        <v>50</v>
      </c>
    </row>
    <row r="268" spans="1:11">
      <c r="A268">
        <v>276199</v>
      </c>
      <c r="B268">
        <v>276441</v>
      </c>
      <c r="C268" t="s">
        <v>8</v>
      </c>
      <c r="D268">
        <f t="shared" si="4"/>
        <v>242</v>
      </c>
      <c r="E268">
        <v>80</v>
      </c>
      <c r="F268">
        <v>327398440</v>
      </c>
      <c r="G268" t="s">
        <v>9</v>
      </c>
      <c r="H268" t="s">
        <v>691</v>
      </c>
      <c r="I268" t="s">
        <v>9</v>
      </c>
      <c r="J268" t="s">
        <v>9</v>
      </c>
      <c r="K268" t="s">
        <v>50</v>
      </c>
    </row>
    <row r="269" spans="1:11">
      <c r="A269">
        <v>276438</v>
      </c>
      <c r="B269">
        <v>278138</v>
      </c>
      <c r="C269" t="s">
        <v>8</v>
      </c>
      <c r="D269">
        <f t="shared" si="4"/>
        <v>1700</v>
      </c>
      <c r="E269">
        <v>566</v>
      </c>
      <c r="F269">
        <v>327398441</v>
      </c>
      <c r="G269" t="s">
        <v>9</v>
      </c>
      <c r="H269" t="s">
        <v>692</v>
      </c>
      <c r="I269" t="s">
        <v>9</v>
      </c>
      <c r="J269" t="s">
        <v>693</v>
      </c>
      <c r="K269" t="s">
        <v>694</v>
      </c>
    </row>
    <row r="270" spans="1:11">
      <c r="A270">
        <v>278177</v>
      </c>
      <c r="B270">
        <v>279289</v>
      </c>
      <c r="C270" t="s">
        <v>8</v>
      </c>
      <c r="D270">
        <f t="shared" si="4"/>
        <v>1112</v>
      </c>
      <c r="E270">
        <v>370</v>
      </c>
      <c r="F270">
        <v>327398442</v>
      </c>
      <c r="G270" t="s">
        <v>9</v>
      </c>
      <c r="H270" t="s">
        <v>695</v>
      </c>
      <c r="I270" t="s">
        <v>9</v>
      </c>
      <c r="J270" t="s">
        <v>696</v>
      </c>
      <c r="K270" t="s">
        <v>697</v>
      </c>
    </row>
    <row r="271" spans="1:11">
      <c r="A271">
        <v>279286</v>
      </c>
      <c r="B271">
        <v>280209</v>
      </c>
      <c r="C271" t="s">
        <v>8</v>
      </c>
      <c r="D271">
        <f t="shared" si="4"/>
        <v>923</v>
      </c>
      <c r="E271">
        <v>307</v>
      </c>
      <c r="F271">
        <v>327398443</v>
      </c>
      <c r="G271" t="s">
        <v>9</v>
      </c>
      <c r="H271" t="s">
        <v>698</v>
      </c>
      <c r="I271" t="s">
        <v>9</v>
      </c>
      <c r="J271" t="s">
        <v>699</v>
      </c>
      <c r="K271" t="s">
        <v>700</v>
      </c>
    </row>
    <row r="272" spans="1:11">
      <c r="A272">
        <v>280222</v>
      </c>
      <c r="B272">
        <v>281487</v>
      </c>
      <c r="C272" t="s">
        <v>8</v>
      </c>
      <c r="D272">
        <f t="shared" si="4"/>
        <v>1265</v>
      </c>
      <c r="E272">
        <v>421</v>
      </c>
      <c r="F272">
        <v>327398444</v>
      </c>
      <c r="G272" t="s">
        <v>9</v>
      </c>
      <c r="H272" t="s">
        <v>701</v>
      </c>
      <c r="I272" t="s">
        <v>9</v>
      </c>
      <c r="J272" t="s">
        <v>702</v>
      </c>
      <c r="K272" t="s">
        <v>50</v>
      </c>
    </row>
    <row r="273" spans="1:11">
      <c r="A273">
        <v>281477</v>
      </c>
      <c r="B273">
        <v>282136</v>
      </c>
      <c r="C273" t="s">
        <v>8</v>
      </c>
      <c r="D273">
        <f t="shared" si="4"/>
        <v>659</v>
      </c>
      <c r="E273">
        <v>219</v>
      </c>
      <c r="F273">
        <v>327398445</v>
      </c>
      <c r="G273" t="s">
        <v>9</v>
      </c>
      <c r="H273" t="s">
        <v>703</v>
      </c>
      <c r="I273" t="s">
        <v>9</v>
      </c>
      <c r="J273" t="s">
        <v>704</v>
      </c>
      <c r="K273" t="s">
        <v>705</v>
      </c>
    </row>
    <row r="274" spans="1:11">
      <c r="A274">
        <v>282133</v>
      </c>
      <c r="B274">
        <v>283086</v>
      </c>
      <c r="C274" t="s">
        <v>8</v>
      </c>
      <c r="D274">
        <f t="shared" si="4"/>
        <v>953</v>
      </c>
      <c r="E274">
        <v>317</v>
      </c>
      <c r="F274">
        <v>327398446</v>
      </c>
      <c r="G274" t="s">
        <v>9</v>
      </c>
      <c r="H274" t="s">
        <v>706</v>
      </c>
      <c r="I274" t="s">
        <v>9</v>
      </c>
      <c r="J274" t="s">
        <v>220</v>
      </c>
      <c r="K274" t="s">
        <v>221</v>
      </c>
    </row>
    <row r="275" spans="1:11">
      <c r="A275">
        <v>283061</v>
      </c>
      <c r="B275">
        <v>284383</v>
      </c>
      <c r="C275" t="s">
        <v>8</v>
      </c>
      <c r="D275">
        <f t="shared" si="4"/>
        <v>1322</v>
      </c>
      <c r="E275">
        <v>440</v>
      </c>
      <c r="F275">
        <v>327398447</v>
      </c>
      <c r="G275" t="s">
        <v>9</v>
      </c>
      <c r="H275" t="s">
        <v>707</v>
      </c>
      <c r="I275" t="s">
        <v>9</v>
      </c>
      <c r="J275" t="s">
        <v>708</v>
      </c>
      <c r="K275" t="s">
        <v>709</v>
      </c>
    </row>
    <row r="276" spans="1:11">
      <c r="A276">
        <v>284380</v>
      </c>
      <c r="B276">
        <v>285027</v>
      </c>
      <c r="C276" t="s">
        <v>8</v>
      </c>
      <c r="D276">
        <f t="shared" si="4"/>
        <v>647</v>
      </c>
      <c r="E276">
        <v>215</v>
      </c>
      <c r="F276">
        <v>327398448</v>
      </c>
      <c r="G276" t="s">
        <v>9</v>
      </c>
      <c r="H276" t="s">
        <v>710</v>
      </c>
      <c r="I276" t="s">
        <v>9</v>
      </c>
      <c r="J276" t="s">
        <v>711</v>
      </c>
      <c r="K276" t="s">
        <v>712</v>
      </c>
    </row>
    <row r="277" spans="1:11">
      <c r="A277">
        <v>285027</v>
      </c>
      <c r="B277">
        <v>286082</v>
      </c>
      <c r="C277" t="s">
        <v>8</v>
      </c>
      <c r="D277">
        <f t="shared" si="4"/>
        <v>1055</v>
      </c>
      <c r="E277">
        <v>351</v>
      </c>
      <c r="F277">
        <v>327398449</v>
      </c>
      <c r="G277" t="s">
        <v>9</v>
      </c>
      <c r="H277" t="s">
        <v>713</v>
      </c>
      <c r="I277" t="s">
        <v>9</v>
      </c>
      <c r="J277" t="s">
        <v>714</v>
      </c>
      <c r="K277" t="s">
        <v>284</v>
      </c>
    </row>
    <row r="278" spans="1:11">
      <c r="A278">
        <v>286069</v>
      </c>
      <c r="B278">
        <v>286902</v>
      </c>
      <c r="C278" t="s">
        <v>8</v>
      </c>
      <c r="D278">
        <f t="shared" si="4"/>
        <v>833</v>
      </c>
      <c r="E278">
        <v>277</v>
      </c>
      <c r="F278">
        <v>327398450</v>
      </c>
      <c r="G278" t="s">
        <v>9</v>
      </c>
      <c r="H278" t="s">
        <v>715</v>
      </c>
      <c r="I278" t="s">
        <v>9</v>
      </c>
      <c r="J278" t="s">
        <v>716</v>
      </c>
      <c r="K278" t="s">
        <v>717</v>
      </c>
    </row>
    <row r="279" spans="1:11">
      <c r="A279">
        <v>286916</v>
      </c>
      <c r="B279">
        <v>287440</v>
      </c>
      <c r="C279" t="s">
        <v>9</v>
      </c>
      <c r="D279">
        <f t="shared" si="4"/>
        <v>524</v>
      </c>
      <c r="E279">
        <v>174</v>
      </c>
      <c r="F279">
        <v>327398451</v>
      </c>
      <c r="G279" t="s">
        <v>9</v>
      </c>
      <c r="H279" t="s">
        <v>718</v>
      </c>
      <c r="I279" t="s">
        <v>9</v>
      </c>
      <c r="J279" t="s">
        <v>286</v>
      </c>
      <c r="K279" t="s">
        <v>287</v>
      </c>
    </row>
    <row r="280" spans="1:11">
      <c r="A280">
        <v>287424</v>
      </c>
      <c r="B280">
        <v>288656</v>
      </c>
      <c r="C280" t="s">
        <v>9</v>
      </c>
      <c r="D280">
        <f t="shared" si="4"/>
        <v>1232</v>
      </c>
      <c r="E280">
        <v>410</v>
      </c>
      <c r="F280">
        <v>327398452</v>
      </c>
      <c r="G280" t="s">
        <v>9</v>
      </c>
      <c r="H280" t="s">
        <v>719</v>
      </c>
      <c r="I280" t="s">
        <v>9</v>
      </c>
      <c r="J280" t="s">
        <v>720</v>
      </c>
      <c r="K280" t="s">
        <v>439</v>
      </c>
    </row>
    <row r="281" spans="1:11">
      <c r="A281">
        <v>288646</v>
      </c>
      <c r="B281">
        <v>288966</v>
      </c>
      <c r="C281" t="s">
        <v>9</v>
      </c>
      <c r="D281">
        <f t="shared" si="4"/>
        <v>320</v>
      </c>
      <c r="E281">
        <v>106</v>
      </c>
      <c r="F281">
        <v>327398453</v>
      </c>
      <c r="G281" t="s">
        <v>9</v>
      </c>
      <c r="H281" t="s">
        <v>721</v>
      </c>
      <c r="I281" t="s">
        <v>9</v>
      </c>
      <c r="J281" t="s">
        <v>722</v>
      </c>
      <c r="K281" t="s">
        <v>723</v>
      </c>
    </row>
    <row r="282" spans="1:11">
      <c r="A282">
        <v>288963</v>
      </c>
      <c r="B282">
        <v>289592</v>
      </c>
      <c r="C282" t="s">
        <v>9</v>
      </c>
      <c r="D282">
        <f t="shared" si="4"/>
        <v>629</v>
      </c>
      <c r="E282">
        <v>209</v>
      </c>
      <c r="F282">
        <v>327398454</v>
      </c>
      <c r="G282" t="s">
        <v>9</v>
      </c>
      <c r="H282" t="s">
        <v>724</v>
      </c>
      <c r="I282" t="s">
        <v>9</v>
      </c>
      <c r="J282" t="s">
        <v>725</v>
      </c>
      <c r="K282" t="s">
        <v>726</v>
      </c>
    </row>
    <row r="283" spans="1:11">
      <c r="A283">
        <v>289589</v>
      </c>
      <c r="B283">
        <v>290845</v>
      </c>
      <c r="C283" t="s">
        <v>9</v>
      </c>
      <c r="D283">
        <f t="shared" si="4"/>
        <v>1256</v>
      </c>
      <c r="E283">
        <v>418</v>
      </c>
      <c r="F283">
        <v>327398455</v>
      </c>
      <c r="G283" t="s">
        <v>9</v>
      </c>
      <c r="H283" t="s">
        <v>727</v>
      </c>
      <c r="I283" t="s">
        <v>9</v>
      </c>
      <c r="J283" t="s">
        <v>728</v>
      </c>
      <c r="K283" t="s">
        <v>729</v>
      </c>
    </row>
    <row r="284" spans="1:11">
      <c r="A284">
        <v>290849</v>
      </c>
      <c r="B284">
        <v>291979</v>
      </c>
      <c r="C284" t="s">
        <v>9</v>
      </c>
      <c r="D284">
        <f t="shared" si="4"/>
        <v>1130</v>
      </c>
      <c r="E284">
        <v>376</v>
      </c>
      <c r="F284">
        <v>327398456</v>
      </c>
      <c r="G284" t="s">
        <v>9</v>
      </c>
      <c r="H284" t="s">
        <v>730</v>
      </c>
      <c r="I284" t="s">
        <v>9</v>
      </c>
      <c r="J284" t="s">
        <v>731</v>
      </c>
      <c r="K284" t="s">
        <v>732</v>
      </c>
    </row>
    <row r="285" spans="1:11">
      <c r="A285">
        <v>291949</v>
      </c>
      <c r="B285">
        <v>292917</v>
      </c>
      <c r="C285" t="s">
        <v>9</v>
      </c>
      <c r="D285">
        <f t="shared" si="4"/>
        <v>968</v>
      </c>
      <c r="E285">
        <v>322</v>
      </c>
      <c r="F285">
        <v>327398457</v>
      </c>
      <c r="G285" t="s">
        <v>9</v>
      </c>
      <c r="H285" t="s">
        <v>733</v>
      </c>
      <c r="I285" t="s">
        <v>9</v>
      </c>
      <c r="J285" t="s">
        <v>734</v>
      </c>
      <c r="K285" t="s">
        <v>735</v>
      </c>
    </row>
    <row r="286" spans="1:11">
      <c r="A286">
        <v>292918</v>
      </c>
      <c r="B286">
        <v>293166</v>
      </c>
      <c r="C286" t="s">
        <v>9</v>
      </c>
      <c r="D286">
        <f t="shared" si="4"/>
        <v>248</v>
      </c>
      <c r="E286">
        <v>82</v>
      </c>
      <c r="F286">
        <v>327398458</v>
      </c>
      <c r="G286" t="s">
        <v>9</v>
      </c>
      <c r="H286" t="s">
        <v>736</v>
      </c>
      <c r="I286" t="s">
        <v>9</v>
      </c>
      <c r="J286" t="s">
        <v>737</v>
      </c>
      <c r="K286" t="s">
        <v>738</v>
      </c>
    </row>
    <row r="287" spans="1:11">
      <c r="A287">
        <v>293178</v>
      </c>
      <c r="B287">
        <v>293477</v>
      </c>
      <c r="C287" t="s">
        <v>9</v>
      </c>
      <c r="D287">
        <f t="shared" si="4"/>
        <v>299</v>
      </c>
      <c r="E287">
        <v>99</v>
      </c>
      <c r="F287">
        <v>327398459</v>
      </c>
      <c r="G287" t="s">
        <v>9</v>
      </c>
      <c r="H287" t="s">
        <v>739</v>
      </c>
      <c r="I287" t="s">
        <v>9</v>
      </c>
      <c r="J287" t="s">
        <v>740</v>
      </c>
      <c r="K287" t="s">
        <v>741</v>
      </c>
    </row>
    <row r="288" spans="1:11">
      <c r="A288">
        <v>293550</v>
      </c>
      <c r="B288">
        <v>294071</v>
      </c>
      <c r="C288" t="s">
        <v>9</v>
      </c>
      <c r="D288">
        <f t="shared" si="4"/>
        <v>521</v>
      </c>
      <c r="E288">
        <v>173</v>
      </c>
      <c r="F288">
        <v>327398460</v>
      </c>
      <c r="G288" t="s">
        <v>9</v>
      </c>
      <c r="H288" t="s">
        <v>742</v>
      </c>
      <c r="I288" t="s">
        <v>9</v>
      </c>
      <c r="J288" t="s">
        <v>743</v>
      </c>
      <c r="K288" t="s">
        <v>50</v>
      </c>
    </row>
    <row r="289" spans="1:11">
      <c r="A289">
        <v>294131</v>
      </c>
      <c r="B289">
        <v>294565</v>
      </c>
      <c r="C289" t="s">
        <v>8</v>
      </c>
      <c r="D289">
        <f t="shared" si="4"/>
        <v>434</v>
      </c>
      <c r="E289">
        <v>144</v>
      </c>
      <c r="F289">
        <v>327398461</v>
      </c>
      <c r="G289" t="s">
        <v>9</v>
      </c>
      <c r="H289" t="s">
        <v>744</v>
      </c>
      <c r="I289" t="s">
        <v>9</v>
      </c>
      <c r="J289" t="s">
        <v>9</v>
      </c>
      <c r="K289" t="s">
        <v>50</v>
      </c>
    </row>
    <row r="290" spans="1:11">
      <c r="A290">
        <v>294706</v>
      </c>
      <c r="B290">
        <v>296568</v>
      </c>
      <c r="C290" t="s">
        <v>8</v>
      </c>
      <c r="D290">
        <f t="shared" si="4"/>
        <v>1862</v>
      </c>
      <c r="E290">
        <v>620</v>
      </c>
      <c r="F290">
        <v>327398462</v>
      </c>
      <c r="G290" t="s">
        <v>9</v>
      </c>
      <c r="H290" t="s">
        <v>745</v>
      </c>
      <c r="I290" t="s">
        <v>9</v>
      </c>
      <c r="J290" t="s">
        <v>746</v>
      </c>
      <c r="K290" t="s">
        <v>747</v>
      </c>
    </row>
    <row r="291" spans="1:11">
      <c r="A291">
        <v>296666</v>
      </c>
      <c r="B291">
        <v>297100</v>
      </c>
      <c r="C291" t="s">
        <v>8</v>
      </c>
      <c r="D291">
        <f t="shared" si="4"/>
        <v>434</v>
      </c>
      <c r="E291">
        <v>144</v>
      </c>
      <c r="F291">
        <v>327398463</v>
      </c>
      <c r="G291" t="s">
        <v>9</v>
      </c>
      <c r="H291" t="s">
        <v>748</v>
      </c>
      <c r="I291" t="s">
        <v>9</v>
      </c>
      <c r="J291" t="s">
        <v>749</v>
      </c>
      <c r="K291" t="s">
        <v>750</v>
      </c>
    </row>
    <row r="292" spans="1:11">
      <c r="A292">
        <v>297110</v>
      </c>
      <c r="B292">
        <v>297307</v>
      </c>
      <c r="C292" t="s">
        <v>8</v>
      </c>
      <c r="D292">
        <f t="shared" si="4"/>
        <v>197</v>
      </c>
      <c r="E292">
        <v>65</v>
      </c>
      <c r="F292">
        <v>327398464</v>
      </c>
      <c r="G292" t="s">
        <v>9</v>
      </c>
      <c r="H292" t="s">
        <v>751</v>
      </c>
      <c r="I292" t="s">
        <v>9</v>
      </c>
      <c r="J292" t="s">
        <v>752</v>
      </c>
      <c r="K292" t="s">
        <v>753</v>
      </c>
    </row>
    <row r="293" spans="1:11">
      <c r="A293">
        <v>297321</v>
      </c>
      <c r="B293">
        <v>297668</v>
      </c>
      <c r="C293" t="s">
        <v>8</v>
      </c>
      <c r="D293">
        <f t="shared" si="4"/>
        <v>347</v>
      </c>
      <c r="E293">
        <v>115</v>
      </c>
      <c r="F293">
        <v>327398465</v>
      </c>
      <c r="G293" t="s">
        <v>9</v>
      </c>
      <c r="H293" t="s">
        <v>754</v>
      </c>
      <c r="I293" t="s">
        <v>9</v>
      </c>
      <c r="J293" t="s">
        <v>755</v>
      </c>
      <c r="K293" t="s">
        <v>756</v>
      </c>
    </row>
    <row r="294" spans="1:11">
      <c r="A294">
        <v>297752</v>
      </c>
      <c r="B294">
        <v>298777</v>
      </c>
      <c r="C294" t="s">
        <v>8</v>
      </c>
      <c r="D294">
        <f t="shared" si="4"/>
        <v>1025</v>
      </c>
      <c r="E294">
        <v>341</v>
      </c>
      <c r="F294">
        <v>327398466</v>
      </c>
      <c r="G294" t="s">
        <v>9</v>
      </c>
      <c r="H294" t="s">
        <v>757</v>
      </c>
      <c r="I294" t="s">
        <v>9</v>
      </c>
      <c r="J294" t="s">
        <v>758</v>
      </c>
      <c r="K294" t="s">
        <v>759</v>
      </c>
    </row>
    <row r="295" spans="1:11">
      <c r="A295">
        <v>298774</v>
      </c>
      <c r="B295">
        <v>301137</v>
      </c>
      <c r="C295" t="s">
        <v>8</v>
      </c>
      <c r="D295">
        <f t="shared" si="4"/>
        <v>2363</v>
      </c>
      <c r="E295">
        <v>787</v>
      </c>
      <c r="F295">
        <v>327398467</v>
      </c>
      <c r="G295" t="s">
        <v>9</v>
      </c>
      <c r="H295" t="s">
        <v>760</v>
      </c>
      <c r="I295" t="s">
        <v>9</v>
      </c>
      <c r="J295" t="s">
        <v>761</v>
      </c>
      <c r="K295" t="s">
        <v>762</v>
      </c>
    </row>
    <row r="296" spans="1:11">
      <c r="A296">
        <v>301137</v>
      </c>
      <c r="B296">
        <v>303929</v>
      </c>
      <c r="C296" t="s">
        <v>8</v>
      </c>
      <c r="D296">
        <f t="shared" si="4"/>
        <v>2792</v>
      </c>
      <c r="E296">
        <v>930</v>
      </c>
      <c r="F296">
        <v>327398468</v>
      </c>
      <c r="G296" t="s">
        <v>9</v>
      </c>
      <c r="H296" t="s">
        <v>763</v>
      </c>
      <c r="I296" t="s">
        <v>9</v>
      </c>
      <c r="J296" t="s">
        <v>764</v>
      </c>
      <c r="K296" t="s">
        <v>765</v>
      </c>
    </row>
    <row r="297" spans="1:11">
      <c r="A297">
        <v>303933</v>
      </c>
      <c r="B297">
        <v>304544</v>
      </c>
      <c r="C297" t="s">
        <v>8</v>
      </c>
      <c r="D297">
        <f t="shared" si="4"/>
        <v>611</v>
      </c>
      <c r="E297">
        <v>203</v>
      </c>
      <c r="F297">
        <v>327398469</v>
      </c>
      <c r="G297" t="s">
        <v>9</v>
      </c>
      <c r="H297" t="s">
        <v>766</v>
      </c>
      <c r="I297" t="s">
        <v>9</v>
      </c>
      <c r="J297" t="s">
        <v>767</v>
      </c>
      <c r="K297" t="s">
        <v>768</v>
      </c>
    </row>
    <row r="298" spans="1:11">
      <c r="A298">
        <v>304544</v>
      </c>
      <c r="B298">
        <v>305101</v>
      </c>
      <c r="C298" t="s">
        <v>8</v>
      </c>
      <c r="D298">
        <f t="shared" si="4"/>
        <v>557</v>
      </c>
      <c r="E298">
        <v>185</v>
      </c>
      <c r="F298">
        <v>327398470</v>
      </c>
      <c r="G298" t="s">
        <v>9</v>
      </c>
      <c r="H298" t="s">
        <v>769</v>
      </c>
      <c r="I298" t="s">
        <v>9</v>
      </c>
      <c r="J298" t="s">
        <v>9</v>
      </c>
      <c r="K298" t="s">
        <v>50</v>
      </c>
    </row>
    <row r="299" spans="1:11">
      <c r="A299">
        <v>305088</v>
      </c>
      <c r="B299">
        <v>305534</v>
      </c>
      <c r="C299" t="s">
        <v>8</v>
      </c>
      <c r="D299">
        <f t="shared" si="4"/>
        <v>446</v>
      </c>
      <c r="E299">
        <v>148</v>
      </c>
      <c r="F299">
        <v>327398471</v>
      </c>
      <c r="G299" t="s">
        <v>9</v>
      </c>
      <c r="H299" t="s">
        <v>770</v>
      </c>
      <c r="I299" t="s">
        <v>9</v>
      </c>
      <c r="J299" t="s">
        <v>9</v>
      </c>
      <c r="K299" t="s">
        <v>50</v>
      </c>
    </row>
    <row r="300" spans="1:11">
      <c r="A300">
        <v>305531</v>
      </c>
      <c r="B300">
        <v>305830</v>
      </c>
      <c r="C300" t="s">
        <v>8</v>
      </c>
      <c r="D300">
        <f t="shared" si="4"/>
        <v>299</v>
      </c>
      <c r="E300">
        <v>99</v>
      </c>
      <c r="F300">
        <v>327398472</v>
      </c>
      <c r="G300" t="s">
        <v>9</v>
      </c>
      <c r="H300" t="s">
        <v>771</v>
      </c>
      <c r="I300" t="s">
        <v>9</v>
      </c>
      <c r="J300" t="s">
        <v>218</v>
      </c>
      <c r="K300" t="s">
        <v>50</v>
      </c>
    </row>
    <row r="301" spans="1:11">
      <c r="A301">
        <v>305816</v>
      </c>
      <c r="B301">
        <v>306262</v>
      </c>
      <c r="C301" t="s">
        <v>9</v>
      </c>
      <c r="D301">
        <f t="shared" si="4"/>
        <v>446</v>
      </c>
      <c r="E301">
        <v>148</v>
      </c>
      <c r="F301">
        <v>327398473</v>
      </c>
      <c r="G301" t="s">
        <v>9</v>
      </c>
      <c r="H301" t="s">
        <v>772</v>
      </c>
      <c r="I301" t="s">
        <v>9</v>
      </c>
      <c r="J301" t="s">
        <v>9</v>
      </c>
      <c r="K301" t="s">
        <v>773</v>
      </c>
    </row>
    <row r="302" spans="1:11">
      <c r="A302">
        <v>306255</v>
      </c>
      <c r="B302">
        <v>306689</v>
      </c>
      <c r="C302" t="s">
        <v>9</v>
      </c>
      <c r="D302">
        <f t="shared" si="4"/>
        <v>434</v>
      </c>
      <c r="E302">
        <v>144</v>
      </c>
      <c r="F302">
        <v>327398474</v>
      </c>
      <c r="G302" t="s">
        <v>9</v>
      </c>
      <c r="H302" t="s">
        <v>774</v>
      </c>
      <c r="I302" t="s">
        <v>9</v>
      </c>
      <c r="J302" t="s">
        <v>9</v>
      </c>
      <c r="K302" t="s">
        <v>773</v>
      </c>
    </row>
    <row r="303" spans="1:11">
      <c r="A303">
        <v>306673</v>
      </c>
      <c r="B303">
        <v>307767</v>
      </c>
      <c r="C303" t="s">
        <v>9</v>
      </c>
      <c r="D303">
        <f t="shared" si="4"/>
        <v>1094</v>
      </c>
      <c r="E303">
        <v>364</v>
      </c>
      <c r="F303">
        <v>327398475</v>
      </c>
      <c r="G303" t="s">
        <v>9</v>
      </c>
      <c r="H303" t="s">
        <v>775</v>
      </c>
      <c r="I303" t="s">
        <v>9</v>
      </c>
      <c r="J303" t="s">
        <v>776</v>
      </c>
      <c r="K303" t="s">
        <v>777</v>
      </c>
    </row>
    <row r="304" spans="1:11">
      <c r="A304">
        <v>307810</v>
      </c>
      <c r="B304">
        <v>310512</v>
      </c>
      <c r="C304" t="s">
        <v>9</v>
      </c>
      <c r="D304">
        <f t="shared" si="4"/>
        <v>2702</v>
      </c>
      <c r="E304">
        <v>900</v>
      </c>
      <c r="F304">
        <v>327398476</v>
      </c>
      <c r="G304" t="s">
        <v>9</v>
      </c>
      <c r="H304" t="s">
        <v>778</v>
      </c>
      <c r="I304" t="s">
        <v>9</v>
      </c>
      <c r="J304" t="s">
        <v>779</v>
      </c>
      <c r="K304" t="s">
        <v>780</v>
      </c>
    </row>
    <row r="305" spans="1:11">
      <c r="A305">
        <v>310516</v>
      </c>
      <c r="B305">
        <v>312258</v>
      </c>
      <c r="C305" t="s">
        <v>9</v>
      </c>
      <c r="D305">
        <f t="shared" si="4"/>
        <v>1742</v>
      </c>
      <c r="E305">
        <v>580</v>
      </c>
      <c r="F305">
        <v>327398477</v>
      </c>
      <c r="G305" t="s">
        <v>9</v>
      </c>
      <c r="H305" t="s">
        <v>781</v>
      </c>
      <c r="I305" t="s">
        <v>9</v>
      </c>
      <c r="J305" t="s">
        <v>782</v>
      </c>
      <c r="K305" t="s">
        <v>783</v>
      </c>
    </row>
    <row r="306" spans="1:11">
      <c r="A306">
        <v>312259</v>
      </c>
      <c r="B306">
        <v>312723</v>
      </c>
      <c r="C306" t="s">
        <v>9</v>
      </c>
      <c r="D306">
        <f t="shared" si="4"/>
        <v>464</v>
      </c>
      <c r="E306">
        <v>154</v>
      </c>
      <c r="F306">
        <v>327398478</v>
      </c>
      <c r="G306" t="s">
        <v>9</v>
      </c>
      <c r="H306" t="s">
        <v>784</v>
      </c>
      <c r="I306" t="s">
        <v>9</v>
      </c>
      <c r="J306" t="s">
        <v>785</v>
      </c>
      <c r="K306" t="s">
        <v>786</v>
      </c>
    </row>
    <row r="307" spans="1:11">
      <c r="A307">
        <v>312716</v>
      </c>
      <c r="B307">
        <v>313015</v>
      </c>
      <c r="C307" t="s">
        <v>9</v>
      </c>
      <c r="D307">
        <f t="shared" si="4"/>
        <v>299</v>
      </c>
      <c r="E307">
        <v>99</v>
      </c>
      <c r="F307">
        <v>327398479</v>
      </c>
      <c r="G307" t="s">
        <v>9</v>
      </c>
      <c r="H307" t="s">
        <v>787</v>
      </c>
      <c r="I307" t="s">
        <v>9</v>
      </c>
      <c r="J307" t="s">
        <v>9</v>
      </c>
      <c r="K307" t="s">
        <v>788</v>
      </c>
    </row>
    <row r="308" spans="1:11">
      <c r="A308">
        <v>313070</v>
      </c>
      <c r="B308">
        <v>313837</v>
      </c>
      <c r="C308" t="s">
        <v>9</v>
      </c>
      <c r="D308">
        <f t="shared" si="4"/>
        <v>767</v>
      </c>
      <c r="E308">
        <v>255</v>
      </c>
      <c r="F308">
        <v>327398480</v>
      </c>
      <c r="G308" t="s">
        <v>9</v>
      </c>
      <c r="H308" t="s">
        <v>789</v>
      </c>
      <c r="I308" t="s">
        <v>9</v>
      </c>
      <c r="J308" t="s">
        <v>790</v>
      </c>
      <c r="K308" t="s">
        <v>791</v>
      </c>
    </row>
    <row r="309" spans="1:11">
      <c r="A309">
        <v>313837</v>
      </c>
      <c r="B309">
        <v>314943</v>
      </c>
      <c r="C309" t="s">
        <v>9</v>
      </c>
      <c r="D309">
        <f t="shared" si="4"/>
        <v>1106</v>
      </c>
      <c r="E309">
        <v>368</v>
      </c>
      <c r="F309">
        <v>327398481</v>
      </c>
      <c r="G309" t="s">
        <v>9</v>
      </c>
      <c r="H309" t="s">
        <v>792</v>
      </c>
      <c r="I309" t="s">
        <v>9</v>
      </c>
      <c r="J309" t="s">
        <v>793</v>
      </c>
      <c r="K309" t="s">
        <v>794</v>
      </c>
    </row>
    <row r="310" spans="1:11">
      <c r="A310">
        <v>314956</v>
      </c>
      <c r="B310">
        <v>315651</v>
      </c>
      <c r="C310" t="s">
        <v>9</v>
      </c>
      <c r="D310">
        <f t="shared" si="4"/>
        <v>695</v>
      </c>
      <c r="E310">
        <v>231</v>
      </c>
      <c r="F310">
        <v>327398482</v>
      </c>
      <c r="G310" t="s">
        <v>9</v>
      </c>
      <c r="H310" t="s">
        <v>795</v>
      </c>
      <c r="I310" t="s">
        <v>9</v>
      </c>
      <c r="J310" t="s">
        <v>796</v>
      </c>
      <c r="K310" t="s">
        <v>797</v>
      </c>
    </row>
    <row r="311" spans="1:11">
      <c r="A311">
        <v>315701</v>
      </c>
      <c r="B311">
        <v>317101</v>
      </c>
      <c r="C311" t="s">
        <v>9</v>
      </c>
      <c r="D311">
        <f t="shared" si="4"/>
        <v>1400</v>
      </c>
      <c r="E311">
        <v>466</v>
      </c>
      <c r="F311">
        <v>327398483</v>
      </c>
      <c r="G311" t="s">
        <v>9</v>
      </c>
      <c r="H311" t="s">
        <v>798</v>
      </c>
      <c r="I311" t="s">
        <v>9</v>
      </c>
      <c r="J311" t="s">
        <v>277</v>
      </c>
      <c r="K311" t="s">
        <v>278</v>
      </c>
    </row>
    <row r="312" spans="1:11">
      <c r="A312">
        <v>317148</v>
      </c>
      <c r="B312">
        <v>317885</v>
      </c>
      <c r="C312" t="s">
        <v>9</v>
      </c>
      <c r="D312">
        <f t="shared" si="4"/>
        <v>737</v>
      </c>
      <c r="E312">
        <v>245</v>
      </c>
      <c r="F312">
        <v>327398484</v>
      </c>
      <c r="G312" t="s">
        <v>9</v>
      </c>
      <c r="H312" t="s">
        <v>799</v>
      </c>
      <c r="I312" t="s">
        <v>9</v>
      </c>
      <c r="J312" t="s">
        <v>800</v>
      </c>
      <c r="K312" t="s">
        <v>50</v>
      </c>
    </row>
    <row r="313" spans="1:11">
      <c r="A313">
        <v>317888</v>
      </c>
      <c r="B313">
        <v>318328</v>
      </c>
      <c r="C313" t="s">
        <v>9</v>
      </c>
      <c r="D313">
        <f t="shared" si="4"/>
        <v>440</v>
      </c>
      <c r="E313">
        <v>146</v>
      </c>
      <c r="F313">
        <v>327398485</v>
      </c>
      <c r="G313" t="s">
        <v>9</v>
      </c>
      <c r="H313" t="s">
        <v>801</v>
      </c>
      <c r="I313" t="s">
        <v>9</v>
      </c>
      <c r="J313" t="s">
        <v>802</v>
      </c>
      <c r="K313" t="s">
        <v>50</v>
      </c>
    </row>
    <row r="314" spans="1:11">
      <c r="A314">
        <v>318390</v>
      </c>
      <c r="B314">
        <v>318587</v>
      </c>
      <c r="C314" t="s">
        <v>8</v>
      </c>
      <c r="D314">
        <f t="shared" si="4"/>
        <v>197</v>
      </c>
      <c r="E314">
        <v>65</v>
      </c>
      <c r="F314">
        <v>327398486</v>
      </c>
      <c r="G314" t="s">
        <v>9</v>
      </c>
      <c r="H314" t="s">
        <v>803</v>
      </c>
      <c r="I314" t="s">
        <v>9</v>
      </c>
      <c r="J314" t="s">
        <v>9</v>
      </c>
      <c r="K314" t="s">
        <v>50</v>
      </c>
    </row>
    <row r="315" spans="1:11">
      <c r="A315">
        <v>318584</v>
      </c>
      <c r="B315">
        <v>319468</v>
      </c>
      <c r="C315" t="s">
        <v>8</v>
      </c>
      <c r="D315">
        <f t="shared" si="4"/>
        <v>884</v>
      </c>
      <c r="E315">
        <v>294</v>
      </c>
      <c r="F315">
        <v>327398487</v>
      </c>
      <c r="G315" t="s">
        <v>9</v>
      </c>
      <c r="H315" t="s">
        <v>804</v>
      </c>
      <c r="I315" t="s">
        <v>9</v>
      </c>
      <c r="J315" t="s">
        <v>805</v>
      </c>
      <c r="K315" t="s">
        <v>806</v>
      </c>
    </row>
    <row r="316" spans="1:11">
      <c r="A316">
        <v>319468</v>
      </c>
      <c r="B316">
        <v>321384</v>
      </c>
      <c r="C316" t="s">
        <v>8</v>
      </c>
      <c r="D316">
        <f t="shared" si="4"/>
        <v>1916</v>
      </c>
      <c r="E316">
        <v>638</v>
      </c>
      <c r="F316">
        <v>327398488</v>
      </c>
      <c r="G316" t="s">
        <v>9</v>
      </c>
      <c r="H316" t="s">
        <v>807</v>
      </c>
      <c r="I316" t="s">
        <v>9</v>
      </c>
      <c r="J316" t="s">
        <v>808</v>
      </c>
      <c r="K316" t="s">
        <v>809</v>
      </c>
    </row>
    <row r="317" spans="1:11">
      <c r="A317">
        <v>321427</v>
      </c>
      <c r="B317">
        <v>321627</v>
      </c>
      <c r="C317" t="s">
        <v>8</v>
      </c>
      <c r="D317">
        <f t="shared" si="4"/>
        <v>200</v>
      </c>
      <c r="E317">
        <v>66</v>
      </c>
      <c r="F317">
        <v>327398489</v>
      </c>
      <c r="G317" t="s">
        <v>9</v>
      </c>
      <c r="H317" t="s">
        <v>810</v>
      </c>
      <c r="I317" t="s">
        <v>9</v>
      </c>
      <c r="J317" t="s">
        <v>9</v>
      </c>
      <c r="K317" t="s">
        <v>811</v>
      </c>
    </row>
    <row r="318" spans="1:11">
      <c r="A318">
        <v>321657</v>
      </c>
      <c r="B318">
        <v>323252</v>
      </c>
      <c r="C318" t="s">
        <v>8</v>
      </c>
      <c r="D318">
        <f t="shared" si="4"/>
        <v>1595</v>
      </c>
      <c r="E318">
        <v>531</v>
      </c>
      <c r="F318">
        <v>327398490</v>
      </c>
      <c r="G318" t="s">
        <v>9</v>
      </c>
      <c r="H318" t="s">
        <v>812</v>
      </c>
      <c r="I318" t="s">
        <v>9</v>
      </c>
      <c r="J318" t="s">
        <v>813</v>
      </c>
      <c r="K318" t="s">
        <v>814</v>
      </c>
    </row>
    <row r="319" spans="1:11">
      <c r="A319">
        <v>323239</v>
      </c>
      <c r="B319">
        <v>323757</v>
      </c>
      <c r="C319" t="s">
        <v>8</v>
      </c>
      <c r="D319">
        <f t="shared" si="4"/>
        <v>518</v>
      </c>
      <c r="E319">
        <v>172</v>
      </c>
      <c r="F319">
        <v>327398491</v>
      </c>
      <c r="G319" t="s">
        <v>9</v>
      </c>
      <c r="H319" t="s">
        <v>815</v>
      </c>
      <c r="I319" t="s">
        <v>9</v>
      </c>
      <c r="J319" t="s">
        <v>816</v>
      </c>
      <c r="K319" t="s">
        <v>817</v>
      </c>
    </row>
    <row r="320" spans="1:11">
      <c r="A320">
        <v>323760</v>
      </c>
      <c r="B320">
        <v>325130</v>
      </c>
      <c r="C320" t="s">
        <v>8</v>
      </c>
      <c r="D320">
        <f t="shared" si="4"/>
        <v>1370</v>
      </c>
      <c r="E320">
        <v>456</v>
      </c>
      <c r="F320">
        <v>327398492</v>
      </c>
      <c r="G320" t="s">
        <v>9</v>
      </c>
      <c r="H320" t="s">
        <v>818</v>
      </c>
      <c r="I320" t="s">
        <v>9</v>
      </c>
      <c r="J320" t="s">
        <v>819</v>
      </c>
      <c r="K320" t="s">
        <v>53</v>
      </c>
    </row>
    <row r="321" spans="1:11">
      <c r="A321">
        <v>325138</v>
      </c>
      <c r="B321">
        <v>326466</v>
      </c>
      <c r="C321" t="s">
        <v>8</v>
      </c>
      <c r="D321">
        <f t="shared" si="4"/>
        <v>1328</v>
      </c>
      <c r="E321">
        <v>442</v>
      </c>
      <c r="F321">
        <v>327398493</v>
      </c>
      <c r="G321" t="s">
        <v>9</v>
      </c>
      <c r="H321" t="s">
        <v>820</v>
      </c>
      <c r="I321" t="s">
        <v>9</v>
      </c>
      <c r="J321" t="s">
        <v>821</v>
      </c>
      <c r="K321" t="s">
        <v>822</v>
      </c>
    </row>
    <row r="322" spans="1:11">
      <c r="A322">
        <v>326447</v>
      </c>
      <c r="B322">
        <v>327607</v>
      </c>
      <c r="C322" t="s">
        <v>8</v>
      </c>
      <c r="D322">
        <f t="shared" si="4"/>
        <v>1160</v>
      </c>
      <c r="E322">
        <v>386</v>
      </c>
      <c r="F322">
        <v>327398494</v>
      </c>
      <c r="G322" t="s">
        <v>9</v>
      </c>
      <c r="H322" t="s">
        <v>823</v>
      </c>
      <c r="I322" t="s">
        <v>9</v>
      </c>
      <c r="J322" t="s">
        <v>824</v>
      </c>
      <c r="K322" t="s">
        <v>825</v>
      </c>
    </row>
    <row r="323" spans="1:11">
      <c r="A323">
        <v>327604</v>
      </c>
      <c r="B323">
        <v>329763</v>
      </c>
      <c r="C323" t="s">
        <v>9</v>
      </c>
      <c r="D323">
        <f t="shared" ref="D323:D386" si="5">$B323-$A323</f>
        <v>2159</v>
      </c>
      <c r="E323">
        <v>719</v>
      </c>
      <c r="F323">
        <v>327398495</v>
      </c>
      <c r="G323" t="s">
        <v>9</v>
      </c>
      <c r="H323" t="s">
        <v>826</v>
      </c>
      <c r="I323" t="s">
        <v>9</v>
      </c>
      <c r="J323" t="s">
        <v>827</v>
      </c>
      <c r="K323" t="s">
        <v>828</v>
      </c>
    </row>
    <row r="324" spans="1:11">
      <c r="A324">
        <v>329780</v>
      </c>
      <c r="B324">
        <v>331549</v>
      </c>
      <c r="C324" t="s">
        <v>9</v>
      </c>
      <c r="D324">
        <f t="shared" si="5"/>
        <v>1769</v>
      </c>
      <c r="E324">
        <v>589</v>
      </c>
      <c r="F324">
        <v>327398496</v>
      </c>
      <c r="G324" t="s">
        <v>9</v>
      </c>
      <c r="H324" t="s">
        <v>829</v>
      </c>
      <c r="I324" t="s">
        <v>9</v>
      </c>
      <c r="J324" t="s">
        <v>827</v>
      </c>
      <c r="K324" t="s">
        <v>828</v>
      </c>
    </row>
    <row r="325" spans="1:11">
      <c r="A325">
        <v>331546</v>
      </c>
      <c r="B325">
        <v>332226</v>
      </c>
      <c r="C325" t="s">
        <v>9</v>
      </c>
      <c r="D325">
        <f t="shared" si="5"/>
        <v>680</v>
      </c>
      <c r="E325">
        <v>226</v>
      </c>
      <c r="F325">
        <v>327398497</v>
      </c>
      <c r="G325" t="s">
        <v>9</v>
      </c>
      <c r="H325" t="s">
        <v>830</v>
      </c>
      <c r="I325" t="s">
        <v>9</v>
      </c>
      <c r="J325" t="s">
        <v>831</v>
      </c>
      <c r="K325" t="s">
        <v>832</v>
      </c>
    </row>
    <row r="326" spans="1:11">
      <c r="A326">
        <v>332236</v>
      </c>
      <c r="B326">
        <v>334128</v>
      </c>
      <c r="C326" t="s">
        <v>9</v>
      </c>
      <c r="D326">
        <f t="shared" si="5"/>
        <v>1892</v>
      </c>
      <c r="E326">
        <v>630</v>
      </c>
      <c r="F326">
        <v>327398498</v>
      </c>
      <c r="G326" t="s">
        <v>9</v>
      </c>
      <c r="H326" t="s">
        <v>833</v>
      </c>
      <c r="I326" t="s">
        <v>9</v>
      </c>
      <c r="J326" t="s">
        <v>9</v>
      </c>
      <c r="K326" t="s">
        <v>50</v>
      </c>
    </row>
    <row r="327" spans="1:11">
      <c r="A327">
        <v>334192</v>
      </c>
      <c r="B327">
        <v>335724</v>
      </c>
      <c r="C327" t="s">
        <v>8</v>
      </c>
      <c r="D327">
        <f t="shared" si="5"/>
        <v>1532</v>
      </c>
      <c r="E327">
        <v>510</v>
      </c>
      <c r="F327">
        <v>327398499</v>
      </c>
      <c r="G327" t="s">
        <v>9</v>
      </c>
      <c r="H327" t="s">
        <v>834</v>
      </c>
      <c r="I327" t="s">
        <v>9</v>
      </c>
      <c r="J327" t="s">
        <v>835</v>
      </c>
      <c r="K327" t="s">
        <v>836</v>
      </c>
    </row>
    <row r="328" spans="1:11">
      <c r="A328">
        <v>335731</v>
      </c>
      <c r="B328">
        <v>337020</v>
      </c>
      <c r="C328" t="s">
        <v>9</v>
      </c>
      <c r="D328">
        <f t="shared" si="5"/>
        <v>1289</v>
      </c>
      <c r="E328">
        <v>429</v>
      </c>
      <c r="F328">
        <v>327398500</v>
      </c>
      <c r="G328" t="s">
        <v>9</v>
      </c>
      <c r="H328" t="s">
        <v>837</v>
      </c>
      <c r="I328" t="s">
        <v>9</v>
      </c>
      <c r="J328" t="s">
        <v>838</v>
      </c>
      <c r="K328" t="s">
        <v>839</v>
      </c>
    </row>
    <row r="329" spans="1:11">
      <c r="A329">
        <v>337017</v>
      </c>
      <c r="B329">
        <v>338003</v>
      </c>
      <c r="C329" t="s">
        <v>9</v>
      </c>
      <c r="D329">
        <f t="shared" si="5"/>
        <v>986</v>
      </c>
      <c r="E329">
        <v>328</v>
      </c>
      <c r="F329">
        <v>327398501</v>
      </c>
      <c r="G329" t="s">
        <v>9</v>
      </c>
      <c r="H329" t="s">
        <v>840</v>
      </c>
      <c r="I329" t="s">
        <v>9</v>
      </c>
      <c r="J329" t="s">
        <v>841</v>
      </c>
      <c r="K329" t="s">
        <v>842</v>
      </c>
    </row>
    <row r="330" spans="1:11">
      <c r="A330">
        <v>338000</v>
      </c>
      <c r="B330">
        <v>339067</v>
      </c>
      <c r="C330" t="s">
        <v>9</v>
      </c>
      <c r="D330">
        <f t="shared" si="5"/>
        <v>1067</v>
      </c>
      <c r="E330">
        <v>355</v>
      </c>
      <c r="F330">
        <v>327398502</v>
      </c>
      <c r="G330" t="s">
        <v>9</v>
      </c>
      <c r="H330" t="s">
        <v>843</v>
      </c>
      <c r="I330" t="s">
        <v>9</v>
      </c>
      <c r="J330" t="s">
        <v>844</v>
      </c>
      <c r="K330" t="s">
        <v>845</v>
      </c>
    </row>
    <row r="331" spans="1:11">
      <c r="A331">
        <v>339064</v>
      </c>
      <c r="B331">
        <v>340179</v>
      </c>
      <c r="C331" t="s">
        <v>9</v>
      </c>
      <c r="D331">
        <f t="shared" si="5"/>
        <v>1115</v>
      </c>
      <c r="E331">
        <v>371</v>
      </c>
      <c r="F331">
        <v>327398503</v>
      </c>
      <c r="G331" t="s">
        <v>9</v>
      </c>
      <c r="H331" t="s">
        <v>846</v>
      </c>
      <c r="I331" t="s">
        <v>9</v>
      </c>
      <c r="J331" t="s">
        <v>223</v>
      </c>
      <c r="K331" t="s">
        <v>224</v>
      </c>
    </row>
    <row r="332" spans="1:11">
      <c r="A332">
        <v>340279</v>
      </c>
      <c r="B332">
        <v>340962</v>
      </c>
      <c r="C332" t="s">
        <v>8</v>
      </c>
      <c r="D332">
        <f t="shared" si="5"/>
        <v>683</v>
      </c>
      <c r="E332">
        <v>227</v>
      </c>
      <c r="F332">
        <v>327398504</v>
      </c>
      <c r="G332" t="s">
        <v>9</v>
      </c>
      <c r="H332" t="s">
        <v>847</v>
      </c>
      <c r="I332" t="s">
        <v>9</v>
      </c>
      <c r="J332" t="s">
        <v>848</v>
      </c>
      <c r="K332" t="s">
        <v>849</v>
      </c>
    </row>
    <row r="333" spans="1:11">
      <c r="A333">
        <v>340974</v>
      </c>
      <c r="B333">
        <v>341189</v>
      </c>
      <c r="C333" t="s">
        <v>8</v>
      </c>
      <c r="D333">
        <f t="shared" si="5"/>
        <v>215</v>
      </c>
      <c r="E333">
        <v>71</v>
      </c>
      <c r="F333">
        <v>327398505</v>
      </c>
      <c r="G333" t="s">
        <v>9</v>
      </c>
      <c r="H333" t="s">
        <v>850</v>
      </c>
      <c r="I333" t="s">
        <v>9</v>
      </c>
      <c r="J333" t="s">
        <v>9</v>
      </c>
      <c r="K333" t="s">
        <v>50</v>
      </c>
    </row>
    <row r="334" spans="1:11">
      <c r="A334">
        <v>341167</v>
      </c>
      <c r="B334">
        <v>341493</v>
      </c>
      <c r="C334" t="s">
        <v>8</v>
      </c>
      <c r="D334">
        <f t="shared" si="5"/>
        <v>326</v>
      </c>
      <c r="E334">
        <v>108</v>
      </c>
      <c r="F334">
        <v>327398506</v>
      </c>
      <c r="G334" t="s">
        <v>9</v>
      </c>
      <c r="H334" t="s">
        <v>851</v>
      </c>
      <c r="I334" t="s">
        <v>9</v>
      </c>
      <c r="J334" t="s">
        <v>9</v>
      </c>
      <c r="K334" t="s">
        <v>50</v>
      </c>
    </row>
    <row r="335" spans="1:11">
      <c r="A335">
        <v>341506</v>
      </c>
      <c r="B335">
        <v>342586</v>
      </c>
      <c r="C335" t="s">
        <v>8</v>
      </c>
      <c r="D335">
        <f t="shared" si="5"/>
        <v>1080</v>
      </c>
      <c r="E335">
        <v>359</v>
      </c>
      <c r="F335">
        <v>327398507</v>
      </c>
      <c r="G335" t="s">
        <v>9</v>
      </c>
      <c r="H335" t="s">
        <v>852</v>
      </c>
      <c r="I335" t="s">
        <v>9</v>
      </c>
      <c r="J335" t="s">
        <v>853</v>
      </c>
      <c r="K335" t="s">
        <v>854</v>
      </c>
    </row>
    <row r="336" spans="1:11">
      <c r="A336">
        <v>342583</v>
      </c>
      <c r="B336">
        <v>344094</v>
      </c>
      <c r="C336" t="s">
        <v>8</v>
      </c>
      <c r="D336">
        <f t="shared" si="5"/>
        <v>1511</v>
      </c>
      <c r="E336">
        <v>503</v>
      </c>
      <c r="F336">
        <v>327398508</v>
      </c>
      <c r="G336" t="s">
        <v>9</v>
      </c>
      <c r="H336" t="s">
        <v>855</v>
      </c>
      <c r="I336" t="s">
        <v>9</v>
      </c>
      <c r="J336" t="s">
        <v>856</v>
      </c>
      <c r="K336" t="s">
        <v>857</v>
      </c>
    </row>
    <row r="337" spans="1:11">
      <c r="A337">
        <v>344095</v>
      </c>
      <c r="B337">
        <v>345531</v>
      </c>
      <c r="C337" t="s">
        <v>9</v>
      </c>
      <c r="D337">
        <f t="shared" si="5"/>
        <v>1436</v>
      </c>
      <c r="E337">
        <v>478</v>
      </c>
      <c r="F337">
        <v>327398509</v>
      </c>
      <c r="G337" t="s">
        <v>9</v>
      </c>
      <c r="H337" t="s">
        <v>858</v>
      </c>
      <c r="I337" t="s">
        <v>9</v>
      </c>
      <c r="J337" t="s">
        <v>708</v>
      </c>
      <c r="K337" t="s">
        <v>709</v>
      </c>
    </row>
    <row r="338" spans="1:11">
      <c r="A338">
        <v>345538</v>
      </c>
      <c r="B338">
        <v>346872</v>
      </c>
      <c r="C338" t="s">
        <v>9</v>
      </c>
      <c r="D338">
        <f t="shared" si="5"/>
        <v>1334</v>
      </c>
      <c r="E338">
        <v>444</v>
      </c>
      <c r="F338">
        <v>327398510</v>
      </c>
      <c r="G338" t="s">
        <v>9</v>
      </c>
      <c r="H338" t="s">
        <v>859</v>
      </c>
      <c r="I338" t="s">
        <v>9</v>
      </c>
      <c r="J338" t="s">
        <v>711</v>
      </c>
      <c r="K338" t="s">
        <v>712</v>
      </c>
    </row>
    <row r="339" spans="1:11">
      <c r="A339">
        <v>346872</v>
      </c>
      <c r="B339">
        <v>347858</v>
      </c>
      <c r="C339" t="s">
        <v>9</v>
      </c>
      <c r="D339">
        <f t="shared" si="5"/>
        <v>986</v>
      </c>
      <c r="E339">
        <v>328</v>
      </c>
      <c r="F339">
        <v>327398511</v>
      </c>
      <c r="G339" t="s">
        <v>9</v>
      </c>
      <c r="H339" t="s">
        <v>860</v>
      </c>
      <c r="I339" t="s">
        <v>9</v>
      </c>
      <c r="J339" t="s">
        <v>861</v>
      </c>
      <c r="K339" t="s">
        <v>862</v>
      </c>
    </row>
    <row r="340" spans="1:11">
      <c r="A340">
        <v>348323</v>
      </c>
      <c r="B340">
        <v>349093</v>
      </c>
      <c r="C340" t="s">
        <v>8</v>
      </c>
      <c r="D340">
        <f t="shared" si="5"/>
        <v>770</v>
      </c>
      <c r="E340">
        <v>256</v>
      </c>
      <c r="F340">
        <v>327398512</v>
      </c>
      <c r="G340" t="s">
        <v>9</v>
      </c>
      <c r="H340" t="s">
        <v>863</v>
      </c>
      <c r="I340" t="s">
        <v>9</v>
      </c>
      <c r="J340" t="s">
        <v>864</v>
      </c>
      <c r="K340" t="s">
        <v>143</v>
      </c>
    </row>
    <row r="341" spans="1:11">
      <c r="A341">
        <v>349093</v>
      </c>
      <c r="B341">
        <v>350178</v>
      </c>
      <c r="C341" t="s">
        <v>8</v>
      </c>
      <c r="D341">
        <f t="shared" si="5"/>
        <v>1085</v>
      </c>
      <c r="E341">
        <v>361</v>
      </c>
      <c r="F341">
        <v>327398513</v>
      </c>
      <c r="G341" t="s">
        <v>9</v>
      </c>
      <c r="H341" t="s">
        <v>865</v>
      </c>
      <c r="I341" t="s">
        <v>9</v>
      </c>
      <c r="J341" t="s">
        <v>866</v>
      </c>
      <c r="K341" t="s">
        <v>867</v>
      </c>
    </row>
    <row r="342" spans="1:11">
      <c r="A342">
        <v>350175</v>
      </c>
      <c r="B342">
        <v>351581</v>
      </c>
      <c r="C342" t="s">
        <v>8</v>
      </c>
      <c r="D342">
        <f t="shared" si="5"/>
        <v>1406</v>
      </c>
      <c r="E342">
        <v>468</v>
      </c>
      <c r="F342">
        <v>327398514</v>
      </c>
      <c r="G342" t="s">
        <v>9</v>
      </c>
      <c r="H342" t="s">
        <v>868</v>
      </c>
      <c r="I342" t="s">
        <v>9</v>
      </c>
      <c r="J342" t="s">
        <v>869</v>
      </c>
      <c r="K342" t="s">
        <v>870</v>
      </c>
    </row>
    <row r="343" spans="1:11">
      <c r="A343">
        <v>351578</v>
      </c>
      <c r="B343">
        <v>352873</v>
      </c>
      <c r="C343" t="s">
        <v>8</v>
      </c>
      <c r="D343">
        <f t="shared" si="5"/>
        <v>1295</v>
      </c>
      <c r="E343">
        <v>431</v>
      </c>
      <c r="F343">
        <v>327398515</v>
      </c>
      <c r="G343" t="s">
        <v>9</v>
      </c>
      <c r="H343" t="s">
        <v>871</v>
      </c>
      <c r="I343" t="s">
        <v>9</v>
      </c>
      <c r="J343" t="s">
        <v>872</v>
      </c>
      <c r="K343" t="s">
        <v>873</v>
      </c>
    </row>
    <row r="344" spans="1:11">
      <c r="A344">
        <v>352939</v>
      </c>
      <c r="B344">
        <v>353892</v>
      </c>
      <c r="C344" t="s">
        <v>8</v>
      </c>
      <c r="D344">
        <f t="shared" si="5"/>
        <v>953</v>
      </c>
      <c r="E344">
        <v>317</v>
      </c>
      <c r="F344">
        <v>327398516</v>
      </c>
      <c r="G344" t="s">
        <v>9</v>
      </c>
      <c r="H344" t="s">
        <v>874</v>
      </c>
      <c r="I344" t="s">
        <v>9</v>
      </c>
      <c r="J344" t="s">
        <v>465</v>
      </c>
      <c r="K344" t="s">
        <v>875</v>
      </c>
    </row>
    <row r="345" spans="1:11">
      <c r="A345">
        <v>353873</v>
      </c>
      <c r="B345">
        <v>353980</v>
      </c>
      <c r="C345" t="s">
        <v>8</v>
      </c>
      <c r="D345">
        <f t="shared" si="5"/>
        <v>107</v>
      </c>
      <c r="E345">
        <v>35</v>
      </c>
      <c r="F345">
        <v>327398517</v>
      </c>
      <c r="G345" t="s">
        <v>9</v>
      </c>
      <c r="H345" t="s">
        <v>876</v>
      </c>
      <c r="I345" t="s">
        <v>9</v>
      </c>
      <c r="J345" t="s">
        <v>9</v>
      </c>
      <c r="K345" t="s">
        <v>877</v>
      </c>
    </row>
    <row r="346" spans="1:11">
      <c r="A346">
        <v>353973</v>
      </c>
      <c r="B346">
        <v>355166</v>
      </c>
      <c r="C346" t="s">
        <v>8</v>
      </c>
      <c r="D346">
        <f t="shared" si="5"/>
        <v>1193</v>
      </c>
      <c r="E346">
        <v>397</v>
      </c>
      <c r="F346">
        <v>327398518</v>
      </c>
      <c r="G346" t="s">
        <v>9</v>
      </c>
      <c r="H346" t="s">
        <v>878</v>
      </c>
      <c r="I346" t="s">
        <v>9</v>
      </c>
      <c r="J346" t="s">
        <v>879</v>
      </c>
      <c r="K346" t="s">
        <v>880</v>
      </c>
    </row>
    <row r="347" spans="1:11">
      <c r="A347">
        <v>355163</v>
      </c>
      <c r="B347">
        <v>357547</v>
      </c>
      <c r="C347" t="s">
        <v>8</v>
      </c>
      <c r="D347">
        <f t="shared" si="5"/>
        <v>2384</v>
      </c>
      <c r="E347">
        <v>794</v>
      </c>
      <c r="F347">
        <v>327398519</v>
      </c>
      <c r="G347" t="s">
        <v>9</v>
      </c>
      <c r="H347" t="s">
        <v>881</v>
      </c>
      <c r="I347" t="s">
        <v>9</v>
      </c>
      <c r="J347" t="s">
        <v>882</v>
      </c>
      <c r="K347" t="s">
        <v>883</v>
      </c>
    </row>
    <row r="348" spans="1:11">
      <c r="A348">
        <v>357558</v>
      </c>
      <c r="B348">
        <v>358142</v>
      </c>
      <c r="C348" t="s">
        <v>8</v>
      </c>
      <c r="D348">
        <f t="shared" si="5"/>
        <v>584</v>
      </c>
      <c r="E348">
        <v>194</v>
      </c>
      <c r="F348">
        <v>327398520</v>
      </c>
      <c r="G348" t="s">
        <v>9</v>
      </c>
      <c r="H348" t="s">
        <v>884</v>
      </c>
      <c r="I348" t="s">
        <v>9</v>
      </c>
      <c r="J348" t="s">
        <v>885</v>
      </c>
      <c r="K348" t="s">
        <v>886</v>
      </c>
    </row>
    <row r="349" spans="1:11">
      <c r="A349">
        <v>358135</v>
      </c>
      <c r="B349">
        <v>359094</v>
      </c>
      <c r="C349" t="s">
        <v>8</v>
      </c>
      <c r="D349">
        <f t="shared" si="5"/>
        <v>959</v>
      </c>
      <c r="E349">
        <v>319</v>
      </c>
      <c r="F349">
        <v>327398521</v>
      </c>
      <c r="G349" t="s">
        <v>9</v>
      </c>
      <c r="H349" t="s">
        <v>887</v>
      </c>
      <c r="I349" t="s">
        <v>9</v>
      </c>
      <c r="J349" t="s">
        <v>885</v>
      </c>
      <c r="K349" t="s">
        <v>888</v>
      </c>
    </row>
    <row r="350" spans="1:11">
      <c r="A350">
        <v>359113</v>
      </c>
      <c r="B350">
        <v>359601</v>
      </c>
      <c r="C350" t="s">
        <v>8</v>
      </c>
      <c r="D350">
        <f t="shared" si="5"/>
        <v>488</v>
      </c>
      <c r="E350">
        <v>162</v>
      </c>
      <c r="F350">
        <v>327398522</v>
      </c>
      <c r="G350" t="s">
        <v>9</v>
      </c>
      <c r="H350" t="s">
        <v>889</v>
      </c>
      <c r="I350" t="s">
        <v>9</v>
      </c>
      <c r="J350" t="s">
        <v>890</v>
      </c>
      <c r="K350" t="s">
        <v>891</v>
      </c>
    </row>
    <row r="351" spans="1:11">
      <c r="A351">
        <v>359606</v>
      </c>
      <c r="B351">
        <v>360331</v>
      </c>
      <c r="C351" t="s">
        <v>8</v>
      </c>
      <c r="D351">
        <f t="shared" si="5"/>
        <v>725</v>
      </c>
      <c r="E351">
        <v>241</v>
      </c>
      <c r="F351">
        <v>327398523</v>
      </c>
      <c r="G351" t="s">
        <v>9</v>
      </c>
      <c r="H351" t="s">
        <v>892</v>
      </c>
      <c r="I351" t="s">
        <v>9</v>
      </c>
      <c r="J351" t="s">
        <v>893</v>
      </c>
      <c r="K351" t="s">
        <v>50</v>
      </c>
    </row>
    <row r="352" spans="1:11">
      <c r="A352">
        <v>360328</v>
      </c>
      <c r="B352">
        <v>360702</v>
      </c>
      <c r="C352" t="s">
        <v>8</v>
      </c>
      <c r="D352">
        <f t="shared" si="5"/>
        <v>374</v>
      </c>
      <c r="E352">
        <v>124</v>
      </c>
      <c r="F352">
        <v>327398524</v>
      </c>
      <c r="G352" t="s">
        <v>9</v>
      </c>
      <c r="H352" t="s">
        <v>894</v>
      </c>
      <c r="I352" t="s">
        <v>9</v>
      </c>
      <c r="J352" t="s">
        <v>838</v>
      </c>
      <c r="K352" t="s">
        <v>895</v>
      </c>
    </row>
    <row r="353" spans="1:11">
      <c r="A353">
        <v>360703</v>
      </c>
      <c r="B353">
        <v>361569</v>
      </c>
      <c r="C353" t="s">
        <v>8</v>
      </c>
      <c r="D353">
        <f t="shared" si="5"/>
        <v>866</v>
      </c>
      <c r="E353">
        <v>288</v>
      </c>
      <c r="F353">
        <v>327398525</v>
      </c>
      <c r="G353" t="s">
        <v>9</v>
      </c>
      <c r="H353" t="s">
        <v>896</v>
      </c>
      <c r="I353" t="s">
        <v>9</v>
      </c>
      <c r="J353" t="s">
        <v>897</v>
      </c>
      <c r="K353" t="s">
        <v>898</v>
      </c>
    </row>
    <row r="354" spans="1:11">
      <c r="A354">
        <v>361562</v>
      </c>
      <c r="B354">
        <v>362590</v>
      </c>
      <c r="C354" t="s">
        <v>8</v>
      </c>
      <c r="D354">
        <f t="shared" si="5"/>
        <v>1028</v>
      </c>
      <c r="E354">
        <v>342</v>
      </c>
      <c r="F354">
        <v>327398526</v>
      </c>
      <c r="G354" t="s">
        <v>9</v>
      </c>
      <c r="H354" t="s">
        <v>899</v>
      </c>
      <c r="I354" t="s">
        <v>9</v>
      </c>
      <c r="J354" t="s">
        <v>900</v>
      </c>
      <c r="K354" t="s">
        <v>901</v>
      </c>
    </row>
    <row r="355" spans="1:11">
      <c r="A355">
        <v>362585</v>
      </c>
      <c r="B355">
        <v>363049</v>
      </c>
      <c r="C355" t="s">
        <v>9</v>
      </c>
      <c r="D355">
        <f t="shared" si="5"/>
        <v>464</v>
      </c>
      <c r="E355">
        <v>154</v>
      </c>
      <c r="F355">
        <v>327398527</v>
      </c>
      <c r="G355" t="s">
        <v>9</v>
      </c>
      <c r="H355" t="s">
        <v>902</v>
      </c>
      <c r="I355" t="s">
        <v>9</v>
      </c>
      <c r="J355" t="s">
        <v>903</v>
      </c>
      <c r="K355" t="s">
        <v>904</v>
      </c>
    </row>
    <row r="356" spans="1:11">
      <c r="A356">
        <v>363021</v>
      </c>
      <c r="B356">
        <v>364589</v>
      </c>
      <c r="C356" t="s">
        <v>9</v>
      </c>
      <c r="D356">
        <f t="shared" si="5"/>
        <v>1568</v>
      </c>
      <c r="E356">
        <v>522</v>
      </c>
      <c r="F356">
        <v>327398528</v>
      </c>
      <c r="G356" t="s">
        <v>9</v>
      </c>
      <c r="H356" t="s">
        <v>905</v>
      </c>
      <c r="I356" t="s">
        <v>9</v>
      </c>
      <c r="J356" t="s">
        <v>906</v>
      </c>
      <c r="K356" t="s">
        <v>907</v>
      </c>
    </row>
    <row r="357" spans="1:11">
      <c r="A357">
        <v>364702</v>
      </c>
      <c r="B357">
        <v>367119</v>
      </c>
      <c r="C357" t="s">
        <v>9</v>
      </c>
      <c r="D357">
        <f t="shared" si="5"/>
        <v>2417</v>
      </c>
      <c r="E357">
        <v>805</v>
      </c>
      <c r="F357">
        <v>327398529</v>
      </c>
      <c r="G357" t="s">
        <v>9</v>
      </c>
      <c r="H357" t="s">
        <v>908</v>
      </c>
      <c r="I357" t="s">
        <v>9</v>
      </c>
      <c r="J357" t="s">
        <v>909</v>
      </c>
      <c r="K357" t="s">
        <v>910</v>
      </c>
    </row>
    <row r="358" spans="1:11">
      <c r="A358">
        <v>367122</v>
      </c>
      <c r="B358">
        <v>368018</v>
      </c>
      <c r="C358" t="s">
        <v>9</v>
      </c>
      <c r="D358">
        <f t="shared" si="5"/>
        <v>896</v>
      </c>
      <c r="E358">
        <v>298</v>
      </c>
      <c r="F358">
        <v>327398530</v>
      </c>
      <c r="G358" t="s">
        <v>9</v>
      </c>
      <c r="H358" t="s">
        <v>911</v>
      </c>
      <c r="I358" t="s">
        <v>9</v>
      </c>
      <c r="J358" t="s">
        <v>912</v>
      </c>
      <c r="K358" t="s">
        <v>913</v>
      </c>
    </row>
    <row r="359" spans="1:11">
      <c r="A359">
        <v>368166</v>
      </c>
      <c r="B359">
        <v>369602</v>
      </c>
      <c r="C359" t="s">
        <v>8</v>
      </c>
      <c r="D359">
        <f t="shared" si="5"/>
        <v>1436</v>
      </c>
      <c r="E359">
        <v>478</v>
      </c>
      <c r="F359">
        <v>327398531</v>
      </c>
      <c r="G359" t="s">
        <v>9</v>
      </c>
      <c r="H359" t="s">
        <v>914</v>
      </c>
      <c r="I359" t="s">
        <v>9</v>
      </c>
      <c r="J359" t="s">
        <v>915</v>
      </c>
      <c r="K359" t="s">
        <v>916</v>
      </c>
    </row>
    <row r="360" spans="1:11">
      <c r="A360">
        <v>369608</v>
      </c>
      <c r="B360">
        <v>370807</v>
      </c>
      <c r="C360" t="s">
        <v>9</v>
      </c>
      <c r="D360">
        <f t="shared" si="5"/>
        <v>1199</v>
      </c>
      <c r="E360">
        <v>399</v>
      </c>
      <c r="F360">
        <v>327398532</v>
      </c>
      <c r="G360" t="s">
        <v>9</v>
      </c>
      <c r="H360" t="s">
        <v>917</v>
      </c>
      <c r="I360" t="s">
        <v>9</v>
      </c>
      <c r="J360" t="s">
        <v>918</v>
      </c>
      <c r="K360" t="s">
        <v>919</v>
      </c>
    </row>
    <row r="361" spans="1:11">
      <c r="A361">
        <v>370804</v>
      </c>
      <c r="B361">
        <v>371364</v>
      </c>
      <c r="C361" t="s">
        <v>9</v>
      </c>
      <c r="D361">
        <f t="shared" si="5"/>
        <v>560</v>
      </c>
      <c r="E361">
        <v>186</v>
      </c>
      <c r="F361">
        <v>327398533</v>
      </c>
      <c r="G361" t="s">
        <v>9</v>
      </c>
      <c r="H361" t="s">
        <v>920</v>
      </c>
      <c r="I361" t="s">
        <v>9</v>
      </c>
      <c r="J361" t="s">
        <v>921</v>
      </c>
      <c r="K361" t="s">
        <v>922</v>
      </c>
    </row>
    <row r="362" spans="1:11">
      <c r="A362">
        <v>371433</v>
      </c>
      <c r="B362">
        <v>372050</v>
      </c>
      <c r="C362" t="s">
        <v>8</v>
      </c>
      <c r="D362">
        <f t="shared" si="5"/>
        <v>617</v>
      </c>
      <c r="E362">
        <v>205</v>
      </c>
      <c r="F362">
        <v>327398534</v>
      </c>
      <c r="G362" t="s">
        <v>9</v>
      </c>
      <c r="H362" t="s">
        <v>923</v>
      </c>
      <c r="I362" t="s">
        <v>9</v>
      </c>
      <c r="J362" t="s">
        <v>924</v>
      </c>
      <c r="K362" t="s">
        <v>925</v>
      </c>
    </row>
    <row r="363" spans="1:11">
      <c r="A363">
        <v>372037</v>
      </c>
      <c r="B363">
        <v>372870</v>
      </c>
      <c r="C363" t="s">
        <v>9</v>
      </c>
      <c r="D363">
        <f t="shared" si="5"/>
        <v>833</v>
      </c>
      <c r="E363">
        <v>277</v>
      </c>
      <c r="F363">
        <v>327398535</v>
      </c>
      <c r="G363" t="s">
        <v>9</v>
      </c>
      <c r="H363" t="s">
        <v>926</v>
      </c>
      <c r="I363" t="s">
        <v>9</v>
      </c>
      <c r="J363" t="s">
        <v>927</v>
      </c>
      <c r="K363" t="s">
        <v>928</v>
      </c>
    </row>
    <row r="364" spans="1:11">
      <c r="A364">
        <v>372871</v>
      </c>
      <c r="B364">
        <v>373344</v>
      </c>
      <c r="C364" t="s">
        <v>9</v>
      </c>
      <c r="D364">
        <f t="shared" si="5"/>
        <v>473</v>
      </c>
      <c r="E364">
        <v>157</v>
      </c>
      <c r="F364">
        <v>327398536</v>
      </c>
      <c r="G364" t="s">
        <v>9</v>
      </c>
      <c r="H364" t="s">
        <v>929</v>
      </c>
      <c r="I364" t="s">
        <v>9</v>
      </c>
      <c r="J364" t="s">
        <v>930</v>
      </c>
      <c r="K364" t="s">
        <v>931</v>
      </c>
    </row>
    <row r="365" spans="1:11">
      <c r="A365">
        <v>373372</v>
      </c>
      <c r="B365">
        <v>373794</v>
      </c>
      <c r="C365" t="s">
        <v>9</v>
      </c>
      <c r="D365">
        <f t="shared" si="5"/>
        <v>422</v>
      </c>
      <c r="E365">
        <v>140</v>
      </c>
      <c r="F365">
        <v>327398537</v>
      </c>
      <c r="G365" t="s">
        <v>9</v>
      </c>
      <c r="H365" t="s">
        <v>932</v>
      </c>
      <c r="I365" t="s">
        <v>9</v>
      </c>
      <c r="J365" t="s">
        <v>933</v>
      </c>
      <c r="K365" t="s">
        <v>934</v>
      </c>
    </row>
    <row r="366" spans="1:11">
      <c r="A366">
        <v>374019</v>
      </c>
      <c r="B366">
        <v>374396</v>
      </c>
      <c r="C366" t="s">
        <v>9</v>
      </c>
      <c r="D366">
        <f t="shared" si="5"/>
        <v>377</v>
      </c>
      <c r="E366">
        <v>125</v>
      </c>
      <c r="F366">
        <v>327398538</v>
      </c>
      <c r="G366" t="s">
        <v>9</v>
      </c>
      <c r="H366" t="s">
        <v>935</v>
      </c>
      <c r="I366" t="s">
        <v>9</v>
      </c>
      <c r="J366" t="s">
        <v>9</v>
      </c>
      <c r="K366" t="s">
        <v>50</v>
      </c>
    </row>
    <row r="367" spans="1:11">
      <c r="A367">
        <v>374472</v>
      </c>
      <c r="B367">
        <v>374972</v>
      </c>
      <c r="C367" t="s">
        <v>9</v>
      </c>
      <c r="D367">
        <f t="shared" si="5"/>
        <v>500</v>
      </c>
      <c r="E367">
        <v>166</v>
      </c>
      <c r="F367">
        <v>327398539</v>
      </c>
      <c r="G367" t="s">
        <v>9</v>
      </c>
      <c r="H367" t="s">
        <v>936</v>
      </c>
      <c r="I367" t="s">
        <v>9</v>
      </c>
      <c r="J367" t="s">
        <v>937</v>
      </c>
      <c r="K367" t="s">
        <v>938</v>
      </c>
    </row>
    <row r="368" spans="1:11">
      <c r="A368">
        <v>375204</v>
      </c>
      <c r="B368">
        <v>377525</v>
      </c>
      <c r="C368" t="s">
        <v>8</v>
      </c>
      <c r="D368">
        <f t="shared" si="5"/>
        <v>2321</v>
      </c>
      <c r="E368">
        <v>773</v>
      </c>
      <c r="F368">
        <v>327398540</v>
      </c>
      <c r="G368" t="s">
        <v>9</v>
      </c>
      <c r="H368" t="s">
        <v>939</v>
      </c>
      <c r="I368" t="s">
        <v>9</v>
      </c>
      <c r="J368" t="s">
        <v>940</v>
      </c>
      <c r="K368" t="s">
        <v>70</v>
      </c>
    </row>
    <row r="369" spans="1:11">
      <c r="A369">
        <v>377626</v>
      </c>
      <c r="B369">
        <v>378672</v>
      </c>
      <c r="C369" t="s">
        <v>8</v>
      </c>
      <c r="D369">
        <f t="shared" si="5"/>
        <v>1046</v>
      </c>
      <c r="E369">
        <v>348</v>
      </c>
      <c r="F369">
        <v>327398541</v>
      </c>
      <c r="G369" t="s">
        <v>9</v>
      </c>
      <c r="H369" t="s">
        <v>941</v>
      </c>
      <c r="I369" t="s">
        <v>9</v>
      </c>
      <c r="J369" t="s">
        <v>9</v>
      </c>
      <c r="K369" t="s">
        <v>50</v>
      </c>
    </row>
    <row r="370" spans="1:11">
      <c r="A370">
        <v>378685</v>
      </c>
      <c r="B370">
        <v>379092</v>
      </c>
      <c r="C370" t="s">
        <v>8</v>
      </c>
      <c r="D370">
        <f t="shared" si="5"/>
        <v>407</v>
      </c>
      <c r="E370">
        <v>135</v>
      </c>
      <c r="F370">
        <v>327398542</v>
      </c>
      <c r="G370" t="s">
        <v>9</v>
      </c>
      <c r="H370" t="s">
        <v>942</v>
      </c>
      <c r="I370" t="s">
        <v>9</v>
      </c>
      <c r="J370" t="s">
        <v>943</v>
      </c>
      <c r="K370" t="s">
        <v>944</v>
      </c>
    </row>
    <row r="371" spans="1:11">
      <c r="A371">
        <v>379108</v>
      </c>
      <c r="B371">
        <v>380592</v>
      </c>
      <c r="C371" t="s">
        <v>8</v>
      </c>
      <c r="D371">
        <f t="shared" si="5"/>
        <v>1484</v>
      </c>
      <c r="E371">
        <v>494</v>
      </c>
      <c r="F371">
        <v>327398543</v>
      </c>
      <c r="G371" t="s">
        <v>9</v>
      </c>
      <c r="H371" t="s">
        <v>945</v>
      </c>
      <c r="I371" t="s">
        <v>9</v>
      </c>
      <c r="J371" t="s">
        <v>946</v>
      </c>
      <c r="K371" t="s">
        <v>947</v>
      </c>
    </row>
    <row r="372" spans="1:11">
      <c r="A372">
        <v>381704</v>
      </c>
      <c r="B372">
        <v>382090</v>
      </c>
      <c r="C372" t="s">
        <v>9</v>
      </c>
      <c r="D372">
        <f t="shared" si="5"/>
        <v>386</v>
      </c>
      <c r="E372">
        <v>128</v>
      </c>
      <c r="F372">
        <v>327398544</v>
      </c>
      <c r="G372" t="s">
        <v>9</v>
      </c>
      <c r="H372" t="s">
        <v>948</v>
      </c>
      <c r="I372" t="s">
        <v>9</v>
      </c>
      <c r="J372" t="s">
        <v>378</v>
      </c>
      <c r="K372" t="s">
        <v>379</v>
      </c>
    </row>
    <row r="373" spans="1:11">
      <c r="A373">
        <v>382074</v>
      </c>
      <c r="B373">
        <v>382367</v>
      </c>
      <c r="C373" t="s">
        <v>9</v>
      </c>
      <c r="D373">
        <f t="shared" si="5"/>
        <v>293</v>
      </c>
      <c r="E373">
        <v>97</v>
      </c>
      <c r="F373">
        <v>327398545</v>
      </c>
      <c r="G373" t="s">
        <v>9</v>
      </c>
      <c r="H373" t="s">
        <v>949</v>
      </c>
      <c r="I373" t="s">
        <v>9</v>
      </c>
      <c r="J373" t="s">
        <v>950</v>
      </c>
      <c r="K373" t="s">
        <v>50</v>
      </c>
    </row>
    <row r="374" spans="1:11">
      <c r="A374">
        <v>382400</v>
      </c>
      <c r="B374">
        <v>384286</v>
      </c>
      <c r="C374" t="s">
        <v>9</v>
      </c>
      <c r="D374">
        <f t="shared" si="5"/>
        <v>1886</v>
      </c>
      <c r="E374">
        <v>628</v>
      </c>
      <c r="F374">
        <v>327398546</v>
      </c>
      <c r="G374" t="s">
        <v>9</v>
      </c>
      <c r="H374" t="s">
        <v>951</v>
      </c>
      <c r="I374" t="s">
        <v>9</v>
      </c>
      <c r="J374" t="s">
        <v>952</v>
      </c>
      <c r="K374" t="s">
        <v>953</v>
      </c>
    </row>
    <row r="375" spans="1:11">
      <c r="A375">
        <v>384452</v>
      </c>
      <c r="B375">
        <v>385831</v>
      </c>
      <c r="C375" t="s">
        <v>8</v>
      </c>
      <c r="D375">
        <f t="shared" si="5"/>
        <v>1379</v>
      </c>
      <c r="E375">
        <v>459</v>
      </c>
      <c r="F375">
        <v>327398547</v>
      </c>
      <c r="G375" t="s">
        <v>9</v>
      </c>
      <c r="H375" t="s">
        <v>954</v>
      </c>
      <c r="I375" t="s">
        <v>9</v>
      </c>
      <c r="J375" t="s">
        <v>711</v>
      </c>
      <c r="K375" t="s">
        <v>712</v>
      </c>
    </row>
    <row r="376" spans="1:11">
      <c r="A376">
        <v>385828</v>
      </c>
      <c r="B376">
        <v>386985</v>
      </c>
      <c r="C376" t="s">
        <v>8</v>
      </c>
      <c r="D376">
        <f t="shared" si="5"/>
        <v>1157</v>
      </c>
      <c r="E376">
        <v>385</v>
      </c>
      <c r="F376">
        <v>327398548</v>
      </c>
      <c r="G376" t="s">
        <v>9</v>
      </c>
      <c r="H376" t="s">
        <v>955</v>
      </c>
      <c r="I376" t="s">
        <v>9</v>
      </c>
      <c r="J376" t="s">
        <v>918</v>
      </c>
      <c r="K376" t="s">
        <v>919</v>
      </c>
    </row>
    <row r="377" spans="1:11">
      <c r="A377">
        <v>387046</v>
      </c>
      <c r="B377">
        <v>387846</v>
      </c>
      <c r="C377" t="s">
        <v>8</v>
      </c>
      <c r="D377">
        <f t="shared" si="5"/>
        <v>800</v>
      </c>
      <c r="E377">
        <v>266</v>
      </c>
      <c r="F377">
        <v>327398549</v>
      </c>
      <c r="G377" t="s">
        <v>9</v>
      </c>
      <c r="H377" t="s">
        <v>956</v>
      </c>
      <c r="I377" t="s">
        <v>9</v>
      </c>
      <c r="J377" t="s">
        <v>776</v>
      </c>
      <c r="K377" t="s">
        <v>777</v>
      </c>
    </row>
    <row r="378" spans="1:11">
      <c r="A378">
        <v>387856</v>
      </c>
      <c r="B378">
        <v>388665</v>
      </c>
      <c r="C378" t="s">
        <v>8</v>
      </c>
      <c r="D378">
        <f t="shared" si="5"/>
        <v>809</v>
      </c>
      <c r="E378">
        <v>269</v>
      </c>
      <c r="F378">
        <v>327398550</v>
      </c>
      <c r="G378" t="s">
        <v>9</v>
      </c>
      <c r="H378" t="s">
        <v>957</v>
      </c>
      <c r="I378" t="s">
        <v>9</v>
      </c>
      <c r="J378" t="s">
        <v>9</v>
      </c>
      <c r="K378" t="s">
        <v>50</v>
      </c>
    </row>
    <row r="379" spans="1:11">
      <c r="A379">
        <v>388785</v>
      </c>
      <c r="B379">
        <v>389957</v>
      </c>
      <c r="C379" t="s">
        <v>8</v>
      </c>
      <c r="D379">
        <f t="shared" si="5"/>
        <v>1172</v>
      </c>
      <c r="E379">
        <v>390</v>
      </c>
      <c r="F379">
        <v>327398551</v>
      </c>
      <c r="G379" t="s">
        <v>9</v>
      </c>
      <c r="H379" t="s">
        <v>958</v>
      </c>
      <c r="I379" t="s">
        <v>9</v>
      </c>
      <c r="J379" t="s">
        <v>959</v>
      </c>
      <c r="K379" t="s">
        <v>960</v>
      </c>
    </row>
    <row r="380" spans="1:11">
      <c r="A380">
        <v>389970</v>
      </c>
      <c r="B380">
        <v>390938</v>
      </c>
      <c r="C380" t="s">
        <v>8</v>
      </c>
      <c r="D380">
        <f t="shared" si="5"/>
        <v>968</v>
      </c>
      <c r="E380">
        <v>322</v>
      </c>
      <c r="F380">
        <v>327398552</v>
      </c>
      <c r="G380" t="s">
        <v>9</v>
      </c>
      <c r="H380" t="s">
        <v>961</v>
      </c>
      <c r="I380" t="s">
        <v>9</v>
      </c>
      <c r="J380" t="s">
        <v>962</v>
      </c>
      <c r="K380" t="s">
        <v>963</v>
      </c>
    </row>
    <row r="381" spans="1:11">
      <c r="A381">
        <v>390939</v>
      </c>
      <c r="B381">
        <v>391370</v>
      </c>
      <c r="C381" t="s">
        <v>9</v>
      </c>
      <c r="D381">
        <f t="shared" si="5"/>
        <v>431</v>
      </c>
      <c r="E381">
        <v>143</v>
      </c>
      <c r="F381">
        <v>327398553</v>
      </c>
      <c r="G381" t="s">
        <v>9</v>
      </c>
      <c r="H381" t="s">
        <v>964</v>
      </c>
      <c r="I381" t="s">
        <v>9</v>
      </c>
      <c r="J381" t="s">
        <v>965</v>
      </c>
      <c r="K381" t="s">
        <v>966</v>
      </c>
    </row>
    <row r="382" spans="1:11">
      <c r="A382">
        <v>391458</v>
      </c>
      <c r="B382">
        <v>391817</v>
      </c>
      <c r="C382" t="s">
        <v>8</v>
      </c>
      <c r="D382">
        <f t="shared" si="5"/>
        <v>359</v>
      </c>
      <c r="E382">
        <v>119</v>
      </c>
      <c r="F382">
        <v>327398554</v>
      </c>
      <c r="G382" t="s">
        <v>9</v>
      </c>
      <c r="H382" t="s">
        <v>967</v>
      </c>
      <c r="I382" t="s">
        <v>9</v>
      </c>
      <c r="J382" t="s">
        <v>252</v>
      </c>
      <c r="K382" t="s">
        <v>968</v>
      </c>
    </row>
    <row r="383" spans="1:11">
      <c r="A383">
        <v>391821</v>
      </c>
      <c r="B383">
        <v>393230</v>
      </c>
      <c r="C383" t="s">
        <v>8</v>
      </c>
      <c r="D383">
        <f t="shared" si="5"/>
        <v>1409</v>
      </c>
      <c r="E383">
        <v>469</v>
      </c>
      <c r="F383">
        <v>327398555</v>
      </c>
      <c r="G383" t="s">
        <v>9</v>
      </c>
      <c r="H383" t="s">
        <v>969</v>
      </c>
      <c r="I383" t="s">
        <v>9</v>
      </c>
      <c r="J383" t="s">
        <v>970</v>
      </c>
      <c r="K383" t="s">
        <v>971</v>
      </c>
    </row>
    <row r="384" spans="1:11">
      <c r="A384">
        <v>393340</v>
      </c>
      <c r="B384">
        <v>393813</v>
      </c>
      <c r="C384" t="s">
        <v>9</v>
      </c>
      <c r="D384">
        <f t="shared" si="5"/>
        <v>473</v>
      </c>
      <c r="E384">
        <v>157</v>
      </c>
      <c r="F384">
        <v>327398556</v>
      </c>
      <c r="G384" t="s">
        <v>9</v>
      </c>
      <c r="H384" t="s">
        <v>972</v>
      </c>
      <c r="I384" t="s">
        <v>9</v>
      </c>
      <c r="J384" t="s">
        <v>930</v>
      </c>
      <c r="K384" t="s">
        <v>931</v>
      </c>
    </row>
    <row r="385" spans="1:11">
      <c r="A385">
        <v>393841</v>
      </c>
      <c r="B385">
        <v>394263</v>
      </c>
      <c r="C385" t="s">
        <v>9</v>
      </c>
      <c r="D385">
        <f t="shared" si="5"/>
        <v>422</v>
      </c>
      <c r="E385">
        <v>140</v>
      </c>
      <c r="F385">
        <v>327398557</v>
      </c>
      <c r="G385" t="s">
        <v>9</v>
      </c>
      <c r="H385" t="s">
        <v>973</v>
      </c>
      <c r="I385" t="s">
        <v>9</v>
      </c>
      <c r="J385" t="s">
        <v>933</v>
      </c>
      <c r="K385" t="s">
        <v>934</v>
      </c>
    </row>
    <row r="386" spans="1:11">
      <c r="A386">
        <v>394984</v>
      </c>
      <c r="B386">
        <v>395886</v>
      </c>
      <c r="C386" t="s">
        <v>8</v>
      </c>
      <c r="D386">
        <f t="shared" si="5"/>
        <v>902</v>
      </c>
      <c r="E386">
        <v>300</v>
      </c>
      <c r="F386">
        <v>327398558</v>
      </c>
      <c r="G386" t="s">
        <v>9</v>
      </c>
      <c r="H386" t="s">
        <v>974</v>
      </c>
      <c r="I386" t="s">
        <v>9</v>
      </c>
      <c r="J386" t="s">
        <v>975</v>
      </c>
      <c r="K386" t="s">
        <v>976</v>
      </c>
    </row>
    <row r="387" spans="1:11">
      <c r="A387">
        <v>395921</v>
      </c>
      <c r="B387">
        <v>397138</v>
      </c>
      <c r="C387" t="s">
        <v>9</v>
      </c>
      <c r="D387">
        <f t="shared" ref="D387:D450" si="6">$B387-$A387</f>
        <v>1217</v>
      </c>
      <c r="E387">
        <v>405</v>
      </c>
      <c r="F387">
        <v>327398559</v>
      </c>
      <c r="G387" t="s">
        <v>9</v>
      </c>
      <c r="H387" t="s">
        <v>977</v>
      </c>
      <c r="I387" t="s">
        <v>9</v>
      </c>
      <c r="J387" t="s">
        <v>180</v>
      </c>
      <c r="K387" t="s">
        <v>181</v>
      </c>
    </row>
    <row r="388" spans="1:11">
      <c r="A388">
        <v>397851</v>
      </c>
      <c r="B388">
        <v>398633</v>
      </c>
      <c r="C388" t="s">
        <v>8</v>
      </c>
      <c r="D388">
        <f t="shared" si="6"/>
        <v>782</v>
      </c>
      <c r="E388">
        <v>260</v>
      </c>
      <c r="F388">
        <v>327398560</v>
      </c>
      <c r="G388" t="s">
        <v>9</v>
      </c>
      <c r="H388" t="s">
        <v>978</v>
      </c>
      <c r="I388" t="s">
        <v>9</v>
      </c>
      <c r="J388" t="s">
        <v>177</v>
      </c>
      <c r="K388" t="s">
        <v>178</v>
      </c>
    </row>
    <row r="389" spans="1:11">
      <c r="A389">
        <v>400417</v>
      </c>
      <c r="B389">
        <v>400791</v>
      </c>
      <c r="C389" t="s">
        <v>9</v>
      </c>
      <c r="D389">
        <f t="shared" si="6"/>
        <v>374</v>
      </c>
      <c r="E389">
        <v>124</v>
      </c>
      <c r="F389">
        <v>327398561</v>
      </c>
      <c r="G389" t="s">
        <v>9</v>
      </c>
      <c r="H389" t="s">
        <v>979</v>
      </c>
      <c r="I389" t="s">
        <v>9</v>
      </c>
      <c r="J389" t="s">
        <v>9</v>
      </c>
      <c r="K389" t="s">
        <v>50</v>
      </c>
    </row>
    <row r="390" spans="1:11">
      <c r="A390">
        <v>400909</v>
      </c>
      <c r="B390">
        <v>401280</v>
      </c>
      <c r="C390" t="s">
        <v>9</v>
      </c>
      <c r="D390">
        <f t="shared" si="6"/>
        <v>371</v>
      </c>
      <c r="E390">
        <v>123</v>
      </c>
      <c r="F390">
        <v>327398562</v>
      </c>
      <c r="G390" t="s">
        <v>9</v>
      </c>
      <c r="H390" t="s">
        <v>980</v>
      </c>
      <c r="I390" t="s">
        <v>9</v>
      </c>
      <c r="J390" t="s">
        <v>9</v>
      </c>
      <c r="K390" t="s">
        <v>50</v>
      </c>
    </row>
    <row r="391" spans="1:11">
      <c r="A391">
        <v>401621</v>
      </c>
      <c r="B391">
        <v>403342</v>
      </c>
      <c r="C391" t="s">
        <v>9</v>
      </c>
      <c r="D391">
        <f t="shared" si="6"/>
        <v>1721</v>
      </c>
      <c r="E391">
        <v>573</v>
      </c>
      <c r="F391">
        <v>327398563</v>
      </c>
      <c r="G391" t="s">
        <v>9</v>
      </c>
      <c r="H391" t="s">
        <v>981</v>
      </c>
      <c r="I391" t="s">
        <v>9</v>
      </c>
      <c r="J391" t="s">
        <v>9</v>
      </c>
      <c r="K391" t="s">
        <v>982</v>
      </c>
    </row>
    <row r="392" spans="1:11">
      <c r="A392">
        <v>403346</v>
      </c>
      <c r="B392">
        <v>403699</v>
      </c>
      <c r="C392" t="s">
        <v>9</v>
      </c>
      <c r="D392">
        <f t="shared" si="6"/>
        <v>353</v>
      </c>
      <c r="E392">
        <v>117</v>
      </c>
      <c r="F392">
        <v>327398564</v>
      </c>
      <c r="G392" t="s">
        <v>9</v>
      </c>
      <c r="H392" t="s">
        <v>983</v>
      </c>
      <c r="I392" t="s">
        <v>9</v>
      </c>
      <c r="J392" t="s">
        <v>9</v>
      </c>
      <c r="K392" t="s">
        <v>50</v>
      </c>
    </row>
    <row r="393" spans="1:11">
      <c r="A393">
        <v>404181</v>
      </c>
      <c r="B393">
        <v>404417</v>
      </c>
      <c r="C393" t="s">
        <v>8</v>
      </c>
      <c r="D393">
        <f t="shared" si="6"/>
        <v>236</v>
      </c>
      <c r="E393">
        <v>78</v>
      </c>
      <c r="F393">
        <v>327398565</v>
      </c>
      <c r="G393" t="s">
        <v>9</v>
      </c>
      <c r="H393" t="s">
        <v>984</v>
      </c>
      <c r="I393" t="s">
        <v>9</v>
      </c>
      <c r="J393" t="s">
        <v>9</v>
      </c>
      <c r="K393" t="s">
        <v>50</v>
      </c>
    </row>
    <row r="394" spans="1:11">
      <c r="A394">
        <v>405684</v>
      </c>
      <c r="B394">
        <v>405890</v>
      </c>
      <c r="C394" t="s">
        <v>8</v>
      </c>
      <c r="D394">
        <f t="shared" si="6"/>
        <v>206</v>
      </c>
      <c r="E394">
        <v>68</v>
      </c>
      <c r="F394">
        <v>327398566</v>
      </c>
      <c r="G394" t="s">
        <v>9</v>
      </c>
      <c r="H394" t="s">
        <v>985</v>
      </c>
      <c r="I394" t="s">
        <v>9</v>
      </c>
      <c r="J394" t="s">
        <v>9</v>
      </c>
      <c r="K394" t="s">
        <v>50</v>
      </c>
    </row>
    <row r="395" spans="1:11">
      <c r="A395">
        <v>406212</v>
      </c>
      <c r="B395">
        <v>407348</v>
      </c>
      <c r="C395" t="s">
        <v>9</v>
      </c>
      <c r="D395">
        <f t="shared" si="6"/>
        <v>1136</v>
      </c>
      <c r="E395">
        <v>378</v>
      </c>
      <c r="F395">
        <v>327398567</v>
      </c>
      <c r="G395" t="s">
        <v>9</v>
      </c>
      <c r="H395" t="s">
        <v>986</v>
      </c>
      <c r="I395" t="s">
        <v>9</v>
      </c>
      <c r="J395" t="s">
        <v>987</v>
      </c>
      <c r="K395" t="s">
        <v>50</v>
      </c>
    </row>
    <row r="396" spans="1:11">
      <c r="A396">
        <v>407351</v>
      </c>
      <c r="B396">
        <v>408493</v>
      </c>
      <c r="C396" t="s">
        <v>9</v>
      </c>
      <c r="D396">
        <f t="shared" si="6"/>
        <v>1142</v>
      </c>
      <c r="E396">
        <v>380</v>
      </c>
      <c r="F396">
        <v>327398568</v>
      </c>
      <c r="G396" t="s">
        <v>9</v>
      </c>
      <c r="H396" t="s">
        <v>988</v>
      </c>
      <c r="I396" t="s">
        <v>9</v>
      </c>
      <c r="J396" t="s">
        <v>989</v>
      </c>
      <c r="K396" t="s">
        <v>990</v>
      </c>
    </row>
    <row r="397" spans="1:11">
      <c r="A397">
        <v>408906</v>
      </c>
      <c r="B397">
        <v>410654</v>
      </c>
      <c r="C397" t="s">
        <v>9</v>
      </c>
      <c r="D397">
        <f t="shared" si="6"/>
        <v>1748</v>
      </c>
      <c r="E397">
        <v>582</v>
      </c>
      <c r="F397">
        <v>327398569</v>
      </c>
      <c r="G397" t="s">
        <v>9</v>
      </c>
      <c r="H397" t="s">
        <v>991</v>
      </c>
      <c r="I397" t="s">
        <v>9</v>
      </c>
      <c r="J397" t="s">
        <v>157</v>
      </c>
      <c r="K397" t="s">
        <v>158</v>
      </c>
    </row>
    <row r="398" spans="1:11">
      <c r="A398">
        <v>411435</v>
      </c>
      <c r="B398">
        <v>412199</v>
      </c>
      <c r="C398" t="s">
        <v>9</v>
      </c>
      <c r="D398">
        <f t="shared" si="6"/>
        <v>764</v>
      </c>
      <c r="E398">
        <v>254</v>
      </c>
      <c r="F398">
        <v>327398570</v>
      </c>
      <c r="G398" t="s">
        <v>9</v>
      </c>
      <c r="H398" t="s">
        <v>992</v>
      </c>
      <c r="I398" t="s">
        <v>9</v>
      </c>
      <c r="J398" t="s">
        <v>848</v>
      </c>
      <c r="K398" t="s">
        <v>486</v>
      </c>
    </row>
    <row r="399" spans="1:11">
      <c r="A399">
        <v>412171</v>
      </c>
      <c r="B399">
        <v>412767</v>
      </c>
      <c r="C399" t="s">
        <v>9</v>
      </c>
      <c r="D399">
        <f t="shared" si="6"/>
        <v>596</v>
      </c>
      <c r="E399">
        <v>198</v>
      </c>
      <c r="F399">
        <v>327398571</v>
      </c>
      <c r="G399" t="s">
        <v>9</v>
      </c>
      <c r="H399" t="s">
        <v>993</v>
      </c>
      <c r="I399" t="s">
        <v>9</v>
      </c>
      <c r="J399" t="s">
        <v>9</v>
      </c>
      <c r="K399" t="s">
        <v>50</v>
      </c>
    </row>
    <row r="400" spans="1:11">
      <c r="A400">
        <v>412764</v>
      </c>
      <c r="B400">
        <v>413924</v>
      </c>
      <c r="C400" t="s">
        <v>9</v>
      </c>
      <c r="D400">
        <f t="shared" si="6"/>
        <v>1160</v>
      </c>
      <c r="E400">
        <v>386</v>
      </c>
      <c r="F400">
        <v>327398572</v>
      </c>
      <c r="G400" t="s">
        <v>9</v>
      </c>
      <c r="H400" t="s">
        <v>994</v>
      </c>
      <c r="I400" t="s">
        <v>9</v>
      </c>
      <c r="J400" t="s">
        <v>995</v>
      </c>
      <c r="K400" t="s">
        <v>996</v>
      </c>
    </row>
    <row r="401" spans="1:11">
      <c r="A401">
        <v>413921</v>
      </c>
      <c r="B401">
        <v>414880</v>
      </c>
      <c r="C401" t="s">
        <v>9</v>
      </c>
      <c r="D401">
        <f t="shared" si="6"/>
        <v>959</v>
      </c>
      <c r="E401">
        <v>319</v>
      </c>
      <c r="F401">
        <v>327398573</v>
      </c>
      <c r="G401" t="s">
        <v>9</v>
      </c>
      <c r="H401" t="s">
        <v>997</v>
      </c>
      <c r="I401" t="s">
        <v>9</v>
      </c>
      <c r="J401" t="s">
        <v>998</v>
      </c>
      <c r="K401" t="s">
        <v>999</v>
      </c>
    </row>
    <row r="402" spans="1:11">
      <c r="A402">
        <v>414977</v>
      </c>
      <c r="B402">
        <v>416314</v>
      </c>
      <c r="C402" t="s">
        <v>8</v>
      </c>
      <c r="D402">
        <f t="shared" si="6"/>
        <v>1337</v>
      </c>
      <c r="E402">
        <v>445</v>
      </c>
      <c r="F402">
        <v>327398574</v>
      </c>
      <c r="G402" t="s">
        <v>9</v>
      </c>
      <c r="H402" t="s">
        <v>1000</v>
      </c>
      <c r="I402" t="s">
        <v>9</v>
      </c>
      <c r="J402" t="s">
        <v>1001</v>
      </c>
      <c r="K402" t="s">
        <v>1002</v>
      </c>
    </row>
    <row r="403" spans="1:11">
      <c r="A403">
        <v>416307</v>
      </c>
      <c r="B403">
        <v>416915</v>
      </c>
      <c r="C403" t="s">
        <v>8</v>
      </c>
      <c r="D403">
        <f t="shared" si="6"/>
        <v>608</v>
      </c>
      <c r="E403">
        <v>202</v>
      </c>
      <c r="F403">
        <v>327398575</v>
      </c>
      <c r="G403" t="s">
        <v>9</v>
      </c>
      <c r="H403" t="s">
        <v>1003</v>
      </c>
      <c r="I403" t="s">
        <v>9</v>
      </c>
      <c r="J403" t="s">
        <v>1004</v>
      </c>
      <c r="K403" t="s">
        <v>1005</v>
      </c>
    </row>
    <row r="404" spans="1:11">
      <c r="A404">
        <v>416992</v>
      </c>
      <c r="B404">
        <v>417627</v>
      </c>
      <c r="C404" t="s">
        <v>8</v>
      </c>
      <c r="D404">
        <f t="shared" si="6"/>
        <v>635</v>
      </c>
      <c r="E404">
        <v>211</v>
      </c>
      <c r="F404">
        <v>327398576</v>
      </c>
      <c r="G404" t="s">
        <v>9</v>
      </c>
      <c r="H404" t="s">
        <v>1006</v>
      </c>
      <c r="I404" t="s">
        <v>9</v>
      </c>
      <c r="J404" t="s">
        <v>1007</v>
      </c>
      <c r="K404" t="s">
        <v>1008</v>
      </c>
    </row>
    <row r="405" spans="1:11">
      <c r="A405">
        <v>417637</v>
      </c>
      <c r="B405">
        <v>418341</v>
      </c>
      <c r="C405" t="s">
        <v>8</v>
      </c>
      <c r="D405">
        <f t="shared" si="6"/>
        <v>704</v>
      </c>
      <c r="E405">
        <v>234</v>
      </c>
      <c r="F405">
        <v>327398577</v>
      </c>
      <c r="G405" t="s">
        <v>9</v>
      </c>
      <c r="H405" t="s">
        <v>1009</v>
      </c>
      <c r="I405" t="s">
        <v>9</v>
      </c>
      <c r="J405" t="s">
        <v>1010</v>
      </c>
      <c r="K405" t="s">
        <v>1011</v>
      </c>
    </row>
    <row r="406" spans="1:11">
      <c r="A406">
        <v>418334</v>
      </c>
      <c r="B406">
        <v>419518</v>
      </c>
      <c r="C406" t="s">
        <v>8</v>
      </c>
      <c r="D406">
        <f t="shared" si="6"/>
        <v>1184</v>
      </c>
      <c r="E406">
        <v>394</v>
      </c>
      <c r="F406">
        <v>327398578</v>
      </c>
      <c r="G406" t="s">
        <v>9</v>
      </c>
      <c r="H406" t="s">
        <v>1012</v>
      </c>
      <c r="I406" t="s">
        <v>9</v>
      </c>
      <c r="J406" t="s">
        <v>720</v>
      </c>
      <c r="K406" t="s">
        <v>439</v>
      </c>
    </row>
    <row r="407" spans="1:11">
      <c r="A407">
        <v>419515</v>
      </c>
      <c r="B407">
        <v>420165</v>
      </c>
      <c r="C407" t="s">
        <v>8</v>
      </c>
      <c r="D407">
        <f t="shared" si="6"/>
        <v>650</v>
      </c>
      <c r="E407">
        <v>216</v>
      </c>
      <c r="F407">
        <v>327398579</v>
      </c>
      <c r="G407" t="s">
        <v>9</v>
      </c>
      <c r="H407" t="s">
        <v>1013</v>
      </c>
      <c r="I407" t="s">
        <v>9</v>
      </c>
      <c r="J407" t="s">
        <v>1014</v>
      </c>
      <c r="K407" t="s">
        <v>1015</v>
      </c>
    </row>
    <row r="408" spans="1:11">
      <c r="A408">
        <v>420167</v>
      </c>
      <c r="B408">
        <v>420670</v>
      </c>
      <c r="C408" t="s">
        <v>8</v>
      </c>
      <c r="D408">
        <f t="shared" si="6"/>
        <v>503</v>
      </c>
      <c r="E408">
        <v>167</v>
      </c>
      <c r="F408">
        <v>327398580</v>
      </c>
      <c r="G408" t="s">
        <v>9</v>
      </c>
      <c r="H408" t="s">
        <v>1016</v>
      </c>
      <c r="I408" t="s">
        <v>9</v>
      </c>
      <c r="J408" t="s">
        <v>1017</v>
      </c>
      <c r="K408" t="s">
        <v>1018</v>
      </c>
    </row>
    <row r="409" spans="1:11">
      <c r="A409">
        <v>420692</v>
      </c>
      <c r="B409">
        <v>421075</v>
      </c>
      <c r="C409" t="s">
        <v>8</v>
      </c>
      <c r="D409">
        <f t="shared" si="6"/>
        <v>383</v>
      </c>
      <c r="E409">
        <v>127</v>
      </c>
      <c r="F409">
        <v>327398581</v>
      </c>
      <c r="G409" t="s">
        <v>9</v>
      </c>
      <c r="H409" t="s">
        <v>1019</v>
      </c>
      <c r="I409" t="s">
        <v>9</v>
      </c>
      <c r="J409" t="s">
        <v>1020</v>
      </c>
      <c r="K409" t="s">
        <v>1021</v>
      </c>
    </row>
    <row r="410" spans="1:11">
      <c r="A410">
        <v>421132</v>
      </c>
      <c r="B410">
        <v>421443</v>
      </c>
      <c r="C410" t="s">
        <v>9</v>
      </c>
      <c r="D410">
        <f t="shared" si="6"/>
        <v>311</v>
      </c>
      <c r="E410">
        <v>103</v>
      </c>
      <c r="F410">
        <v>327398582</v>
      </c>
      <c r="G410" t="s">
        <v>9</v>
      </c>
      <c r="H410" t="s">
        <v>1022</v>
      </c>
      <c r="I410" t="s">
        <v>9</v>
      </c>
      <c r="J410" t="s">
        <v>827</v>
      </c>
      <c r="K410" t="s">
        <v>1023</v>
      </c>
    </row>
    <row r="411" spans="1:11">
      <c r="A411">
        <v>421515</v>
      </c>
      <c r="B411">
        <v>422309</v>
      </c>
      <c r="C411" t="s">
        <v>9</v>
      </c>
      <c r="D411">
        <f t="shared" si="6"/>
        <v>794</v>
      </c>
      <c r="E411">
        <v>264</v>
      </c>
      <c r="F411">
        <v>327398583</v>
      </c>
      <c r="G411" t="s">
        <v>9</v>
      </c>
      <c r="H411" t="s">
        <v>1024</v>
      </c>
      <c r="I411" t="s">
        <v>9</v>
      </c>
      <c r="J411" t="s">
        <v>1025</v>
      </c>
      <c r="K411" t="s">
        <v>1026</v>
      </c>
    </row>
    <row r="412" spans="1:11">
      <c r="A412">
        <v>422322</v>
      </c>
      <c r="B412">
        <v>423866</v>
      </c>
      <c r="C412" t="s">
        <v>9</v>
      </c>
      <c r="D412">
        <f t="shared" si="6"/>
        <v>1544</v>
      </c>
      <c r="E412">
        <v>514</v>
      </c>
      <c r="F412">
        <v>327398584</v>
      </c>
      <c r="G412" t="s">
        <v>9</v>
      </c>
      <c r="H412" t="s">
        <v>1027</v>
      </c>
      <c r="I412" t="s">
        <v>9</v>
      </c>
      <c r="J412" t="s">
        <v>477</v>
      </c>
      <c r="K412" t="s">
        <v>478</v>
      </c>
    </row>
    <row r="413" spans="1:11">
      <c r="A413">
        <v>423853</v>
      </c>
      <c r="B413">
        <v>424362</v>
      </c>
      <c r="C413" t="s">
        <v>9</v>
      </c>
      <c r="D413">
        <f t="shared" si="6"/>
        <v>509</v>
      </c>
      <c r="E413">
        <v>169</v>
      </c>
      <c r="F413">
        <v>327398585</v>
      </c>
      <c r="G413" t="s">
        <v>9</v>
      </c>
      <c r="H413" t="s">
        <v>1028</v>
      </c>
      <c r="I413" t="s">
        <v>9</v>
      </c>
      <c r="J413" t="s">
        <v>1029</v>
      </c>
      <c r="K413" t="s">
        <v>1030</v>
      </c>
    </row>
    <row r="414" spans="1:11">
      <c r="A414">
        <v>424434</v>
      </c>
      <c r="B414">
        <v>424985</v>
      </c>
      <c r="C414" t="s">
        <v>8</v>
      </c>
      <c r="D414">
        <f t="shared" si="6"/>
        <v>551</v>
      </c>
      <c r="E414">
        <v>183</v>
      </c>
      <c r="F414">
        <v>327398586</v>
      </c>
      <c r="G414" t="s">
        <v>9</v>
      </c>
      <c r="H414" t="s">
        <v>1031</v>
      </c>
      <c r="I414" t="s">
        <v>9</v>
      </c>
      <c r="J414" t="s">
        <v>1032</v>
      </c>
      <c r="K414" t="s">
        <v>70</v>
      </c>
    </row>
    <row r="415" spans="1:11">
      <c r="A415">
        <v>425000</v>
      </c>
      <c r="B415">
        <v>425572</v>
      </c>
      <c r="C415" t="s">
        <v>8</v>
      </c>
      <c r="D415">
        <f t="shared" si="6"/>
        <v>572</v>
      </c>
      <c r="E415">
        <v>190</v>
      </c>
      <c r="F415">
        <v>327398587</v>
      </c>
      <c r="G415" t="s">
        <v>9</v>
      </c>
      <c r="H415" t="s">
        <v>1033</v>
      </c>
      <c r="I415" t="s">
        <v>9</v>
      </c>
      <c r="J415" t="s">
        <v>1034</v>
      </c>
      <c r="K415" t="s">
        <v>1035</v>
      </c>
    </row>
    <row r="416" spans="1:11">
      <c r="A416">
        <v>425572</v>
      </c>
      <c r="B416">
        <v>426702</v>
      </c>
      <c r="C416" t="s">
        <v>8</v>
      </c>
      <c r="D416">
        <f t="shared" si="6"/>
        <v>1130</v>
      </c>
      <c r="E416">
        <v>376</v>
      </c>
      <c r="F416">
        <v>327398588</v>
      </c>
      <c r="G416" t="s">
        <v>9</v>
      </c>
      <c r="H416" t="s">
        <v>1036</v>
      </c>
      <c r="I416" t="s">
        <v>9</v>
      </c>
      <c r="J416" t="s">
        <v>1037</v>
      </c>
      <c r="K416" t="s">
        <v>469</v>
      </c>
    </row>
    <row r="417" spans="1:11">
      <c r="A417">
        <v>426707</v>
      </c>
      <c r="B417">
        <v>428002</v>
      </c>
      <c r="C417" t="s">
        <v>9</v>
      </c>
      <c r="D417">
        <f t="shared" si="6"/>
        <v>1295</v>
      </c>
      <c r="E417">
        <v>431</v>
      </c>
      <c r="F417">
        <v>327398589</v>
      </c>
      <c r="G417" t="s">
        <v>9</v>
      </c>
      <c r="H417" t="s">
        <v>1038</v>
      </c>
      <c r="I417" t="s">
        <v>9</v>
      </c>
      <c r="J417" t="s">
        <v>1039</v>
      </c>
      <c r="K417" t="s">
        <v>1040</v>
      </c>
    </row>
    <row r="418" spans="1:11">
      <c r="A418">
        <v>428216</v>
      </c>
      <c r="B418">
        <v>429511</v>
      </c>
      <c r="C418" t="s">
        <v>9</v>
      </c>
      <c r="D418">
        <f t="shared" si="6"/>
        <v>1295</v>
      </c>
      <c r="E418">
        <v>431</v>
      </c>
      <c r="F418">
        <v>327398590</v>
      </c>
      <c r="G418" t="s">
        <v>9</v>
      </c>
      <c r="H418" t="s">
        <v>1041</v>
      </c>
      <c r="I418" t="s">
        <v>9</v>
      </c>
      <c r="J418" t="s">
        <v>1039</v>
      </c>
      <c r="K418" t="s">
        <v>1040</v>
      </c>
    </row>
    <row r="419" spans="1:11">
      <c r="A419">
        <v>429522</v>
      </c>
      <c r="B419">
        <v>429860</v>
      </c>
      <c r="C419" t="s">
        <v>9</v>
      </c>
      <c r="D419">
        <f t="shared" si="6"/>
        <v>338</v>
      </c>
      <c r="E419">
        <v>112</v>
      </c>
      <c r="F419">
        <v>327398591</v>
      </c>
      <c r="G419" t="s">
        <v>9</v>
      </c>
      <c r="H419" t="s">
        <v>1042</v>
      </c>
      <c r="I419" t="s">
        <v>9</v>
      </c>
      <c r="J419" t="s">
        <v>1043</v>
      </c>
      <c r="K419" t="s">
        <v>1044</v>
      </c>
    </row>
    <row r="420" spans="1:11">
      <c r="A420">
        <v>430070</v>
      </c>
      <c r="B420">
        <v>431302</v>
      </c>
      <c r="C420" t="s">
        <v>8</v>
      </c>
      <c r="D420">
        <f t="shared" si="6"/>
        <v>1232</v>
      </c>
      <c r="E420">
        <v>410</v>
      </c>
      <c r="F420">
        <v>327398592</v>
      </c>
      <c r="G420" t="s">
        <v>9</v>
      </c>
      <c r="H420" t="s">
        <v>1045</v>
      </c>
      <c r="I420" t="s">
        <v>9</v>
      </c>
      <c r="J420" t="s">
        <v>1046</v>
      </c>
      <c r="K420" t="s">
        <v>1047</v>
      </c>
    </row>
    <row r="421" spans="1:11">
      <c r="A421">
        <v>431293</v>
      </c>
      <c r="B421">
        <v>433080</v>
      </c>
      <c r="C421" t="s">
        <v>8</v>
      </c>
      <c r="D421">
        <f t="shared" si="6"/>
        <v>1787</v>
      </c>
      <c r="E421">
        <v>595</v>
      </c>
      <c r="F421">
        <v>327398593</v>
      </c>
      <c r="G421" t="s">
        <v>9</v>
      </c>
      <c r="H421" t="s">
        <v>1048</v>
      </c>
      <c r="I421" t="s">
        <v>9</v>
      </c>
      <c r="J421" t="s">
        <v>1049</v>
      </c>
      <c r="K421" t="s">
        <v>1050</v>
      </c>
    </row>
    <row r="422" spans="1:11">
      <c r="A422">
        <v>433182</v>
      </c>
      <c r="B422">
        <v>434531</v>
      </c>
      <c r="C422" t="s">
        <v>8</v>
      </c>
      <c r="D422">
        <f t="shared" si="6"/>
        <v>1349</v>
      </c>
      <c r="E422">
        <v>449</v>
      </c>
      <c r="F422">
        <v>327398594</v>
      </c>
      <c r="G422" t="s">
        <v>9</v>
      </c>
      <c r="H422" t="s">
        <v>1051</v>
      </c>
      <c r="I422" t="s">
        <v>9</v>
      </c>
      <c r="J422" t="s">
        <v>1052</v>
      </c>
      <c r="K422" t="s">
        <v>1053</v>
      </c>
    </row>
    <row r="423" spans="1:11">
      <c r="A423">
        <v>434641</v>
      </c>
      <c r="B423">
        <v>437439</v>
      </c>
      <c r="C423" t="s">
        <v>8</v>
      </c>
      <c r="D423">
        <f t="shared" si="6"/>
        <v>2798</v>
      </c>
      <c r="E423">
        <v>932</v>
      </c>
      <c r="F423">
        <v>327398595</v>
      </c>
      <c r="G423" t="s">
        <v>9</v>
      </c>
      <c r="H423" t="s">
        <v>1054</v>
      </c>
      <c r="I423" t="s">
        <v>9</v>
      </c>
      <c r="J423" t="s">
        <v>1055</v>
      </c>
      <c r="K423" t="s">
        <v>1056</v>
      </c>
    </row>
    <row r="424" spans="1:11">
      <c r="A424">
        <v>437454</v>
      </c>
      <c r="B424">
        <v>438062</v>
      </c>
      <c r="C424" t="s">
        <v>8</v>
      </c>
      <c r="D424">
        <f t="shared" si="6"/>
        <v>608</v>
      </c>
      <c r="E424">
        <v>202</v>
      </c>
      <c r="F424">
        <v>327398596</v>
      </c>
      <c r="G424" t="s">
        <v>9</v>
      </c>
      <c r="H424" t="s">
        <v>1057</v>
      </c>
      <c r="I424" t="s">
        <v>9</v>
      </c>
      <c r="J424" t="s">
        <v>1058</v>
      </c>
      <c r="K424" t="s">
        <v>328</v>
      </c>
    </row>
    <row r="425" spans="1:11">
      <c r="A425">
        <v>438074</v>
      </c>
      <c r="B425">
        <v>438943</v>
      </c>
      <c r="C425" t="s">
        <v>8</v>
      </c>
      <c r="D425">
        <f t="shared" si="6"/>
        <v>869</v>
      </c>
      <c r="E425">
        <v>289</v>
      </c>
      <c r="F425">
        <v>327398597</v>
      </c>
      <c r="G425" t="s">
        <v>9</v>
      </c>
      <c r="H425" t="s">
        <v>1059</v>
      </c>
      <c r="I425" t="s">
        <v>9</v>
      </c>
      <c r="J425" t="s">
        <v>1060</v>
      </c>
      <c r="K425" t="s">
        <v>1061</v>
      </c>
    </row>
    <row r="426" spans="1:11">
      <c r="A426">
        <v>439146</v>
      </c>
      <c r="B426">
        <v>439589</v>
      </c>
      <c r="C426" t="s">
        <v>8</v>
      </c>
      <c r="D426">
        <f t="shared" si="6"/>
        <v>443</v>
      </c>
      <c r="E426">
        <v>147</v>
      </c>
      <c r="F426">
        <v>327398598</v>
      </c>
      <c r="G426" t="s">
        <v>9</v>
      </c>
      <c r="H426" t="s">
        <v>1062</v>
      </c>
      <c r="I426" t="s">
        <v>9</v>
      </c>
      <c r="J426" t="s">
        <v>1063</v>
      </c>
      <c r="K426" t="s">
        <v>50</v>
      </c>
    </row>
    <row r="427" spans="1:11">
      <c r="A427">
        <v>439591</v>
      </c>
      <c r="B427">
        <v>441327</v>
      </c>
      <c r="C427" t="s">
        <v>8</v>
      </c>
      <c r="D427">
        <f t="shared" si="6"/>
        <v>1736</v>
      </c>
      <c r="E427">
        <v>578</v>
      </c>
      <c r="F427">
        <v>327398599</v>
      </c>
      <c r="G427" t="s">
        <v>9</v>
      </c>
      <c r="H427" t="s">
        <v>1064</v>
      </c>
      <c r="I427" t="s">
        <v>9</v>
      </c>
      <c r="J427" t="s">
        <v>1065</v>
      </c>
      <c r="K427" t="s">
        <v>1066</v>
      </c>
    </row>
    <row r="428" spans="1:11">
      <c r="A428">
        <v>441320</v>
      </c>
      <c r="B428">
        <v>442687</v>
      </c>
      <c r="C428" t="s">
        <v>8</v>
      </c>
      <c r="D428">
        <f t="shared" si="6"/>
        <v>1367</v>
      </c>
      <c r="E428">
        <v>455</v>
      </c>
      <c r="F428">
        <v>327398600</v>
      </c>
      <c r="G428" t="s">
        <v>9</v>
      </c>
      <c r="H428" t="s">
        <v>1067</v>
      </c>
      <c r="I428" t="s">
        <v>9</v>
      </c>
      <c r="J428" t="s">
        <v>1068</v>
      </c>
      <c r="K428" t="s">
        <v>1069</v>
      </c>
    </row>
    <row r="429" spans="1:11">
      <c r="A429">
        <v>442687</v>
      </c>
      <c r="B429">
        <v>444792</v>
      </c>
      <c r="C429" t="s">
        <v>8</v>
      </c>
      <c r="D429">
        <f t="shared" si="6"/>
        <v>2105</v>
      </c>
      <c r="E429">
        <v>701</v>
      </c>
      <c r="F429">
        <v>327398601</v>
      </c>
      <c r="G429" t="s">
        <v>9</v>
      </c>
      <c r="H429" t="s">
        <v>1070</v>
      </c>
      <c r="I429" t="s">
        <v>9</v>
      </c>
      <c r="J429" t="s">
        <v>940</v>
      </c>
      <c r="K429" t="s">
        <v>1071</v>
      </c>
    </row>
    <row r="430" spans="1:11">
      <c r="A430">
        <v>444789</v>
      </c>
      <c r="B430">
        <v>446186</v>
      </c>
      <c r="C430" t="s">
        <v>8</v>
      </c>
      <c r="D430">
        <f t="shared" si="6"/>
        <v>1397</v>
      </c>
      <c r="E430">
        <v>465</v>
      </c>
      <c r="F430">
        <v>327398602</v>
      </c>
      <c r="G430" t="s">
        <v>9</v>
      </c>
      <c r="H430" t="s">
        <v>1072</v>
      </c>
      <c r="I430" t="s">
        <v>9</v>
      </c>
      <c r="J430" t="s">
        <v>1073</v>
      </c>
      <c r="K430" t="s">
        <v>1074</v>
      </c>
    </row>
    <row r="431" spans="1:11">
      <c r="A431">
        <v>446183</v>
      </c>
      <c r="B431">
        <v>446689</v>
      </c>
      <c r="C431" t="s">
        <v>8</v>
      </c>
      <c r="D431">
        <f t="shared" si="6"/>
        <v>506</v>
      </c>
      <c r="E431">
        <v>168</v>
      </c>
      <c r="F431">
        <v>327398603</v>
      </c>
      <c r="G431" t="s">
        <v>9</v>
      </c>
      <c r="H431" t="s">
        <v>1075</v>
      </c>
      <c r="I431" t="s">
        <v>9</v>
      </c>
      <c r="J431" t="s">
        <v>1076</v>
      </c>
      <c r="K431" t="s">
        <v>1077</v>
      </c>
    </row>
    <row r="432" spans="1:11">
      <c r="A432">
        <v>446676</v>
      </c>
      <c r="B432">
        <v>447716</v>
      </c>
      <c r="C432" t="s">
        <v>8</v>
      </c>
      <c r="D432">
        <f t="shared" si="6"/>
        <v>1040</v>
      </c>
      <c r="E432">
        <v>346</v>
      </c>
      <c r="F432">
        <v>327398604</v>
      </c>
      <c r="G432" t="s">
        <v>9</v>
      </c>
      <c r="H432" t="s">
        <v>1078</v>
      </c>
      <c r="I432" t="s">
        <v>9</v>
      </c>
      <c r="J432" t="s">
        <v>844</v>
      </c>
      <c r="K432" t="s">
        <v>845</v>
      </c>
    </row>
    <row r="433" spans="1:11">
      <c r="A433">
        <v>447713</v>
      </c>
      <c r="B433">
        <v>448531</v>
      </c>
      <c r="C433" t="s">
        <v>8</v>
      </c>
      <c r="D433">
        <f t="shared" si="6"/>
        <v>818</v>
      </c>
      <c r="E433">
        <v>272</v>
      </c>
      <c r="F433">
        <v>327398605</v>
      </c>
      <c r="G433" t="s">
        <v>9</v>
      </c>
      <c r="H433" t="s">
        <v>1079</v>
      </c>
      <c r="I433" t="s">
        <v>9</v>
      </c>
      <c r="J433" t="s">
        <v>1080</v>
      </c>
      <c r="K433" t="s">
        <v>1081</v>
      </c>
    </row>
    <row r="434" spans="1:11">
      <c r="A434">
        <v>448531</v>
      </c>
      <c r="B434">
        <v>449058</v>
      </c>
      <c r="C434" t="s">
        <v>8</v>
      </c>
      <c r="D434">
        <f t="shared" si="6"/>
        <v>527</v>
      </c>
      <c r="E434">
        <v>175</v>
      </c>
      <c r="F434">
        <v>327398606</v>
      </c>
      <c r="G434" t="s">
        <v>9</v>
      </c>
      <c r="H434" t="s">
        <v>1082</v>
      </c>
      <c r="I434" t="s">
        <v>9</v>
      </c>
      <c r="J434" t="s">
        <v>1083</v>
      </c>
      <c r="K434" t="s">
        <v>1084</v>
      </c>
    </row>
    <row r="435" spans="1:11">
      <c r="A435">
        <v>449028</v>
      </c>
      <c r="B435">
        <v>449627</v>
      </c>
      <c r="C435" t="s">
        <v>8</v>
      </c>
      <c r="D435">
        <f t="shared" si="6"/>
        <v>599</v>
      </c>
      <c r="E435">
        <v>199</v>
      </c>
      <c r="F435">
        <v>327398607</v>
      </c>
      <c r="G435" t="s">
        <v>9</v>
      </c>
      <c r="H435" t="s">
        <v>1085</v>
      </c>
      <c r="I435" t="s">
        <v>9</v>
      </c>
      <c r="J435" t="s">
        <v>1086</v>
      </c>
      <c r="K435" t="s">
        <v>1087</v>
      </c>
    </row>
    <row r="436" spans="1:11">
      <c r="A436">
        <v>449615</v>
      </c>
      <c r="B436">
        <v>450580</v>
      </c>
      <c r="C436" t="s">
        <v>8</v>
      </c>
      <c r="D436">
        <f t="shared" si="6"/>
        <v>965</v>
      </c>
      <c r="E436">
        <v>321</v>
      </c>
      <c r="F436">
        <v>327398608</v>
      </c>
      <c r="G436" t="s">
        <v>9</v>
      </c>
      <c r="H436" t="s">
        <v>1088</v>
      </c>
      <c r="I436" t="s">
        <v>9</v>
      </c>
      <c r="J436" t="s">
        <v>1089</v>
      </c>
      <c r="K436" t="s">
        <v>1090</v>
      </c>
    </row>
    <row r="437" spans="1:11">
      <c r="A437">
        <v>450583</v>
      </c>
      <c r="B437">
        <v>451074</v>
      </c>
      <c r="C437" t="s">
        <v>8</v>
      </c>
      <c r="D437">
        <f t="shared" si="6"/>
        <v>491</v>
      </c>
      <c r="E437">
        <v>163</v>
      </c>
      <c r="F437">
        <v>327398609</v>
      </c>
      <c r="G437" t="s">
        <v>9</v>
      </c>
      <c r="H437" t="s">
        <v>1091</v>
      </c>
      <c r="I437" t="s">
        <v>9</v>
      </c>
      <c r="J437" t="s">
        <v>1092</v>
      </c>
      <c r="K437" t="s">
        <v>1093</v>
      </c>
    </row>
    <row r="438" spans="1:11">
      <c r="A438">
        <v>451130</v>
      </c>
      <c r="B438">
        <v>451501</v>
      </c>
      <c r="C438" t="s">
        <v>8</v>
      </c>
      <c r="D438">
        <f t="shared" si="6"/>
        <v>371</v>
      </c>
      <c r="E438">
        <v>123</v>
      </c>
      <c r="F438">
        <v>327398610</v>
      </c>
      <c r="G438" t="s">
        <v>9</v>
      </c>
      <c r="H438" t="s">
        <v>1094</v>
      </c>
      <c r="I438" t="s">
        <v>9</v>
      </c>
      <c r="J438" t="s">
        <v>9</v>
      </c>
      <c r="K438" t="s">
        <v>50</v>
      </c>
    </row>
    <row r="439" spans="1:11">
      <c r="A439">
        <v>451511</v>
      </c>
      <c r="B439">
        <v>452719</v>
      </c>
      <c r="C439" t="s">
        <v>8</v>
      </c>
      <c r="D439">
        <f t="shared" si="6"/>
        <v>1208</v>
      </c>
      <c r="E439">
        <v>402</v>
      </c>
      <c r="F439">
        <v>327398611</v>
      </c>
      <c r="G439" t="s">
        <v>9</v>
      </c>
      <c r="H439" t="s">
        <v>1095</v>
      </c>
      <c r="I439" t="s">
        <v>9</v>
      </c>
      <c r="J439" t="s">
        <v>1096</v>
      </c>
      <c r="K439" t="s">
        <v>1097</v>
      </c>
    </row>
    <row r="440" spans="1:11">
      <c r="A440">
        <v>452732</v>
      </c>
      <c r="B440">
        <v>454006</v>
      </c>
      <c r="C440" t="s">
        <v>8</v>
      </c>
      <c r="D440">
        <f t="shared" si="6"/>
        <v>1274</v>
      </c>
      <c r="E440">
        <v>424</v>
      </c>
      <c r="F440">
        <v>327398612</v>
      </c>
      <c r="G440" t="s">
        <v>9</v>
      </c>
      <c r="H440" t="s">
        <v>1098</v>
      </c>
      <c r="I440" t="s">
        <v>9</v>
      </c>
      <c r="J440" t="s">
        <v>1099</v>
      </c>
      <c r="K440" t="s">
        <v>1100</v>
      </c>
    </row>
    <row r="441" spans="1:11">
      <c r="A441">
        <v>454003</v>
      </c>
      <c r="B441">
        <v>454494</v>
      </c>
      <c r="C441" t="s">
        <v>8</v>
      </c>
      <c r="D441">
        <f t="shared" si="6"/>
        <v>491</v>
      </c>
      <c r="E441">
        <v>163</v>
      </c>
      <c r="F441">
        <v>327398613</v>
      </c>
      <c r="G441" t="s">
        <v>9</v>
      </c>
      <c r="H441" t="s">
        <v>1101</v>
      </c>
      <c r="I441" t="s">
        <v>9</v>
      </c>
      <c r="J441" t="s">
        <v>1102</v>
      </c>
      <c r="K441" t="s">
        <v>1103</v>
      </c>
    </row>
    <row r="442" spans="1:11">
      <c r="A442">
        <v>454503</v>
      </c>
      <c r="B442">
        <v>455585</v>
      </c>
      <c r="C442" t="s">
        <v>8</v>
      </c>
      <c r="D442">
        <f t="shared" si="6"/>
        <v>1082</v>
      </c>
      <c r="E442">
        <v>360</v>
      </c>
      <c r="F442">
        <v>327398614</v>
      </c>
      <c r="G442" t="s">
        <v>9</v>
      </c>
      <c r="H442" t="s">
        <v>1104</v>
      </c>
      <c r="I442" t="s">
        <v>9</v>
      </c>
      <c r="J442" t="s">
        <v>1105</v>
      </c>
      <c r="K442" t="s">
        <v>1106</v>
      </c>
    </row>
    <row r="443" spans="1:11">
      <c r="A443">
        <v>455582</v>
      </c>
      <c r="B443">
        <v>456055</v>
      </c>
      <c r="C443" t="s">
        <v>8</v>
      </c>
      <c r="D443">
        <f t="shared" si="6"/>
        <v>473</v>
      </c>
      <c r="E443">
        <v>157</v>
      </c>
      <c r="F443">
        <v>327398615</v>
      </c>
      <c r="G443" t="s">
        <v>9</v>
      </c>
      <c r="H443" t="s">
        <v>1107</v>
      </c>
      <c r="I443" t="s">
        <v>9</v>
      </c>
      <c r="J443" t="s">
        <v>1108</v>
      </c>
      <c r="K443" t="s">
        <v>1109</v>
      </c>
    </row>
    <row r="444" spans="1:11">
      <c r="A444">
        <v>455983</v>
      </c>
      <c r="B444">
        <v>456624</v>
      </c>
      <c r="C444" t="s">
        <v>8</v>
      </c>
      <c r="D444">
        <f t="shared" si="6"/>
        <v>641</v>
      </c>
      <c r="E444">
        <v>213</v>
      </c>
      <c r="F444">
        <v>327398616</v>
      </c>
      <c r="G444" t="s">
        <v>9</v>
      </c>
      <c r="H444" t="s">
        <v>1110</v>
      </c>
      <c r="I444" t="s">
        <v>9</v>
      </c>
      <c r="J444" t="s">
        <v>1111</v>
      </c>
      <c r="K444" t="s">
        <v>1112</v>
      </c>
    </row>
    <row r="445" spans="1:11">
      <c r="A445">
        <v>456621</v>
      </c>
      <c r="B445">
        <v>457973</v>
      </c>
      <c r="C445" t="s">
        <v>9</v>
      </c>
      <c r="D445">
        <f t="shared" si="6"/>
        <v>1352</v>
      </c>
      <c r="E445">
        <v>450</v>
      </c>
      <c r="F445">
        <v>327398617</v>
      </c>
      <c r="G445" t="s">
        <v>9</v>
      </c>
      <c r="H445" t="s">
        <v>1113</v>
      </c>
      <c r="I445" t="s">
        <v>9</v>
      </c>
      <c r="J445" t="s">
        <v>1114</v>
      </c>
      <c r="K445" t="s">
        <v>1115</v>
      </c>
    </row>
    <row r="446" spans="1:11">
      <c r="A446">
        <v>457978</v>
      </c>
      <c r="B446">
        <v>458517</v>
      </c>
      <c r="C446" t="s">
        <v>9</v>
      </c>
      <c r="D446">
        <f t="shared" si="6"/>
        <v>539</v>
      </c>
      <c r="E446">
        <v>179</v>
      </c>
      <c r="F446">
        <v>327398618</v>
      </c>
      <c r="G446" t="s">
        <v>9</v>
      </c>
      <c r="H446" t="s">
        <v>1116</v>
      </c>
      <c r="I446" t="s">
        <v>9</v>
      </c>
      <c r="J446" t="s">
        <v>1117</v>
      </c>
      <c r="K446" t="s">
        <v>1118</v>
      </c>
    </row>
    <row r="447" spans="1:11">
      <c r="A447">
        <v>458518</v>
      </c>
      <c r="B447">
        <v>459774</v>
      </c>
      <c r="C447" t="s">
        <v>9</v>
      </c>
      <c r="D447">
        <f t="shared" si="6"/>
        <v>1256</v>
      </c>
      <c r="E447">
        <v>418</v>
      </c>
      <c r="F447">
        <v>327398619</v>
      </c>
      <c r="G447" t="s">
        <v>9</v>
      </c>
      <c r="H447" t="s">
        <v>1119</v>
      </c>
      <c r="I447" t="s">
        <v>9</v>
      </c>
      <c r="J447" t="s">
        <v>1120</v>
      </c>
      <c r="K447" t="s">
        <v>1121</v>
      </c>
    </row>
    <row r="448" spans="1:11">
      <c r="A448">
        <v>459755</v>
      </c>
      <c r="B448">
        <v>460372</v>
      </c>
      <c r="C448" t="s">
        <v>9</v>
      </c>
      <c r="D448">
        <f t="shared" si="6"/>
        <v>617</v>
      </c>
      <c r="E448">
        <v>205</v>
      </c>
      <c r="F448">
        <v>327398620</v>
      </c>
      <c r="G448" t="s">
        <v>9</v>
      </c>
      <c r="H448" t="s">
        <v>1122</v>
      </c>
      <c r="I448" t="s">
        <v>9</v>
      </c>
      <c r="J448" t="s">
        <v>1123</v>
      </c>
      <c r="K448" t="s">
        <v>1124</v>
      </c>
    </row>
    <row r="449" spans="1:11">
      <c r="A449">
        <v>460369</v>
      </c>
      <c r="B449">
        <v>461715</v>
      </c>
      <c r="C449" t="s">
        <v>9</v>
      </c>
      <c r="D449">
        <f t="shared" si="6"/>
        <v>1346</v>
      </c>
      <c r="E449">
        <v>448</v>
      </c>
      <c r="F449">
        <v>327398621</v>
      </c>
      <c r="G449" t="s">
        <v>9</v>
      </c>
      <c r="H449" t="s">
        <v>1125</v>
      </c>
      <c r="I449" t="s">
        <v>9</v>
      </c>
      <c r="J449" t="s">
        <v>1126</v>
      </c>
      <c r="K449" t="s">
        <v>1127</v>
      </c>
    </row>
    <row r="450" spans="1:11">
      <c r="A450">
        <v>462420</v>
      </c>
      <c r="B450">
        <v>463232</v>
      </c>
      <c r="C450" t="s">
        <v>8</v>
      </c>
      <c r="D450">
        <f t="shared" si="6"/>
        <v>812</v>
      </c>
      <c r="E450">
        <v>270</v>
      </c>
      <c r="F450">
        <v>327398622</v>
      </c>
      <c r="G450" t="s">
        <v>9</v>
      </c>
      <c r="H450" t="s">
        <v>1128</v>
      </c>
      <c r="I450" t="s">
        <v>9</v>
      </c>
      <c r="J450" t="s">
        <v>1129</v>
      </c>
      <c r="K450" t="s">
        <v>1130</v>
      </c>
    </row>
    <row r="451" spans="1:11">
      <c r="A451">
        <v>463202</v>
      </c>
      <c r="B451">
        <v>463804</v>
      </c>
      <c r="C451" t="s">
        <v>9</v>
      </c>
      <c r="D451">
        <f t="shared" ref="D451:D514" si="7">$B451-$A451</f>
        <v>602</v>
      </c>
      <c r="E451">
        <v>200</v>
      </c>
      <c r="F451">
        <v>327398623</v>
      </c>
      <c r="G451" t="s">
        <v>9</v>
      </c>
      <c r="H451" t="s">
        <v>1131</v>
      </c>
      <c r="I451" t="s">
        <v>9</v>
      </c>
      <c r="J451" t="s">
        <v>1132</v>
      </c>
      <c r="K451" t="s">
        <v>1133</v>
      </c>
    </row>
    <row r="452" spans="1:11">
      <c r="A452">
        <v>463902</v>
      </c>
      <c r="B452">
        <v>465293</v>
      </c>
      <c r="C452" t="s">
        <v>8</v>
      </c>
      <c r="D452">
        <f t="shared" si="7"/>
        <v>1391</v>
      </c>
      <c r="E452">
        <v>463</v>
      </c>
      <c r="F452">
        <v>327398624</v>
      </c>
      <c r="G452" t="s">
        <v>9</v>
      </c>
      <c r="H452" t="s">
        <v>1134</v>
      </c>
      <c r="I452" t="s">
        <v>9</v>
      </c>
      <c r="J452" t="s">
        <v>1135</v>
      </c>
      <c r="K452" t="s">
        <v>1136</v>
      </c>
    </row>
    <row r="453" spans="1:11">
      <c r="A453">
        <v>466084</v>
      </c>
      <c r="B453">
        <v>466800</v>
      </c>
      <c r="C453" t="s">
        <v>8</v>
      </c>
      <c r="D453">
        <f t="shared" si="7"/>
        <v>716</v>
      </c>
      <c r="E453">
        <v>238</v>
      </c>
      <c r="F453">
        <v>327398625</v>
      </c>
      <c r="G453" t="s">
        <v>9</v>
      </c>
      <c r="H453" t="s">
        <v>1137</v>
      </c>
      <c r="I453" t="s">
        <v>9</v>
      </c>
      <c r="J453" t="s">
        <v>1138</v>
      </c>
      <c r="K453" t="s">
        <v>345</v>
      </c>
    </row>
    <row r="454" spans="1:11">
      <c r="A454">
        <v>466797</v>
      </c>
      <c r="B454">
        <v>468134</v>
      </c>
      <c r="C454" t="s">
        <v>8</v>
      </c>
      <c r="D454">
        <f t="shared" si="7"/>
        <v>1337</v>
      </c>
      <c r="E454">
        <v>445</v>
      </c>
      <c r="F454">
        <v>327398626</v>
      </c>
      <c r="G454" t="s">
        <v>9</v>
      </c>
      <c r="H454" t="s">
        <v>1139</v>
      </c>
      <c r="I454" t="s">
        <v>9</v>
      </c>
      <c r="J454" t="s">
        <v>1140</v>
      </c>
      <c r="K454" t="s">
        <v>1141</v>
      </c>
    </row>
    <row r="455" spans="1:11">
      <c r="A455">
        <v>468116</v>
      </c>
      <c r="B455">
        <v>470185</v>
      </c>
      <c r="C455" t="s">
        <v>8</v>
      </c>
      <c r="D455">
        <f t="shared" si="7"/>
        <v>2069</v>
      </c>
      <c r="E455">
        <v>689</v>
      </c>
      <c r="F455">
        <v>327398627</v>
      </c>
      <c r="G455" t="s">
        <v>9</v>
      </c>
      <c r="H455" t="s">
        <v>1142</v>
      </c>
      <c r="I455" t="s">
        <v>9</v>
      </c>
      <c r="J455" t="s">
        <v>1143</v>
      </c>
      <c r="K455" t="s">
        <v>1144</v>
      </c>
    </row>
    <row r="456" spans="1:11">
      <c r="A456">
        <v>470187</v>
      </c>
      <c r="B456">
        <v>470420</v>
      </c>
      <c r="C456" t="s">
        <v>8</v>
      </c>
      <c r="D456">
        <f t="shared" si="7"/>
        <v>233</v>
      </c>
      <c r="E456">
        <v>77</v>
      </c>
      <c r="F456">
        <v>327398628</v>
      </c>
      <c r="G456" t="s">
        <v>9</v>
      </c>
      <c r="H456" t="s">
        <v>1145</v>
      </c>
      <c r="I456" t="s">
        <v>9</v>
      </c>
      <c r="J456" t="s">
        <v>1146</v>
      </c>
      <c r="K456" t="s">
        <v>50</v>
      </c>
    </row>
    <row r="457" spans="1:11">
      <c r="A457">
        <v>470417</v>
      </c>
      <c r="B457">
        <v>471067</v>
      </c>
      <c r="C457" t="s">
        <v>8</v>
      </c>
      <c r="D457">
        <f t="shared" si="7"/>
        <v>650</v>
      </c>
      <c r="E457">
        <v>216</v>
      </c>
      <c r="F457">
        <v>327398629</v>
      </c>
      <c r="G457" t="s">
        <v>9</v>
      </c>
      <c r="H457" t="s">
        <v>1147</v>
      </c>
      <c r="I457" t="s">
        <v>9</v>
      </c>
      <c r="J457" t="s">
        <v>1148</v>
      </c>
      <c r="K457" t="s">
        <v>1149</v>
      </c>
    </row>
    <row r="458" spans="1:11">
      <c r="A458">
        <v>471048</v>
      </c>
      <c r="B458">
        <v>471251</v>
      </c>
      <c r="C458" t="s">
        <v>8</v>
      </c>
      <c r="D458">
        <f t="shared" si="7"/>
        <v>203</v>
      </c>
      <c r="E458">
        <v>67</v>
      </c>
      <c r="F458">
        <v>327398630</v>
      </c>
      <c r="G458" t="s">
        <v>9</v>
      </c>
      <c r="H458" t="s">
        <v>1150</v>
      </c>
      <c r="I458" t="s">
        <v>9</v>
      </c>
      <c r="J458" t="s">
        <v>1151</v>
      </c>
      <c r="K458" t="s">
        <v>1152</v>
      </c>
    </row>
    <row r="459" spans="1:11">
      <c r="A459">
        <v>471236</v>
      </c>
      <c r="B459">
        <v>473404</v>
      </c>
      <c r="C459" t="s">
        <v>8</v>
      </c>
      <c r="D459">
        <f t="shared" si="7"/>
        <v>2168</v>
      </c>
      <c r="E459">
        <v>722</v>
      </c>
      <c r="F459">
        <v>327398631</v>
      </c>
      <c r="G459" t="s">
        <v>9</v>
      </c>
      <c r="H459" t="s">
        <v>1153</v>
      </c>
      <c r="I459" t="s">
        <v>9</v>
      </c>
      <c r="J459" t="s">
        <v>1154</v>
      </c>
      <c r="K459" t="s">
        <v>1155</v>
      </c>
    </row>
    <row r="460" spans="1:11">
      <c r="A460">
        <v>473410</v>
      </c>
      <c r="B460">
        <v>474453</v>
      </c>
      <c r="C460" t="s">
        <v>8</v>
      </c>
      <c r="D460">
        <f t="shared" si="7"/>
        <v>1043</v>
      </c>
      <c r="E460">
        <v>347</v>
      </c>
      <c r="F460">
        <v>327398632</v>
      </c>
      <c r="G460" t="s">
        <v>9</v>
      </c>
      <c r="H460" t="s">
        <v>1156</v>
      </c>
      <c r="I460" t="s">
        <v>9</v>
      </c>
      <c r="J460" t="s">
        <v>1157</v>
      </c>
      <c r="K460" t="s">
        <v>1158</v>
      </c>
    </row>
    <row r="461" spans="1:11">
      <c r="A461">
        <v>474453</v>
      </c>
      <c r="B461">
        <v>475226</v>
      </c>
      <c r="C461" t="s">
        <v>8</v>
      </c>
      <c r="D461">
        <f t="shared" si="7"/>
        <v>773</v>
      </c>
      <c r="E461">
        <v>257</v>
      </c>
      <c r="F461">
        <v>327398633</v>
      </c>
      <c r="G461" t="s">
        <v>9</v>
      </c>
      <c r="H461" t="s">
        <v>1159</v>
      </c>
      <c r="I461" t="s">
        <v>9</v>
      </c>
      <c r="J461" t="s">
        <v>1160</v>
      </c>
      <c r="K461" t="s">
        <v>1161</v>
      </c>
    </row>
    <row r="462" spans="1:11">
      <c r="A462">
        <v>475208</v>
      </c>
      <c r="B462">
        <v>475687</v>
      </c>
      <c r="C462" t="s">
        <v>8</v>
      </c>
      <c r="D462">
        <f t="shared" si="7"/>
        <v>479</v>
      </c>
      <c r="E462">
        <v>159</v>
      </c>
      <c r="F462">
        <v>327398634</v>
      </c>
      <c r="G462" t="s">
        <v>9</v>
      </c>
      <c r="H462" t="s">
        <v>1162</v>
      </c>
      <c r="I462" t="s">
        <v>9</v>
      </c>
      <c r="J462" t="s">
        <v>9</v>
      </c>
      <c r="K462" t="s">
        <v>50</v>
      </c>
    </row>
    <row r="463" spans="1:11">
      <c r="A463">
        <v>475671</v>
      </c>
      <c r="B463">
        <v>477467</v>
      </c>
      <c r="C463" t="s">
        <v>8</v>
      </c>
      <c r="D463">
        <f t="shared" si="7"/>
        <v>1796</v>
      </c>
      <c r="E463">
        <v>598</v>
      </c>
      <c r="F463">
        <v>327398635</v>
      </c>
      <c r="G463" t="s">
        <v>9</v>
      </c>
      <c r="H463" t="s">
        <v>1163</v>
      </c>
      <c r="I463" t="s">
        <v>9</v>
      </c>
      <c r="J463" t="s">
        <v>1164</v>
      </c>
      <c r="K463" t="s">
        <v>1165</v>
      </c>
    </row>
    <row r="464" spans="1:11">
      <c r="A464">
        <v>477460</v>
      </c>
      <c r="B464">
        <v>478665</v>
      </c>
      <c r="C464" t="s">
        <v>9</v>
      </c>
      <c r="D464">
        <f t="shared" si="7"/>
        <v>1205</v>
      </c>
      <c r="E464">
        <v>401</v>
      </c>
      <c r="F464">
        <v>327398636</v>
      </c>
      <c r="G464" t="s">
        <v>9</v>
      </c>
      <c r="H464" t="s">
        <v>1166</v>
      </c>
      <c r="I464" t="s">
        <v>9</v>
      </c>
      <c r="J464" t="s">
        <v>1167</v>
      </c>
      <c r="K464" t="s">
        <v>1168</v>
      </c>
    </row>
    <row r="465" spans="1:11">
      <c r="A465">
        <v>478669</v>
      </c>
      <c r="B465">
        <v>479763</v>
      </c>
      <c r="C465" t="s">
        <v>9</v>
      </c>
      <c r="D465">
        <f t="shared" si="7"/>
        <v>1094</v>
      </c>
      <c r="E465">
        <v>364</v>
      </c>
      <c r="F465">
        <v>327398637</v>
      </c>
      <c r="G465" t="s">
        <v>9</v>
      </c>
      <c r="H465" t="s">
        <v>1169</v>
      </c>
      <c r="I465" t="s">
        <v>9</v>
      </c>
      <c r="J465" t="s">
        <v>633</v>
      </c>
      <c r="K465" t="s">
        <v>634</v>
      </c>
    </row>
    <row r="466" spans="1:11">
      <c r="A466">
        <v>479786</v>
      </c>
      <c r="B466">
        <v>481483</v>
      </c>
      <c r="C466" t="s">
        <v>9</v>
      </c>
      <c r="D466">
        <f t="shared" si="7"/>
        <v>1697</v>
      </c>
      <c r="E466">
        <v>565</v>
      </c>
      <c r="F466">
        <v>327398638</v>
      </c>
      <c r="G466" t="s">
        <v>9</v>
      </c>
      <c r="H466" t="s">
        <v>1170</v>
      </c>
      <c r="I466" t="s">
        <v>9</v>
      </c>
      <c r="J466" t="s">
        <v>1171</v>
      </c>
      <c r="K466" t="s">
        <v>1172</v>
      </c>
    </row>
    <row r="467" spans="1:11">
      <c r="A467">
        <v>481480</v>
      </c>
      <c r="B467">
        <v>482301</v>
      </c>
      <c r="C467" t="s">
        <v>9</v>
      </c>
      <c r="D467">
        <f t="shared" si="7"/>
        <v>821</v>
      </c>
      <c r="E467">
        <v>273</v>
      </c>
      <c r="F467">
        <v>327398639</v>
      </c>
      <c r="G467" t="s">
        <v>9</v>
      </c>
      <c r="H467" t="s">
        <v>1173</v>
      </c>
      <c r="I467" t="s">
        <v>9</v>
      </c>
      <c r="J467" t="s">
        <v>1174</v>
      </c>
      <c r="K467" t="s">
        <v>1175</v>
      </c>
    </row>
    <row r="468" spans="1:11">
      <c r="A468">
        <v>482285</v>
      </c>
      <c r="B468">
        <v>482707</v>
      </c>
      <c r="C468" t="s">
        <v>9</v>
      </c>
      <c r="D468">
        <f t="shared" si="7"/>
        <v>422</v>
      </c>
      <c r="E468">
        <v>140</v>
      </c>
      <c r="F468">
        <v>327398640</v>
      </c>
      <c r="G468" t="s">
        <v>9</v>
      </c>
      <c r="H468" t="s">
        <v>1176</v>
      </c>
      <c r="I468" t="s">
        <v>9</v>
      </c>
      <c r="J468" t="s">
        <v>1177</v>
      </c>
      <c r="K468" t="s">
        <v>50</v>
      </c>
    </row>
    <row r="469" spans="1:11">
      <c r="A469">
        <v>482768</v>
      </c>
      <c r="B469">
        <v>483748</v>
      </c>
      <c r="C469" t="s">
        <v>8</v>
      </c>
      <c r="D469">
        <f t="shared" si="7"/>
        <v>980</v>
      </c>
      <c r="E469">
        <v>326</v>
      </c>
      <c r="F469">
        <v>327398641</v>
      </c>
      <c r="G469" t="s">
        <v>9</v>
      </c>
      <c r="H469" t="s">
        <v>1178</v>
      </c>
      <c r="I469" t="s">
        <v>9</v>
      </c>
      <c r="J469" t="s">
        <v>1179</v>
      </c>
      <c r="K469" t="s">
        <v>478</v>
      </c>
    </row>
    <row r="470" spans="1:11">
      <c r="A470">
        <v>483737</v>
      </c>
      <c r="B470">
        <v>485254</v>
      </c>
      <c r="C470" t="s">
        <v>9</v>
      </c>
      <c r="D470">
        <f t="shared" si="7"/>
        <v>1517</v>
      </c>
      <c r="E470">
        <v>505</v>
      </c>
      <c r="F470">
        <v>327398642</v>
      </c>
      <c r="G470" t="s">
        <v>9</v>
      </c>
      <c r="H470" t="s">
        <v>1180</v>
      </c>
      <c r="I470" t="s">
        <v>9</v>
      </c>
      <c r="J470" t="s">
        <v>940</v>
      </c>
      <c r="K470" t="s">
        <v>70</v>
      </c>
    </row>
    <row r="471" spans="1:11">
      <c r="A471">
        <v>485251</v>
      </c>
      <c r="B471">
        <v>487101</v>
      </c>
      <c r="C471" t="s">
        <v>9</v>
      </c>
      <c r="D471">
        <f t="shared" si="7"/>
        <v>1850</v>
      </c>
      <c r="E471">
        <v>616</v>
      </c>
      <c r="F471">
        <v>327398643</v>
      </c>
      <c r="G471" t="s">
        <v>9</v>
      </c>
      <c r="H471" t="s">
        <v>1181</v>
      </c>
      <c r="I471" t="s">
        <v>9</v>
      </c>
      <c r="J471" t="s">
        <v>1182</v>
      </c>
      <c r="K471" t="s">
        <v>1183</v>
      </c>
    </row>
    <row r="472" spans="1:11">
      <c r="A472">
        <v>487249</v>
      </c>
      <c r="B472">
        <v>487668</v>
      </c>
      <c r="C472" t="s">
        <v>9</v>
      </c>
      <c r="D472">
        <f t="shared" si="7"/>
        <v>419</v>
      </c>
      <c r="E472">
        <v>139</v>
      </c>
      <c r="F472">
        <v>327398644</v>
      </c>
      <c r="G472" t="s">
        <v>9</v>
      </c>
      <c r="H472" t="s">
        <v>1184</v>
      </c>
      <c r="I472" t="s">
        <v>9</v>
      </c>
      <c r="J472" t="s">
        <v>1185</v>
      </c>
      <c r="K472" t="s">
        <v>1186</v>
      </c>
    </row>
    <row r="473" spans="1:11">
      <c r="A473">
        <v>487804</v>
      </c>
      <c r="B473">
        <v>488814</v>
      </c>
      <c r="C473" t="s">
        <v>8</v>
      </c>
      <c r="D473">
        <f t="shared" si="7"/>
        <v>1010</v>
      </c>
      <c r="E473">
        <v>336</v>
      </c>
      <c r="F473">
        <v>327398645</v>
      </c>
      <c r="G473" t="s">
        <v>9</v>
      </c>
      <c r="H473" t="s">
        <v>1187</v>
      </c>
      <c r="I473" t="s">
        <v>9</v>
      </c>
      <c r="J473" t="s">
        <v>1188</v>
      </c>
      <c r="K473" t="s">
        <v>1189</v>
      </c>
    </row>
    <row r="474" spans="1:11">
      <c r="A474">
        <v>488817</v>
      </c>
      <c r="B474">
        <v>489377</v>
      </c>
      <c r="C474" t="s">
        <v>8</v>
      </c>
      <c r="D474">
        <f t="shared" si="7"/>
        <v>560</v>
      </c>
      <c r="E474">
        <v>186</v>
      </c>
      <c r="F474">
        <v>327398646</v>
      </c>
      <c r="G474" t="s">
        <v>9</v>
      </c>
      <c r="H474" t="s">
        <v>1190</v>
      </c>
      <c r="I474" t="s">
        <v>9</v>
      </c>
      <c r="J474" t="s">
        <v>1191</v>
      </c>
      <c r="K474" t="s">
        <v>1192</v>
      </c>
    </row>
    <row r="475" spans="1:11">
      <c r="A475">
        <v>489381</v>
      </c>
      <c r="B475">
        <v>491297</v>
      </c>
      <c r="C475" t="s">
        <v>8</v>
      </c>
      <c r="D475">
        <f t="shared" si="7"/>
        <v>1916</v>
      </c>
      <c r="E475">
        <v>638</v>
      </c>
      <c r="F475">
        <v>327398647</v>
      </c>
      <c r="G475" t="s">
        <v>9</v>
      </c>
      <c r="H475" t="s">
        <v>1193</v>
      </c>
      <c r="I475" t="s">
        <v>9</v>
      </c>
      <c r="J475" t="s">
        <v>1194</v>
      </c>
      <c r="K475" t="s">
        <v>1195</v>
      </c>
    </row>
    <row r="476" spans="1:11">
      <c r="A476">
        <v>491401</v>
      </c>
      <c r="B476">
        <v>492498</v>
      </c>
      <c r="C476" t="s">
        <v>8</v>
      </c>
      <c r="D476">
        <f t="shared" si="7"/>
        <v>1097</v>
      </c>
      <c r="E476">
        <v>365</v>
      </c>
      <c r="F476">
        <v>327398648</v>
      </c>
      <c r="G476" t="s">
        <v>9</v>
      </c>
      <c r="H476" t="s">
        <v>1196</v>
      </c>
      <c r="I476" t="s">
        <v>9</v>
      </c>
      <c r="J476" t="s">
        <v>1197</v>
      </c>
      <c r="K476" t="s">
        <v>1198</v>
      </c>
    </row>
    <row r="477" spans="1:11">
      <c r="A477">
        <v>492495</v>
      </c>
      <c r="B477">
        <v>493772</v>
      </c>
      <c r="C477" t="s">
        <v>8</v>
      </c>
      <c r="D477">
        <f t="shared" si="7"/>
        <v>1277</v>
      </c>
      <c r="E477">
        <v>425</v>
      </c>
      <c r="F477">
        <v>327398649</v>
      </c>
      <c r="G477" t="s">
        <v>9</v>
      </c>
      <c r="H477" t="s">
        <v>1199</v>
      </c>
      <c r="I477" t="s">
        <v>9</v>
      </c>
      <c r="J477" t="s">
        <v>1200</v>
      </c>
      <c r="K477" t="s">
        <v>50</v>
      </c>
    </row>
    <row r="478" spans="1:11">
      <c r="A478">
        <v>493769</v>
      </c>
      <c r="B478">
        <v>494548</v>
      </c>
      <c r="C478" t="s">
        <v>8</v>
      </c>
      <c r="D478">
        <f t="shared" si="7"/>
        <v>779</v>
      </c>
      <c r="E478">
        <v>259</v>
      </c>
      <c r="F478">
        <v>327398650</v>
      </c>
      <c r="G478" t="s">
        <v>9</v>
      </c>
      <c r="H478" t="s">
        <v>1201</v>
      </c>
      <c r="I478" t="s">
        <v>9</v>
      </c>
      <c r="J478" t="s">
        <v>1202</v>
      </c>
      <c r="K478" t="s">
        <v>1203</v>
      </c>
    </row>
    <row r="479" spans="1:11">
      <c r="A479">
        <v>494549</v>
      </c>
      <c r="B479">
        <v>495022</v>
      </c>
      <c r="C479" t="s">
        <v>9</v>
      </c>
      <c r="D479">
        <f t="shared" si="7"/>
        <v>473</v>
      </c>
      <c r="E479">
        <v>157</v>
      </c>
      <c r="F479">
        <v>327398651</v>
      </c>
      <c r="G479" t="s">
        <v>9</v>
      </c>
      <c r="H479" t="s">
        <v>1204</v>
      </c>
      <c r="I479" t="s">
        <v>9</v>
      </c>
      <c r="J479" t="s">
        <v>1205</v>
      </c>
      <c r="K479" t="s">
        <v>1206</v>
      </c>
    </row>
    <row r="480" spans="1:11">
      <c r="A480">
        <v>495006</v>
      </c>
      <c r="B480">
        <v>498080</v>
      </c>
      <c r="C480" t="s">
        <v>9</v>
      </c>
      <c r="D480">
        <f t="shared" si="7"/>
        <v>3074</v>
      </c>
      <c r="E480">
        <v>1024</v>
      </c>
      <c r="F480">
        <v>327398652</v>
      </c>
      <c r="G480" t="s">
        <v>9</v>
      </c>
      <c r="H480" t="s">
        <v>1207</v>
      </c>
      <c r="I480" t="s">
        <v>9</v>
      </c>
      <c r="J480" t="s">
        <v>1208</v>
      </c>
      <c r="K480" t="s">
        <v>1209</v>
      </c>
    </row>
    <row r="481" spans="1:11">
      <c r="A481">
        <v>498056</v>
      </c>
      <c r="B481">
        <v>498442</v>
      </c>
      <c r="C481" t="s">
        <v>9</v>
      </c>
      <c r="D481">
        <f t="shared" si="7"/>
        <v>386</v>
      </c>
      <c r="E481">
        <v>128</v>
      </c>
      <c r="F481">
        <v>327398653</v>
      </c>
      <c r="G481" t="s">
        <v>9</v>
      </c>
      <c r="H481" t="s">
        <v>1210</v>
      </c>
      <c r="I481" t="s">
        <v>9</v>
      </c>
      <c r="J481" t="s">
        <v>1211</v>
      </c>
      <c r="K481" t="s">
        <v>1212</v>
      </c>
    </row>
    <row r="482" spans="1:11">
      <c r="A482">
        <v>499591</v>
      </c>
      <c r="B482">
        <v>500337</v>
      </c>
      <c r="C482" t="s">
        <v>9</v>
      </c>
      <c r="D482">
        <f t="shared" si="7"/>
        <v>746</v>
      </c>
      <c r="E482">
        <v>248</v>
      </c>
      <c r="F482">
        <v>327398654</v>
      </c>
      <c r="G482" t="s">
        <v>9</v>
      </c>
      <c r="H482" t="s">
        <v>1213</v>
      </c>
      <c r="I482" t="s">
        <v>9</v>
      </c>
      <c r="J482" t="s">
        <v>716</v>
      </c>
      <c r="K482" t="s">
        <v>1214</v>
      </c>
    </row>
    <row r="483" spans="1:11">
      <c r="A483">
        <v>500330</v>
      </c>
      <c r="B483">
        <v>500881</v>
      </c>
      <c r="C483" t="s">
        <v>9</v>
      </c>
      <c r="D483">
        <f t="shared" si="7"/>
        <v>551</v>
      </c>
      <c r="E483">
        <v>183</v>
      </c>
      <c r="F483">
        <v>327398655</v>
      </c>
      <c r="G483" t="s">
        <v>9</v>
      </c>
      <c r="H483" t="s">
        <v>1215</v>
      </c>
      <c r="I483" t="s">
        <v>9</v>
      </c>
      <c r="J483" t="s">
        <v>1216</v>
      </c>
      <c r="K483" t="s">
        <v>1217</v>
      </c>
    </row>
    <row r="484" spans="1:11">
      <c r="A484">
        <v>500865</v>
      </c>
      <c r="B484">
        <v>501479</v>
      </c>
      <c r="C484" t="s">
        <v>9</v>
      </c>
      <c r="D484">
        <f t="shared" si="7"/>
        <v>614</v>
      </c>
      <c r="E484">
        <v>204</v>
      </c>
      <c r="F484">
        <v>327398656</v>
      </c>
      <c r="G484" t="s">
        <v>9</v>
      </c>
      <c r="H484" t="s">
        <v>1218</v>
      </c>
      <c r="I484" t="s">
        <v>9</v>
      </c>
      <c r="J484" t="s">
        <v>483</v>
      </c>
      <c r="K484" t="s">
        <v>50</v>
      </c>
    </row>
    <row r="485" spans="1:11">
      <c r="A485">
        <v>501460</v>
      </c>
      <c r="B485">
        <v>503148</v>
      </c>
      <c r="C485" t="s">
        <v>9</v>
      </c>
      <c r="D485">
        <f t="shared" si="7"/>
        <v>1688</v>
      </c>
      <c r="E485">
        <v>562</v>
      </c>
      <c r="F485">
        <v>327398657</v>
      </c>
      <c r="G485" t="s">
        <v>9</v>
      </c>
      <c r="H485" t="s">
        <v>1219</v>
      </c>
      <c r="I485" t="s">
        <v>9</v>
      </c>
      <c r="J485" t="s">
        <v>1220</v>
      </c>
      <c r="K485" t="s">
        <v>1221</v>
      </c>
    </row>
    <row r="486" spans="1:11">
      <c r="A486">
        <v>503145</v>
      </c>
      <c r="B486">
        <v>505403</v>
      </c>
      <c r="C486" t="s">
        <v>9</v>
      </c>
      <c r="D486">
        <f t="shared" si="7"/>
        <v>2258</v>
      </c>
      <c r="E486">
        <v>752</v>
      </c>
      <c r="F486">
        <v>327398658</v>
      </c>
      <c r="G486" t="s">
        <v>9</v>
      </c>
      <c r="H486" t="s">
        <v>1222</v>
      </c>
      <c r="I486" t="s">
        <v>9</v>
      </c>
      <c r="J486" t="s">
        <v>1223</v>
      </c>
      <c r="K486" t="s">
        <v>1224</v>
      </c>
    </row>
    <row r="487" spans="1:11">
      <c r="A487">
        <v>505400</v>
      </c>
      <c r="B487">
        <v>506344</v>
      </c>
      <c r="C487" t="s">
        <v>9</v>
      </c>
      <c r="D487">
        <f t="shared" si="7"/>
        <v>944</v>
      </c>
      <c r="E487">
        <v>314</v>
      </c>
      <c r="F487">
        <v>327398659</v>
      </c>
      <c r="G487" t="s">
        <v>9</v>
      </c>
      <c r="H487" t="s">
        <v>1225</v>
      </c>
      <c r="I487" t="s">
        <v>9</v>
      </c>
      <c r="J487" t="s">
        <v>940</v>
      </c>
      <c r="K487" t="s">
        <v>70</v>
      </c>
    </row>
    <row r="488" spans="1:11">
      <c r="A488">
        <v>506351</v>
      </c>
      <c r="B488">
        <v>506869</v>
      </c>
      <c r="C488" t="s">
        <v>9</v>
      </c>
      <c r="D488">
        <f t="shared" si="7"/>
        <v>518</v>
      </c>
      <c r="E488">
        <v>172</v>
      </c>
      <c r="F488">
        <v>327398660</v>
      </c>
      <c r="G488" t="s">
        <v>9</v>
      </c>
      <c r="H488" t="s">
        <v>1226</v>
      </c>
      <c r="I488" t="s">
        <v>9</v>
      </c>
      <c r="J488" t="s">
        <v>1227</v>
      </c>
      <c r="K488" t="s">
        <v>1228</v>
      </c>
    </row>
    <row r="489" spans="1:11">
      <c r="A489">
        <v>506859</v>
      </c>
      <c r="B489">
        <v>507467</v>
      </c>
      <c r="C489" t="s">
        <v>9</v>
      </c>
      <c r="D489">
        <f t="shared" si="7"/>
        <v>608</v>
      </c>
      <c r="E489">
        <v>202</v>
      </c>
      <c r="F489">
        <v>327398661</v>
      </c>
      <c r="G489" t="s">
        <v>9</v>
      </c>
      <c r="H489" t="s">
        <v>1229</v>
      </c>
      <c r="I489" t="s">
        <v>9</v>
      </c>
      <c r="J489" t="s">
        <v>1230</v>
      </c>
      <c r="K489" t="s">
        <v>1231</v>
      </c>
    </row>
    <row r="490" spans="1:11">
      <c r="A490">
        <v>507479</v>
      </c>
      <c r="B490">
        <v>508360</v>
      </c>
      <c r="C490" t="s">
        <v>9</v>
      </c>
      <c r="D490">
        <f t="shared" si="7"/>
        <v>881</v>
      </c>
      <c r="E490">
        <v>293</v>
      </c>
      <c r="F490">
        <v>327398662</v>
      </c>
      <c r="G490" t="s">
        <v>9</v>
      </c>
      <c r="H490" t="s">
        <v>1232</v>
      </c>
      <c r="I490" t="s">
        <v>9</v>
      </c>
      <c r="J490" t="s">
        <v>1233</v>
      </c>
      <c r="K490" t="s">
        <v>1234</v>
      </c>
    </row>
    <row r="491" spans="1:11">
      <c r="A491">
        <v>508371</v>
      </c>
      <c r="B491">
        <v>509225</v>
      </c>
      <c r="C491" t="s">
        <v>9</v>
      </c>
      <c r="D491">
        <f t="shared" si="7"/>
        <v>854</v>
      </c>
      <c r="E491">
        <v>284</v>
      </c>
      <c r="F491">
        <v>327398663</v>
      </c>
      <c r="G491" t="s">
        <v>9</v>
      </c>
      <c r="H491" t="s">
        <v>1235</v>
      </c>
      <c r="I491" t="s">
        <v>9</v>
      </c>
      <c r="J491" t="s">
        <v>1236</v>
      </c>
      <c r="K491" t="s">
        <v>50</v>
      </c>
    </row>
    <row r="492" spans="1:11">
      <c r="A492">
        <v>509227</v>
      </c>
      <c r="B492">
        <v>509697</v>
      </c>
      <c r="C492" t="s">
        <v>9</v>
      </c>
      <c r="D492">
        <f t="shared" si="7"/>
        <v>470</v>
      </c>
      <c r="E492">
        <v>156</v>
      </c>
      <c r="F492">
        <v>327398664</v>
      </c>
      <c r="G492" t="s">
        <v>9</v>
      </c>
      <c r="H492" t="s">
        <v>1237</v>
      </c>
      <c r="I492" t="s">
        <v>9</v>
      </c>
      <c r="J492" t="s">
        <v>1238</v>
      </c>
      <c r="K492" t="s">
        <v>1239</v>
      </c>
    </row>
    <row r="493" spans="1:11">
      <c r="A493">
        <v>509694</v>
      </c>
      <c r="B493">
        <v>510206</v>
      </c>
      <c r="C493" t="s">
        <v>9</v>
      </c>
      <c r="D493">
        <f t="shared" si="7"/>
        <v>512</v>
      </c>
      <c r="E493">
        <v>170</v>
      </c>
      <c r="F493">
        <v>327398665</v>
      </c>
      <c r="G493" t="s">
        <v>9</v>
      </c>
      <c r="H493" t="s">
        <v>1240</v>
      </c>
      <c r="I493" t="s">
        <v>9</v>
      </c>
      <c r="J493" t="s">
        <v>1241</v>
      </c>
      <c r="K493" t="s">
        <v>1242</v>
      </c>
    </row>
    <row r="494" spans="1:11">
      <c r="A494">
        <v>510228</v>
      </c>
      <c r="B494">
        <v>510590</v>
      </c>
      <c r="C494" t="s">
        <v>9</v>
      </c>
      <c r="D494">
        <f t="shared" si="7"/>
        <v>362</v>
      </c>
      <c r="E494">
        <v>120</v>
      </c>
      <c r="F494">
        <v>327398666</v>
      </c>
      <c r="G494" t="s">
        <v>9</v>
      </c>
      <c r="H494" t="s">
        <v>1243</v>
      </c>
      <c r="I494" t="s">
        <v>9</v>
      </c>
      <c r="J494" t="s">
        <v>1244</v>
      </c>
      <c r="K494" t="s">
        <v>1245</v>
      </c>
    </row>
    <row r="495" spans="1:11">
      <c r="A495">
        <v>510603</v>
      </c>
      <c r="B495">
        <v>510947</v>
      </c>
      <c r="C495" t="s">
        <v>9</v>
      </c>
      <c r="D495">
        <f t="shared" si="7"/>
        <v>344</v>
      </c>
      <c r="E495">
        <v>114</v>
      </c>
      <c r="F495">
        <v>327398667</v>
      </c>
      <c r="G495" t="s">
        <v>9</v>
      </c>
      <c r="H495" t="s">
        <v>1246</v>
      </c>
      <c r="I495" t="s">
        <v>9</v>
      </c>
      <c r="J495" t="s">
        <v>1197</v>
      </c>
      <c r="K495" t="s">
        <v>1247</v>
      </c>
    </row>
    <row r="496" spans="1:11">
      <c r="A496">
        <v>511144</v>
      </c>
      <c r="B496">
        <v>512424</v>
      </c>
      <c r="C496" t="s">
        <v>8</v>
      </c>
      <c r="D496">
        <f t="shared" si="7"/>
        <v>1280</v>
      </c>
      <c r="E496">
        <v>426</v>
      </c>
      <c r="F496">
        <v>327398668</v>
      </c>
      <c r="G496" t="s">
        <v>9</v>
      </c>
      <c r="H496" t="s">
        <v>1248</v>
      </c>
      <c r="I496" t="s">
        <v>9</v>
      </c>
      <c r="J496" t="s">
        <v>1249</v>
      </c>
      <c r="K496" t="s">
        <v>697</v>
      </c>
    </row>
    <row r="497" spans="1:11">
      <c r="A497">
        <v>512443</v>
      </c>
      <c r="B497">
        <v>513234</v>
      </c>
      <c r="C497" t="s">
        <v>8</v>
      </c>
      <c r="D497">
        <f t="shared" si="7"/>
        <v>791</v>
      </c>
      <c r="E497">
        <v>263</v>
      </c>
      <c r="F497">
        <v>327398669</v>
      </c>
      <c r="G497" t="s">
        <v>9</v>
      </c>
      <c r="H497" t="s">
        <v>1250</v>
      </c>
      <c r="I497" t="s">
        <v>9</v>
      </c>
      <c r="J497" t="s">
        <v>1251</v>
      </c>
      <c r="K497" t="s">
        <v>1252</v>
      </c>
    </row>
    <row r="498" spans="1:11">
      <c r="A498">
        <v>513218</v>
      </c>
      <c r="B498">
        <v>514264</v>
      </c>
      <c r="C498" t="s">
        <v>8</v>
      </c>
      <c r="D498">
        <f t="shared" si="7"/>
        <v>1046</v>
      </c>
      <c r="E498">
        <v>348</v>
      </c>
      <c r="F498">
        <v>327398670</v>
      </c>
      <c r="G498" t="s">
        <v>9</v>
      </c>
      <c r="H498" t="s">
        <v>1253</v>
      </c>
      <c r="I498" t="s">
        <v>9</v>
      </c>
      <c r="J498" t="s">
        <v>1254</v>
      </c>
      <c r="K498" t="s">
        <v>1255</v>
      </c>
    </row>
    <row r="499" spans="1:11">
      <c r="A499">
        <v>514272</v>
      </c>
      <c r="B499">
        <v>515090</v>
      </c>
      <c r="C499" t="s">
        <v>8</v>
      </c>
      <c r="D499">
        <f t="shared" si="7"/>
        <v>818</v>
      </c>
      <c r="E499">
        <v>272</v>
      </c>
      <c r="F499">
        <v>327398671</v>
      </c>
      <c r="G499" t="s">
        <v>9</v>
      </c>
      <c r="H499" t="s">
        <v>1256</v>
      </c>
      <c r="I499" t="s">
        <v>9</v>
      </c>
      <c r="J499" t="s">
        <v>1257</v>
      </c>
      <c r="K499" t="s">
        <v>1258</v>
      </c>
    </row>
    <row r="500" spans="1:11">
      <c r="A500">
        <v>515111</v>
      </c>
      <c r="B500">
        <v>515635</v>
      </c>
      <c r="C500" t="s">
        <v>8</v>
      </c>
      <c r="D500">
        <f t="shared" si="7"/>
        <v>524</v>
      </c>
      <c r="E500">
        <v>174</v>
      </c>
      <c r="F500">
        <v>327398672</v>
      </c>
      <c r="G500" t="s">
        <v>9</v>
      </c>
      <c r="H500" t="s">
        <v>1259</v>
      </c>
      <c r="I500" t="s">
        <v>9</v>
      </c>
      <c r="J500" t="s">
        <v>1260</v>
      </c>
      <c r="K500" t="s">
        <v>50</v>
      </c>
    </row>
    <row r="501" spans="1:11">
      <c r="A501">
        <v>515635</v>
      </c>
      <c r="B501">
        <v>515985</v>
      </c>
      <c r="C501" t="s">
        <v>8</v>
      </c>
      <c r="D501">
        <f t="shared" si="7"/>
        <v>350</v>
      </c>
      <c r="E501">
        <v>116</v>
      </c>
      <c r="F501">
        <v>327398673</v>
      </c>
      <c r="G501" t="s">
        <v>9</v>
      </c>
      <c r="H501" t="s">
        <v>1261</v>
      </c>
      <c r="I501" t="s">
        <v>9</v>
      </c>
      <c r="J501" t="s">
        <v>9</v>
      </c>
      <c r="K501" t="s">
        <v>50</v>
      </c>
    </row>
    <row r="502" spans="1:11">
      <c r="A502">
        <v>515996</v>
      </c>
      <c r="B502">
        <v>517054</v>
      </c>
      <c r="C502" t="s">
        <v>8</v>
      </c>
      <c r="D502">
        <f t="shared" si="7"/>
        <v>1058</v>
      </c>
      <c r="E502">
        <v>352</v>
      </c>
      <c r="F502">
        <v>327398674</v>
      </c>
      <c r="G502" t="s">
        <v>9</v>
      </c>
      <c r="H502" t="s">
        <v>1262</v>
      </c>
      <c r="I502" t="s">
        <v>9</v>
      </c>
      <c r="J502" t="s">
        <v>1263</v>
      </c>
      <c r="K502" t="s">
        <v>50</v>
      </c>
    </row>
    <row r="503" spans="1:11">
      <c r="A503">
        <v>517051</v>
      </c>
      <c r="B503">
        <v>518058</v>
      </c>
      <c r="C503" t="s">
        <v>8</v>
      </c>
      <c r="D503">
        <f t="shared" si="7"/>
        <v>1007</v>
      </c>
      <c r="E503">
        <v>335</v>
      </c>
      <c r="F503">
        <v>327398675</v>
      </c>
      <c r="G503" t="s">
        <v>9</v>
      </c>
      <c r="H503" t="s">
        <v>1264</v>
      </c>
      <c r="I503" t="s">
        <v>9</v>
      </c>
      <c r="J503" t="s">
        <v>1265</v>
      </c>
      <c r="K503" t="s">
        <v>1266</v>
      </c>
    </row>
    <row r="504" spans="1:11">
      <c r="A504">
        <v>518051</v>
      </c>
      <c r="B504">
        <v>518716</v>
      </c>
      <c r="C504" t="s">
        <v>8</v>
      </c>
      <c r="D504">
        <f t="shared" si="7"/>
        <v>665</v>
      </c>
      <c r="E504">
        <v>221</v>
      </c>
      <c r="F504">
        <v>327398676</v>
      </c>
      <c r="G504" t="s">
        <v>9</v>
      </c>
      <c r="H504" t="s">
        <v>1267</v>
      </c>
      <c r="I504" t="s">
        <v>9</v>
      </c>
      <c r="J504" t="s">
        <v>1268</v>
      </c>
      <c r="K504" t="s">
        <v>1269</v>
      </c>
    </row>
    <row r="505" spans="1:11">
      <c r="A505">
        <v>518706</v>
      </c>
      <c r="B505">
        <v>520133</v>
      </c>
      <c r="C505" t="s">
        <v>8</v>
      </c>
      <c r="D505">
        <f t="shared" si="7"/>
        <v>1427</v>
      </c>
      <c r="E505">
        <v>475</v>
      </c>
      <c r="F505">
        <v>327398677</v>
      </c>
      <c r="G505" t="s">
        <v>9</v>
      </c>
      <c r="H505" t="s">
        <v>1270</v>
      </c>
      <c r="I505" t="s">
        <v>9</v>
      </c>
      <c r="J505" t="s">
        <v>1271</v>
      </c>
      <c r="K505" t="s">
        <v>1272</v>
      </c>
    </row>
    <row r="506" spans="1:11">
      <c r="A506">
        <v>520130</v>
      </c>
      <c r="B506">
        <v>521410</v>
      </c>
      <c r="C506" t="s">
        <v>8</v>
      </c>
      <c r="D506">
        <f t="shared" si="7"/>
        <v>1280</v>
      </c>
      <c r="E506">
        <v>426</v>
      </c>
      <c r="F506">
        <v>327398678</v>
      </c>
      <c r="G506" t="s">
        <v>9</v>
      </c>
      <c r="H506" t="s">
        <v>1273</v>
      </c>
      <c r="I506" t="s">
        <v>9</v>
      </c>
      <c r="J506" t="s">
        <v>1274</v>
      </c>
      <c r="K506" t="s">
        <v>1275</v>
      </c>
    </row>
    <row r="507" spans="1:11">
      <c r="A507">
        <v>521413</v>
      </c>
      <c r="B507">
        <v>522228</v>
      </c>
      <c r="C507" t="s">
        <v>8</v>
      </c>
      <c r="D507">
        <f t="shared" si="7"/>
        <v>815</v>
      </c>
      <c r="E507">
        <v>271</v>
      </c>
      <c r="F507">
        <v>327398679</v>
      </c>
      <c r="G507" t="s">
        <v>9</v>
      </c>
      <c r="H507" t="s">
        <v>1276</v>
      </c>
      <c r="I507" t="s">
        <v>9</v>
      </c>
      <c r="J507" t="s">
        <v>1277</v>
      </c>
      <c r="K507" t="s">
        <v>1278</v>
      </c>
    </row>
    <row r="508" spans="1:11">
      <c r="A508">
        <v>522229</v>
      </c>
      <c r="B508">
        <v>522576</v>
      </c>
      <c r="C508" t="s">
        <v>8</v>
      </c>
      <c r="D508">
        <f t="shared" si="7"/>
        <v>347</v>
      </c>
      <c r="E508">
        <v>115</v>
      </c>
      <c r="F508">
        <v>327398680</v>
      </c>
      <c r="G508" t="s">
        <v>9</v>
      </c>
      <c r="H508" t="s">
        <v>1279</v>
      </c>
      <c r="I508" t="s">
        <v>9</v>
      </c>
      <c r="J508" t="s">
        <v>9</v>
      </c>
      <c r="K508" t="s">
        <v>50</v>
      </c>
    </row>
    <row r="509" spans="1:11">
      <c r="A509">
        <v>522592</v>
      </c>
      <c r="B509">
        <v>522864</v>
      </c>
      <c r="C509" t="s">
        <v>8</v>
      </c>
      <c r="D509">
        <f t="shared" si="7"/>
        <v>272</v>
      </c>
      <c r="E509">
        <v>90</v>
      </c>
      <c r="F509">
        <v>327398681</v>
      </c>
      <c r="G509" t="s">
        <v>9</v>
      </c>
      <c r="H509" t="s">
        <v>1280</v>
      </c>
      <c r="I509" t="s">
        <v>9</v>
      </c>
      <c r="J509" t="s">
        <v>1281</v>
      </c>
      <c r="K509" t="s">
        <v>1282</v>
      </c>
    </row>
    <row r="510" spans="1:11">
      <c r="A510">
        <v>522855</v>
      </c>
      <c r="B510">
        <v>523400</v>
      </c>
      <c r="C510" t="s">
        <v>8</v>
      </c>
      <c r="D510">
        <f t="shared" si="7"/>
        <v>545</v>
      </c>
      <c r="E510">
        <v>181</v>
      </c>
      <c r="F510">
        <v>327398682</v>
      </c>
      <c r="G510" t="s">
        <v>9</v>
      </c>
      <c r="H510" t="s">
        <v>1283</v>
      </c>
      <c r="I510" t="s">
        <v>9</v>
      </c>
      <c r="J510" t="s">
        <v>374</v>
      </c>
      <c r="K510" t="s">
        <v>50</v>
      </c>
    </row>
    <row r="511" spans="1:11">
      <c r="A511">
        <v>523397</v>
      </c>
      <c r="B511">
        <v>524365</v>
      </c>
      <c r="C511" t="s">
        <v>8</v>
      </c>
      <c r="D511">
        <f t="shared" si="7"/>
        <v>968</v>
      </c>
      <c r="E511">
        <v>322</v>
      </c>
      <c r="F511">
        <v>327398683</v>
      </c>
      <c r="G511" t="s">
        <v>9</v>
      </c>
      <c r="H511" t="s">
        <v>1284</v>
      </c>
      <c r="I511" t="s">
        <v>9</v>
      </c>
      <c r="J511" t="s">
        <v>1285</v>
      </c>
      <c r="K511" t="s">
        <v>1286</v>
      </c>
    </row>
    <row r="512" spans="1:11">
      <c r="A512">
        <v>524365</v>
      </c>
      <c r="B512">
        <v>524883</v>
      </c>
      <c r="C512" t="s">
        <v>8</v>
      </c>
      <c r="D512">
        <f t="shared" si="7"/>
        <v>518</v>
      </c>
      <c r="E512">
        <v>172</v>
      </c>
      <c r="F512">
        <v>327398684</v>
      </c>
      <c r="G512" t="s">
        <v>9</v>
      </c>
      <c r="H512" t="s">
        <v>1287</v>
      </c>
      <c r="I512" t="s">
        <v>9</v>
      </c>
      <c r="J512" t="s">
        <v>1288</v>
      </c>
      <c r="K512" t="s">
        <v>1289</v>
      </c>
    </row>
    <row r="513" spans="1:11">
      <c r="A513">
        <v>524870</v>
      </c>
      <c r="B513">
        <v>525415</v>
      </c>
      <c r="C513" t="s">
        <v>8</v>
      </c>
      <c r="D513">
        <f t="shared" si="7"/>
        <v>545</v>
      </c>
      <c r="E513">
        <v>181</v>
      </c>
      <c r="F513">
        <v>327398685</v>
      </c>
      <c r="G513" t="s">
        <v>9</v>
      </c>
      <c r="H513" t="s">
        <v>1290</v>
      </c>
      <c r="I513" t="s">
        <v>9</v>
      </c>
      <c r="J513" t="s">
        <v>1291</v>
      </c>
      <c r="K513" t="s">
        <v>50</v>
      </c>
    </row>
    <row r="514" spans="1:11">
      <c r="A514">
        <v>525394</v>
      </c>
      <c r="B514">
        <v>526662</v>
      </c>
      <c r="C514" t="s">
        <v>8</v>
      </c>
      <c r="D514">
        <f t="shared" si="7"/>
        <v>1268</v>
      </c>
      <c r="E514">
        <v>422</v>
      </c>
      <c r="F514">
        <v>327398686</v>
      </c>
      <c r="G514" t="s">
        <v>9</v>
      </c>
      <c r="H514" t="s">
        <v>1292</v>
      </c>
      <c r="I514" t="s">
        <v>9</v>
      </c>
      <c r="J514" t="s">
        <v>1293</v>
      </c>
      <c r="K514" t="s">
        <v>1294</v>
      </c>
    </row>
    <row r="515" spans="1:11">
      <c r="A515">
        <v>526659</v>
      </c>
      <c r="B515">
        <v>527429</v>
      </c>
      <c r="C515" t="s">
        <v>9</v>
      </c>
      <c r="D515">
        <f t="shared" ref="D515:D578" si="8">$B515-$A515</f>
        <v>770</v>
      </c>
      <c r="E515">
        <v>256</v>
      </c>
      <c r="F515">
        <v>327398687</v>
      </c>
      <c r="G515" t="s">
        <v>9</v>
      </c>
      <c r="H515" t="s">
        <v>1295</v>
      </c>
      <c r="I515" t="s">
        <v>9</v>
      </c>
      <c r="J515" t="s">
        <v>1296</v>
      </c>
      <c r="K515" t="s">
        <v>1297</v>
      </c>
    </row>
    <row r="516" spans="1:11">
      <c r="A516">
        <v>527470</v>
      </c>
      <c r="B516">
        <v>529224</v>
      </c>
      <c r="C516" t="s">
        <v>9</v>
      </c>
      <c r="D516">
        <f t="shared" si="8"/>
        <v>1754</v>
      </c>
      <c r="E516">
        <v>584</v>
      </c>
      <c r="F516">
        <v>327398688</v>
      </c>
      <c r="G516" t="s">
        <v>9</v>
      </c>
      <c r="H516" t="s">
        <v>1298</v>
      </c>
      <c r="I516" t="s">
        <v>9</v>
      </c>
      <c r="J516" t="s">
        <v>286</v>
      </c>
      <c r="K516" t="s">
        <v>287</v>
      </c>
    </row>
    <row r="517" spans="1:11">
      <c r="A517">
        <v>529473</v>
      </c>
      <c r="B517">
        <v>530417</v>
      </c>
      <c r="C517" t="s">
        <v>8</v>
      </c>
      <c r="D517">
        <f t="shared" si="8"/>
        <v>944</v>
      </c>
      <c r="E517">
        <v>314</v>
      </c>
      <c r="F517">
        <v>327398689</v>
      </c>
      <c r="G517" t="s">
        <v>9</v>
      </c>
      <c r="H517" t="s">
        <v>1299</v>
      </c>
      <c r="I517" t="s">
        <v>9</v>
      </c>
      <c r="J517" t="s">
        <v>1300</v>
      </c>
      <c r="K517" t="s">
        <v>50</v>
      </c>
    </row>
    <row r="518" spans="1:11">
      <c r="A518">
        <v>530418</v>
      </c>
      <c r="B518">
        <v>532406</v>
      </c>
      <c r="C518" t="s">
        <v>8</v>
      </c>
      <c r="D518">
        <f t="shared" si="8"/>
        <v>1988</v>
      </c>
      <c r="E518">
        <v>662</v>
      </c>
      <c r="F518">
        <v>327398690</v>
      </c>
      <c r="G518" t="s">
        <v>9</v>
      </c>
      <c r="H518" t="s">
        <v>1301</v>
      </c>
      <c r="I518" t="s">
        <v>9</v>
      </c>
      <c r="J518" t="s">
        <v>1302</v>
      </c>
      <c r="K518" t="s">
        <v>1303</v>
      </c>
    </row>
    <row r="519" spans="1:11">
      <c r="A519">
        <v>532396</v>
      </c>
      <c r="B519">
        <v>533967</v>
      </c>
      <c r="C519" t="s">
        <v>8</v>
      </c>
      <c r="D519">
        <f t="shared" si="8"/>
        <v>1571</v>
      </c>
      <c r="E519">
        <v>523</v>
      </c>
      <c r="F519">
        <v>327398691</v>
      </c>
      <c r="G519" t="s">
        <v>9</v>
      </c>
      <c r="H519" t="s">
        <v>1304</v>
      </c>
      <c r="I519" t="s">
        <v>9</v>
      </c>
      <c r="J519" t="s">
        <v>1305</v>
      </c>
      <c r="K519" t="s">
        <v>1303</v>
      </c>
    </row>
    <row r="520" spans="1:11">
      <c r="A520">
        <v>533981</v>
      </c>
      <c r="B520">
        <v>534958</v>
      </c>
      <c r="C520" t="s">
        <v>8</v>
      </c>
      <c r="D520">
        <f t="shared" si="8"/>
        <v>977</v>
      </c>
      <c r="E520">
        <v>325</v>
      </c>
      <c r="F520">
        <v>327398692</v>
      </c>
      <c r="G520" t="s">
        <v>9</v>
      </c>
      <c r="H520" t="s">
        <v>1306</v>
      </c>
      <c r="I520" t="s">
        <v>9</v>
      </c>
      <c r="J520" t="s">
        <v>265</v>
      </c>
      <c r="K520" t="s">
        <v>1307</v>
      </c>
    </row>
    <row r="521" spans="1:11">
      <c r="A521">
        <v>534958</v>
      </c>
      <c r="B521">
        <v>535437</v>
      </c>
      <c r="C521" t="s">
        <v>8</v>
      </c>
      <c r="D521">
        <f t="shared" si="8"/>
        <v>479</v>
      </c>
      <c r="E521">
        <v>159</v>
      </c>
      <c r="F521">
        <v>327398693</v>
      </c>
      <c r="G521" t="s">
        <v>9</v>
      </c>
      <c r="H521" t="s">
        <v>1308</v>
      </c>
      <c r="I521" t="s">
        <v>9</v>
      </c>
      <c r="J521" t="s">
        <v>1309</v>
      </c>
      <c r="K521" t="s">
        <v>269</v>
      </c>
    </row>
    <row r="522" spans="1:11">
      <c r="A522">
        <v>535434</v>
      </c>
      <c r="B522">
        <v>536768</v>
      </c>
      <c r="C522" t="s">
        <v>8</v>
      </c>
      <c r="D522">
        <f t="shared" si="8"/>
        <v>1334</v>
      </c>
      <c r="E522">
        <v>444</v>
      </c>
      <c r="F522">
        <v>327398694</v>
      </c>
      <c r="G522" t="s">
        <v>9</v>
      </c>
      <c r="H522" t="s">
        <v>1310</v>
      </c>
      <c r="I522" t="s">
        <v>9</v>
      </c>
      <c r="J522" t="s">
        <v>271</v>
      </c>
      <c r="K522" t="s">
        <v>272</v>
      </c>
    </row>
    <row r="523" spans="1:11">
      <c r="A523">
        <v>536832</v>
      </c>
      <c r="B523">
        <v>537563</v>
      </c>
      <c r="C523" t="s">
        <v>8</v>
      </c>
      <c r="D523">
        <f t="shared" si="8"/>
        <v>731</v>
      </c>
      <c r="E523">
        <v>243</v>
      </c>
      <c r="F523">
        <v>327398695</v>
      </c>
      <c r="G523" t="s">
        <v>9</v>
      </c>
      <c r="H523" t="s">
        <v>1311</v>
      </c>
      <c r="I523" t="s">
        <v>9</v>
      </c>
      <c r="J523" t="s">
        <v>716</v>
      </c>
      <c r="K523" t="s">
        <v>1214</v>
      </c>
    </row>
    <row r="524" spans="1:11">
      <c r="A524">
        <v>537553</v>
      </c>
      <c r="B524">
        <v>539220</v>
      </c>
      <c r="C524" t="s">
        <v>8</v>
      </c>
      <c r="D524">
        <f t="shared" si="8"/>
        <v>1667</v>
      </c>
      <c r="E524">
        <v>555</v>
      </c>
      <c r="F524">
        <v>327398696</v>
      </c>
      <c r="G524" t="s">
        <v>9</v>
      </c>
      <c r="H524" t="s">
        <v>1312</v>
      </c>
      <c r="I524" t="s">
        <v>9</v>
      </c>
      <c r="J524" t="s">
        <v>1313</v>
      </c>
      <c r="K524" t="s">
        <v>1314</v>
      </c>
    </row>
    <row r="525" spans="1:11">
      <c r="A525">
        <v>539233</v>
      </c>
      <c r="B525">
        <v>541641</v>
      </c>
      <c r="C525" t="s">
        <v>8</v>
      </c>
      <c r="D525">
        <f t="shared" si="8"/>
        <v>2408</v>
      </c>
      <c r="E525">
        <v>802</v>
      </c>
      <c r="F525">
        <v>327398697</v>
      </c>
      <c r="G525" t="s">
        <v>9</v>
      </c>
      <c r="H525" t="s">
        <v>1315</v>
      </c>
      <c r="I525" t="s">
        <v>9</v>
      </c>
      <c r="J525" t="s">
        <v>1316</v>
      </c>
      <c r="K525" t="s">
        <v>1317</v>
      </c>
    </row>
    <row r="526" spans="1:11">
      <c r="A526">
        <v>541634</v>
      </c>
      <c r="B526">
        <v>542104</v>
      </c>
      <c r="C526" t="s">
        <v>8</v>
      </c>
      <c r="D526">
        <f t="shared" si="8"/>
        <v>470</v>
      </c>
      <c r="E526">
        <v>156</v>
      </c>
      <c r="F526">
        <v>327398698</v>
      </c>
      <c r="G526" t="s">
        <v>9</v>
      </c>
      <c r="H526" t="s">
        <v>1318</v>
      </c>
      <c r="I526" t="s">
        <v>9</v>
      </c>
      <c r="J526" t="s">
        <v>1319</v>
      </c>
      <c r="K526" t="s">
        <v>1320</v>
      </c>
    </row>
    <row r="527" spans="1:11">
      <c r="A527">
        <v>542097</v>
      </c>
      <c r="B527">
        <v>542804</v>
      </c>
      <c r="C527" t="s">
        <v>8</v>
      </c>
      <c r="D527">
        <f t="shared" si="8"/>
        <v>707</v>
      </c>
      <c r="E527">
        <v>235</v>
      </c>
      <c r="F527">
        <v>327398699</v>
      </c>
      <c r="G527" t="s">
        <v>9</v>
      </c>
      <c r="H527" t="s">
        <v>1321</v>
      </c>
      <c r="I527" t="s">
        <v>9</v>
      </c>
      <c r="J527" t="s">
        <v>1322</v>
      </c>
      <c r="K527" t="s">
        <v>50</v>
      </c>
    </row>
    <row r="528" spans="1:11">
      <c r="A528">
        <v>542796</v>
      </c>
      <c r="B528">
        <v>544529</v>
      </c>
      <c r="C528" t="s">
        <v>9</v>
      </c>
      <c r="D528">
        <f t="shared" si="8"/>
        <v>1733</v>
      </c>
      <c r="E528">
        <v>577</v>
      </c>
      <c r="F528">
        <v>327398700</v>
      </c>
      <c r="G528" t="s">
        <v>9</v>
      </c>
      <c r="H528" t="s">
        <v>1323</v>
      </c>
      <c r="I528" t="s">
        <v>9</v>
      </c>
      <c r="J528" t="s">
        <v>1324</v>
      </c>
      <c r="K528" t="s">
        <v>1325</v>
      </c>
    </row>
    <row r="529" spans="1:11">
      <c r="A529">
        <v>544647</v>
      </c>
      <c r="B529">
        <v>547232</v>
      </c>
      <c r="C529" t="s">
        <v>9</v>
      </c>
      <c r="D529">
        <f t="shared" si="8"/>
        <v>2585</v>
      </c>
      <c r="E529">
        <v>861</v>
      </c>
      <c r="F529">
        <v>327398701</v>
      </c>
      <c r="G529" t="s">
        <v>9</v>
      </c>
      <c r="H529" t="s">
        <v>1326</v>
      </c>
      <c r="I529" t="s">
        <v>9</v>
      </c>
      <c r="J529" t="s">
        <v>286</v>
      </c>
      <c r="K529" t="s">
        <v>1327</v>
      </c>
    </row>
    <row r="530" spans="1:11">
      <c r="A530">
        <v>547345</v>
      </c>
      <c r="B530">
        <v>548124</v>
      </c>
      <c r="C530" t="s">
        <v>9</v>
      </c>
      <c r="D530">
        <f t="shared" si="8"/>
        <v>779</v>
      </c>
      <c r="E530">
        <v>259</v>
      </c>
      <c r="F530">
        <v>327398702</v>
      </c>
      <c r="G530" t="s">
        <v>9</v>
      </c>
      <c r="H530" t="s">
        <v>1328</v>
      </c>
      <c r="I530" t="s">
        <v>9</v>
      </c>
      <c r="J530" t="s">
        <v>1329</v>
      </c>
      <c r="K530" t="s">
        <v>1330</v>
      </c>
    </row>
    <row r="531" spans="1:11">
      <c r="A531">
        <v>548121</v>
      </c>
      <c r="B531">
        <v>549740</v>
      </c>
      <c r="C531" t="s">
        <v>9</v>
      </c>
      <c r="D531">
        <f t="shared" si="8"/>
        <v>1619</v>
      </c>
      <c r="E531">
        <v>539</v>
      </c>
      <c r="F531">
        <v>327398703</v>
      </c>
      <c r="G531" t="s">
        <v>9</v>
      </c>
      <c r="H531" t="s">
        <v>1331</v>
      </c>
      <c r="I531" t="s">
        <v>9</v>
      </c>
      <c r="J531" t="s">
        <v>1332</v>
      </c>
      <c r="K531" t="s">
        <v>1333</v>
      </c>
    </row>
    <row r="532" spans="1:11">
      <c r="A532">
        <v>549749</v>
      </c>
      <c r="B532">
        <v>550582</v>
      </c>
      <c r="C532" t="s">
        <v>9</v>
      </c>
      <c r="D532">
        <f t="shared" si="8"/>
        <v>833</v>
      </c>
      <c r="E532">
        <v>277</v>
      </c>
      <c r="F532">
        <v>327398704</v>
      </c>
      <c r="G532" t="s">
        <v>9</v>
      </c>
      <c r="H532" t="s">
        <v>1334</v>
      </c>
      <c r="I532" t="s">
        <v>9</v>
      </c>
      <c r="J532" t="s">
        <v>1335</v>
      </c>
      <c r="K532" t="s">
        <v>439</v>
      </c>
    </row>
    <row r="533" spans="1:11">
      <c r="A533">
        <v>550636</v>
      </c>
      <c r="B533">
        <v>551100</v>
      </c>
      <c r="C533" t="s">
        <v>9</v>
      </c>
      <c r="D533">
        <f t="shared" si="8"/>
        <v>464</v>
      </c>
      <c r="E533">
        <v>154</v>
      </c>
      <c r="F533">
        <v>327398705</v>
      </c>
      <c r="G533" t="s">
        <v>9</v>
      </c>
      <c r="H533" t="s">
        <v>1336</v>
      </c>
      <c r="I533" t="s">
        <v>9</v>
      </c>
      <c r="J533" t="s">
        <v>1337</v>
      </c>
      <c r="K533" t="s">
        <v>1338</v>
      </c>
    </row>
    <row r="534" spans="1:11">
      <c r="A534">
        <v>551335</v>
      </c>
      <c r="B534">
        <v>552639</v>
      </c>
      <c r="C534" t="s">
        <v>8</v>
      </c>
      <c r="D534">
        <f t="shared" si="8"/>
        <v>1304</v>
      </c>
      <c r="E534">
        <v>434</v>
      </c>
      <c r="F534">
        <v>327398706</v>
      </c>
      <c r="G534" t="s">
        <v>9</v>
      </c>
      <c r="H534" t="s">
        <v>1339</v>
      </c>
      <c r="I534" t="s">
        <v>9</v>
      </c>
      <c r="J534" t="s">
        <v>1340</v>
      </c>
      <c r="K534" t="s">
        <v>1341</v>
      </c>
    </row>
    <row r="535" spans="1:11">
      <c r="A535">
        <v>552708</v>
      </c>
      <c r="B535">
        <v>553556</v>
      </c>
      <c r="C535" t="s">
        <v>8</v>
      </c>
      <c r="D535">
        <f t="shared" si="8"/>
        <v>848</v>
      </c>
      <c r="E535">
        <v>282</v>
      </c>
      <c r="F535">
        <v>327398707</v>
      </c>
      <c r="G535" t="s">
        <v>9</v>
      </c>
      <c r="H535" t="s">
        <v>1342</v>
      </c>
      <c r="I535" t="s">
        <v>9</v>
      </c>
      <c r="J535" t="s">
        <v>1343</v>
      </c>
      <c r="K535" t="s">
        <v>284</v>
      </c>
    </row>
    <row r="536" spans="1:11">
      <c r="A536">
        <v>553611</v>
      </c>
      <c r="B536">
        <v>555410</v>
      </c>
      <c r="C536" t="s">
        <v>8</v>
      </c>
      <c r="D536">
        <f t="shared" si="8"/>
        <v>1799</v>
      </c>
      <c r="E536">
        <v>599</v>
      </c>
      <c r="F536">
        <v>327398708</v>
      </c>
      <c r="G536" t="s">
        <v>9</v>
      </c>
      <c r="H536" t="s">
        <v>1344</v>
      </c>
      <c r="I536" t="s">
        <v>9</v>
      </c>
      <c r="J536" t="s">
        <v>1345</v>
      </c>
      <c r="K536" t="s">
        <v>1346</v>
      </c>
    </row>
    <row r="537" spans="1:11">
      <c r="A537">
        <v>555394</v>
      </c>
      <c r="B537">
        <v>556599</v>
      </c>
      <c r="C537" t="s">
        <v>8</v>
      </c>
      <c r="D537">
        <f t="shared" si="8"/>
        <v>1205</v>
      </c>
      <c r="E537">
        <v>401</v>
      </c>
      <c r="F537">
        <v>327398709</v>
      </c>
      <c r="G537" t="s">
        <v>9</v>
      </c>
      <c r="H537" t="s">
        <v>1347</v>
      </c>
      <c r="I537" t="s">
        <v>9</v>
      </c>
      <c r="J537" t="s">
        <v>1348</v>
      </c>
      <c r="K537" t="s">
        <v>1349</v>
      </c>
    </row>
    <row r="538" spans="1:11">
      <c r="A538">
        <v>556596</v>
      </c>
      <c r="B538">
        <v>556925</v>
      </c>
      <c r="C538" t="s">
        <v>9</v>
      </c>
      <c r="D538">
        <f t="shared" si="8"/>
        <v>329</v>
      </c>
      <c r="E538">
        <v>109</v>
      </c>
      <c r="F538">
        <v>327398710</v>
      </c>
      <c r="G538" t="s">
        <v>9</v>
      </c>
      <c r="H538" t="s">
        <v>1350</v>
      </c>
      <c r="I538" t="s">
        <v>9</v>
      </c>
      <c r="J538" t="s">
        <v>1351</v>
      </c>
      <c r="K538" t="s">
        <v>1352</v>
      </c>
    </row>
    <row r="539" spans="1:11">
      <c r="A539">
        <v>556922</v>
      </c>
      <c r="B539">
        <v>557701</v>
      </c>
      <c r="C539" t="s">
        <v>9</v>
      </c>
      <c r="D539">
        <f t="shared" si="8"/>
        <v>779</v>
      </c>
      <c r="E539">
        <v>259</v>
      </c>
      <c r="F539">
        <v>327398711</v>
      </c>
      <c r="G539" t="s">
        <v>9</v>
      </c>
      <c r="H539" t="s">
        <v>1353</v>
      </c>
      <c r="I539" t="s">
        <v>9</v>
      </c>
      <c r="J539" t="s">
        <v>1354</v>
      </c>
      <c r="K539" t="s">
        <v>50</v>
      </c>
    </row>
    <row r="540" spans="1:11">
      <c r="A540">
        <v>557704</v>
      </c>
      <c r="B540">
        <v>558387</v>
      </c>
      <c r="C540" t="s">
        <v>9</v>
      </c>
      <c r="D540">
        <f t="shared" si="8"/>
        <v>683</v>
      </c>
      <c r="E540">
        <v>227</v>
      </c>
      <c r="F540">
        <v>327398712</v>
      </c>
      <c r="G540" t="s">
        <v>9</v>
      </c>
      <c r="H540" t="s">
        <v>1355</v>
      </c>
      <c r="I540" t="s">
        <v>9</v>
      </c>
      <c r="J540" t="s">
        <v>1356</v>
      </c>
      <c r="K540" t="s">
        <v>1357</v>
      </c>
    </row>
    <row r="541" spans="1:11">
      <c r="A541">
        <v>558592</v>
      </c>
      <c r="B541">
        <v>558807</v>
      </c>
      <c r="C541" t="s">
        <v>9</v>
      </c>
      <c r="D541">
        <f t="shared" si="8"/>
        <v>215</v>
      </c>
      <c r="E541">
        <v>71</v>
      </c>
      <c r="F541">
        <v>327398713</v>
      </c>
      <c r="G541" t="s">
        <v>9</v>
      </c>
      <c r="H541" t="s">
        <v>1358</v>
      </c>
      <c r="I541" t="s">
        <v>9</v>
      </c>
      <c r="J541" t="s">
        <v>1359</v>
      </c>
      <c r="K541" t="s">
        <v>50</v>
      </c>
    </row>
    <row r="542" spans="1:11">
      <c r="A542">
        <v>558809</v>
      </c>
      <c r="B542">
        <v>559150</v>
      </c>
      <c r="C542" t="s">
        <v>9</v>
      </c>
      <c r="D542">
        <f t="shared" si="8"/>
        <v>341</v>
      </c>
      <c r="E542">
        <v>113</v>
      </c>
      <c r="F542">
        <v>327398714</v>
      </c>
      <c r="G542" t="s">
        <v>9</v>
      </c>
      <c r="H542" t="s">
        <v>1360</v>
      </c>
      <c r="I542" t="s">
        <v>9</v>
      </c>
      <c r="J542" t="s">
        <v>1244</v>
      </c>
      <c r="K542" t="s">
        <v>1361</v>
      </c>
    </row>
    <row r="543" spans="1:11">
      <c r="A543">
        <v>559407</v>
      </c>
      <c r="B543">
        <v>560630</v>
      </c>
      <c r="C543" t="s">
        <v>8</v>
      </c>
      <c r="D543">
        <f t="shared" si="8"/>
        <v>1223</v>
      </c>
      <c r="E543">
        <v>407</v>
      </c>
      <c r="F543">
        <v>327398715</v>
      </c>
      <c r="G543" t="s">
        <v>9</v>
      </c>
      <c r="H543" t="s">
        <v>1362</v>
      </c>
      <c r="I543" t="s">
        <v>9</v>
      </c>
      <c r="J543" t="s">
        <v>1363</v>
      </c>
      <c r="K543" t="s">
        <v>1364</v>
      </c>
    </row>
    <row r="544" spans="1:11">
      <c r="A544">
        <v>560741</v>
      </c>
      <c r="B544">
        <v>561283</v>
      </c>
      <c r="C544" t="s">
        <v>8</v>
      </c>
      <c r="D544">
        <f t="shared" si="8"/>
        <v>542</v>
      </c>
      <c r="E544">
        <v>180</v>
      </c>
      <c r="F544">
        <v>327398716</v>
      </c>
      <c r="G544" t="s">
        <v>9</v>
      </c>
      <c r="H544" t="s">
        <v>1365</v>
      </c>
      <c r="I544" t="s">
        <v>9</v>
      </c>
      <c r="J544" t="s">
        <v>1366</v>
      </c>
      <c r="K544" t="s">
        <v>385</v>
      </c>
    </row>
    <row r="545" spans="1:11">
      <c r="A545">
        <v>561292</v>
      </c>
      <c r="B545">
        <v>561798</v>
      </c>
      <c r="C545" t="s">
        <v>8</v>
      </c>
      <c r="D545">
        <f t="shared" si="8"/>
        <v>506</v>
      </c>
      <c r="E545">
        <v>168</v>
      </c>
      <c r="F545">
        <v>327398717</v>
      </c>
      <c r="G545" t="s">
        <v>9</v>
      </c>
      <c r="H545" t="s">
        <v>1367</v>
      </c>
      <c r="I545" t="s">
        <v>9</v>
      </c>
      <c r="J545" t="s">
        <v>1368</v>
      </c>
      <c r="K545" t="s">
        <v>1369</v>
      </c>
    </row>
    <row r="546" spans="1:11">
      <c r="A546">
        <v>561799</v>
      </c>
      <c r="B546">
        <v>563781</v>
      </c>
      <c r="C546" t="s">
        <v>8</v>
      </c>
      <c r="D546">
        <f t="shared" si="8"/>
        <v>1982</v>
      </c>
      <c r="E546">
        <v>660</v>
      </c>
      <c r="F546">
        <v>327398718</v>
      </c>
      <c r="G546" t="s">
        <v>9</v>
      </c>
      <c r="H546" t="s">
        <v>1370</v>
      </c>
      <c r="I546" t="s">
        <v>9</v>
      </c>
      <c r="J546" t="s">
        <v>1371</v>
      </c>
      <c r="K546" t="s">
        <v>1372</v>
      </c>
    </row>
    <row r="547" spans="1:11">
      <c r="A547">
        <v>563821</v>
      </c>
      <c r="B547">
        <v>564537</v>
      </c>
      <c r="C547" t="s">
        <v>8</v>
      </c>
      <c r="D547">
        <f t="shared" si="8"/>
        <v>716</v>
      </c>
      <c r="E547">
        <v>238</v>
      </c>
      <c r="F547">
        <v>327398719</v>
      </c>
      <c r="G547" t="s">
        <v>9</v>
      </c>
      <c r="H547" t="s">
        <v>1373</v>
      </c>
      <c r="I547" t="s">
        <v>9</v>
      </c>
      <c r="J547" t="s">
        <v>1374</v>
      </c>
      <c r="K547" t="s">
        <v>47</v>
      </c>
    </row>
    <row r="548" spans="1:11">
      <c r="A548">
        <v>564539</v>
      </c>
      <c r="B548">
        <v>565498</v>
      </c>
      <c r="C548" t="s">
        <v>8</v>
      </c>
      <c r="D548">
        <f t="shared" si="8"/>
        <v>959</v>
      </c>
      <c r="E548">
        <v>319</v>
      </c>
      <c r="F548">
        <v>327398720</v>
      </c>
      <c r="G548" t="s">
        <v>9</v>
      </c>
      <c r="H548" t="s">
        <v>1375</v>
      </c>
      <c r="I548" t="s">
        <v>9</v>
      </c>
      <c r="J548" t="s">
        <v>1376</v>
      </c>
      <c r="K548" t="s">
        <v>1377</v>
      </c>
    </row>
    <row r="549" spans="1:11">
      <c r="A549">
        <v>565498</v>
      </c>
      <c r="B549">
        <v>565776</v>
      </c>
      <c r="C549" t="s">
        <v>8</v>
      </c>
      <c r="D549">
        <f t="shared" si="8"/>
        <v>278</v>
      </c>
      <c r="E549">
        <v>92</v>
      </c>
      <c r="F549">
        <v>327398721</v>
      </c>
      <c r="G549" t="s">
        <v>9</v>
      </c>
      <c r="H549" t="s">
        <v>1378</v>
      </c>
      <c r="I549" t="s">
        <v>9</v>
      </c>
      <c r="J549" t="s">
        <v>9</v>
      </c>
      <c r="K549" t="s">
        <v>1379</v>
      </c>
    </row>
    <row r="550" spans="1:11">
      <c r="A550">
        <v>565773</v>
      </c>
      <c r="B550">
        <v>566999</v>
      </c>
      <c r="C550" t="s">
        <v>8</v>
      </c>
      <c r="D550">
        <f t="shared" si="8"/>
        <v>1226</v>
      </c>
      <c r="E550">
        <v>408</v>
      </c>
      <c r="F550">
        <v>327398722</v>
      </c>
      <c r="G550" t="s">
        <v>9</v>
      </c>
      <c r="H550" t="s">
        <v>1380</v>
      </c>
      <c r="I550" t="s">
        <v>9</v>
      </c>
      <c r="J550" t="s">
        <v>1381</v>
      </c>
      <c r="K550" t="s">
        <v>1382</v>
      </c>
    </row>
    <row r="551" spans="1:11">
      <c r="A551">
        <v>566996</v>
      </c>
      <c r="B551">
        <v>567643</v>
      </c>
      <c r="C551" t="s">
        <v>8</v>
      </c>
      <c r="D551">
        <f t="shared" si="8"/>
        <v>647</v>
      </c>
      <c r="E551">
        <v>215</v>
      </c>
      <c r="F551">
        <v>327398723</v>
      </c>
      <c r="G551" t="s">
        <v>9</v>
      </c>
      <c r="H551" t="s">
        <v>1383</v>
      </c>
      <c r="I551" t="s">
        <v>9</v>
      </c>
      <c r="J551" t="s">
        <v>1384</v>
      </c>
      <c r="K551" t="s">
        <v>1385</v>
      </c>
    </row>
    <row r="552" spans="1:11">
      <c r="A552">
        <v>567627</v>
      </c>
      <c r="B552">
        <v>568220</v>
      </c>
      <c r="C552" t="s">
        <v>8</v>
      </c>
      <c r="D552">
        <f t="shared" si="8"/>
        <v>593</v>
      </c>
      <c r="E552">
        <v>197</v>
      </c>
      <c r="F552">
        <v>327398724</v>
      </c>
      <c r="G552" t="s">
        <v>9</v>
      </c>
      <c r="H552" t="s">
        <v>1386</v>
      </c>
      <c r="I552" t="s">
        <v>9</v>
      </c>
      <c r="J552" t="s">
        <v>1387</v>
      </c>
      <c r="K552" t="s">
        <v>1388</v>
      </c>
    </row>
    <row r="553" spans="1:11">
      <c r="A553">
        <v>568213</v>
      </c>
      <c r="B553">
        <v>568713</v>
      </c>
      <c r="C553" t="s">
        <v>8</v>
      </c>
      <c r="D553">
        <f t="shared" si="8"/>
        <v>500</v>
      </c>
      <c r="E553">
        <v>166</v>
      </c>
      <c r="F553">
        <v>327398725</v>
      </c>
      <c r="G553" t="s">
        <v>9</v>
      </c>
      <c r="H553" t="s">
        <v>1389</v>
      </c>
      <c r="I553" t="s">
        <v>9</v>
      </c>
      <c r="J553" t="s">
        <v>1390</v>
      </c>
      <c r="K553" t="s">
        <v>1391</v>
      </c>
    </row>
    <row r="554" spans="1:11">
      <c r="A554">
        <v>568714</v>
      </c>
      <c r="B554">
        <v>570096</v>
      </c>
      <c r="C554" t="s">
        <v>8</v>
      </c>
      <c r="D554">
        <f t="shared" si="8"/>
        <v>1382</v>
      </c>
      <c r="E554">
        <v>460</v>
      </c>
      <c r="F554">
        <v>327398726</v>
      </c>
      <c r="G554" t="s">
        <v>9</v>
      </c>
      <c r="H554" t="s">
        <v>1392</v>
      </c>
      <c r="I554" t="s">
        <v>9</v>
      </c>
      <c r="J554" t="s">
        <v>1313</v>
      </c>
      <c r="K554" t="s">
        <v>1393</v>
      </c>
    </row>
    <row r="555" spans="1:11">
      <c r="A555">
        <v>570083</v>
      </c>
      <c r="B555">
        <v>570847</v>
      </c>
      <c r="C555" t="s">
        <v>8</v>
      </c>
      <c r="D555">
        <f t="shared" si="8"/>
        <v>764</v>
      </c>
      <c r="E555">
        <v>254</v>
      </c>
      <c r="F555">
        <v>327398727</v>
      </c>
      <c r="G555" t="s">
        <v>9</v>
      </c>
      <c r="H555" t="s">
        <v>1394</v>
      </c>
      <c r="I555" t="s">
        <v>9</v>
      </c>
      <c r="J555" t="s">
        <v>1395</v>
      </c>
      <c r="K555" t="s">
        <v>1396</v>
      </c>
    </row>
    <row r="556" spans="1:11">
      <c r="A556">
        <v>570903</v>
      </c>
      <c r="B556">
        <v>572288</v>
      </c>
      <c r="C556" t="s">
        <v>8</v>
      </c>
      <c r="D556">
        <f t="shared" si="8"/>
        <v>1385</v>
      </c>
      <c r="E556">
        <v>461</v>
      </c>
      <c r="F556">
        <v>327398728</v>
      </c>
      <c r="G556" t="s">
        <v>9</v>
      </c>
      <c r="H556" t="s">
        <v>1397</v>
      </c>
      <c r="I556" t="s">
        <v>9</v>
      </c>
      <c r="J556" t="s">
        <v>1398</v>
      </c>
      <c r="K556" t="s">
        <v>1399</v>
      </c>
    </row>
    <row r="557" spans="1:11">
      <c r="A557">
        <v>572325</v>
      </c>
      <c r="B557">
        <v>573074</v>
      </c>
      <c r="C557" t="s">
        <v>8</v>
      </c>
      <c r="D557">
        <f t="shared" si="8"/>
        <v>749</v>
      </c>
      <c r="E557">
        <v>249</v>
      </c>
      <c r="F557">
        <v>327398729</v>
      </c>
      <c r="G557" t="s">
        <v>9</v>
      </c>
      <c r="H557" t="s">
        <v>1400</v>
      </c>
      <c r="I557" t="s">
        <v>9</v>
      </c>
      <c r="J557" t="s">
        <v>1401</v>
      </c>
      <c r="K557" t="s">
        <v>1402</v>
      </c>
    </row>
    <row r="558" spans="1:11">
      <c r="A558">
        <v>573074</v>
      </c>
      <c r="B558">
        <v>573742</v>
      </c>
      <c r="C558" t="s">
        <v>8</v>
      </c>
      <c r="D558">
        <f t="shared" si="8"/>
        <v>668</v>
      </c>
      <c r="E558">
        <v>222</v>
      </c>
      <c r="F558">
        <v>327398730</v>
      </c>
      <c r="G558" t="s">
        <v>9</v>
      </c>
      <c r="H558" t="s">
        <v>1403</v>
      </c>
      <c r="I558" t="s">
        <v>9</v>
      </c>
      <c r="J558" t="s">
        <v>1404</v>
      </c>
      <c r="K558" t="s">
        <v>1405</v>
      </c>
    </row>
    <row r="559" spans="1:11">
      <c r="A559">
        <v>576621</v>
      </c>
      <c r="B559">
        <v>578612</v>
      </c>
      <c r="C559" t="s">
        <v>9</v>
      </c>
      <c r="D559">
        <f t="shared" si="8"/>
        <v>1991</v>
      </c>
      <c r="E559">
        <v>663</v>
      </c>
      <c r="F559">
        <v>327398731</v>
      </c>
      <c r="G559" t="s">
        <v>9</v>
      </c>
      <c r="H559" t="s">
        <v>1406</v>
      </c>
      <c r="I559" t="s">
        <v>9</v>
      </c>
      <c r="J559" t="s">
        <v>1407</v>
      </c>
      <c r="K559" t="s">
        <v>1408</v>
      </c>
    </row>
    <row r="560" spans="1:11">
      <c r="A560">
        <v>578742</v>
      </c>
      <c r="B560">
        <v>580544</v>
      </c>
      <c r="C560" t="s">
        <v>8</v>
      </c>
      <c r="D560">
        <f t="shared" si="8"/>
        <v>1802</v>
      </c>
      <c r="E560">
        <v>600</v>
      </c>
      <c r="F560">
        <v>327398732</v>
      </c>
      <c r="G560" t="s">
        <v>9</v>
      </c>
      <c r="H560" t="s">
        <v>1409</v>
      </c>
      <c r="I560" t="s">
        <v>9</v>
      </c>
      <c r="J560" t="s">
        <v>1410</v>
      </c>
      <c r="K560" t="s">
        <v>1411</v>
      </c>
    </row>
    <row r="561" spans="1:11">
      <c r="A561">
        <v>580541</v>
      </c>
      <c r="B561">
        <v>580999</v>
      </c>
      <c r="C561" t="s">
        <v>8</v>
      </c>
      <c r="D561">
        <f t="shared" si="8"/>
        <v>458</v>
      </c>
      <c r="E561">
        <v>152</v>
      </c>
      <c r="F561">
        <v>327398733</v>
      </c>
      <c r="G561" t="s">
        <v>9</v>
      </c>
      <c r="H561" t="s">
        <v>1412</v>
      </c>
      <c r="I561" t="s">
        <v>9</v>
      </c>
      <c r="J561" t="s">
        <v>1413</v>
      </c>
      <c r="K561" t="s">
        <v>1414</v>
      </c>
    </row>
    <row r="562" spans="1:11">
      <c r="A562">
        <v>580996</v>
      </c>
      <c r="B562">
        <v>582270</v>
      </c>
      <c r="C562" t="s">
        <v>8</v>
      </c>
      <c r="D562">
        <f t="shared" si="8"/>
        <v>1274</v>
      </c>
      <c r="E562">
        <v>424</v>
      </c>
      <c r="F562">
        <v>327398734</v>
      </c>
      <c r="G562" t="s">
        <v>9</v>
      </c>
      <c r="H562" t="s">
        <v>1415</v>
      </c>
      <c r="I562" t="s">
        <v>9</v>
      </c>
      <c r="J562" t="s">
        <v>381</v>
      </c>
      <c r="K562" t="s">
        <v>382</v>
      </c>
    </row>
    <row r="563" spans="1:11">
      <c r="A563">
        <v>582326</v>
      </c>
      <c r="B563">
        <v>583171</v>
      </c>
      <c r="C563" t="s">
        <v>8</v>
      </c>
      <c r="D563">
        <f t="shared" si="8"/>
        <v>845</v>
      </c>
      <c r="E563">
        <v>281</v>
      </c>
      <c r="F563">
        <v>327398735</v>
      </c>
      <c r="G563" t="s">
        <v>9</v>
      </c>
      <c r="H563" t="s">
        <v>1416</v>
      </c>
      <c r="I563" t="s">
        <v>9</v>
      </c>
      <c r="J563" t="s">
        <v>1417</v>
      </c>
      <c r="K563" t="s">
        <v>1418</v>
      </c>
    </row>
    <row r="564" spans="1:11">
      <c r="A564">
        <v>583173</v>
      </c>
      <c r="B564">
        <v>584036</v>
      </c>
      <c r="C564" t="s">
        <v>8</v>
      </c>
      <c r="D564">
        <f t="shared" si="8"/>
        <v>863</v>
      </c>
      <c r="E564">
        <v>287</v>
      </c>
      <c r="F564">
        <v>327398736</v>
      </c>
      <c r="G564" t="s">
        <v>9</v>
      </c>
      <c r="H564" t="s">
        <v>1419</v>
      </c>
      <c r="I564" t="s">
        <v>9</v>
      </c>
      <c r="J564" t="s">
        <v>1420</v>
      </c>
      <c r="K564" t="s">
        <v>1421</v>
      </c>
    </row>
    <row r="565" spans="1:11">
      <c r="A565">
        <v>584175</v>
      </c>
      <c r="B565">
        <v>586202</v>
      </c>
      <c r="C565" t="s">
        <v>8</v>
      </c>
      <c r="D565">
        <f t="shared" si="8"/>
        <v>2027</v>
      </c>
      <c r="E565">
        <v>675</v>
      </c>
      <c r="F565">
        <v>327398737</v>
      </c>
      <c r="G565" t="s">
        <v>9</v>
      </c>
      <c r="H565" t="s">
        <v>1422</v>
      </c>
      <c r="I565" t="s">
        <v>9</v>
      </c>
      <c r="J565" t="s">
        <v>1423</v>
      </c>
      <c r="K565" t="s">
        <v>1424</v>
      </c>
    </row>
    <row r="566" spans="1:11">
      <c r="A566">
        <v>586441</v>
      </c>
      <c r="B566">
        <v>587199</v>
      </c>
      <c r="C566" t="s">
        <v>8</v>
      </c>
      <c r="D566">
        <f t="shared" si="8"/>
        <v>758</v>
      </c>
      <c r="E566">
        <v>252</v>
      </c>
      <c r="F566">
        <v>327398738</v>
      </c>
      <c r="G566" t="s">
        <v>9</v>
      </c>
      <c r="H566" t="s">
        <v>1425</v>
      </c>
      <c r="I566" t="s">
        <v>9</v>
      </c>
      <c r="J566" t="s">
        <v>9</v>
      </c>
      <c r="K566" t="s">
        <v>50</v>
      </c>
    </row>
    <row r="567" spans="1:11">
      <c r="A567">
        <v>587199</v>
      </c>
      <c r="B567">
        <v>588254</v>
      </c>
      <c r="C567" t="s">
        <v>8</v>
      </c>
      <c r="D567">
        <f t="shared" si="8"/>
        <v>1055</v>
      </c>
      <c r="E567">
        <v>351</v>
      </c>
      <c r="F567">
        <v>327398739</v>
      </c>
      <c r="G567" t="s">
        <v>9</v>
      </c>
      <c r="H567" t="s">
        <v>1426</v>
      </c>
      <c r="I567" t="s">
        <v>9</v>
      </c>
      <c r="J567" t="s">
        <v>344</v>
      </c>
      <c r="K567" t="s">
        <v>1427</v>
      </c>
    </row>
    <row r="568" spans="1:11">
      <c r="A568">
        <v>588255</v>
      </c>
      <c r="B568">
        <v>589022</v>
      </c>
      <c r="C568" t="s">
        <v>8</v>
      </c>
      <c r="D568">
        <f t="shared" si="8"/>
        <v>767</v>
      </c>
      <c r="E568">
        <v>255</v>
      </c>
      <c r="F568">
        <v>327398740</v>
      </c>
      <c r="G568" t="s">
        <v>9</v>
      </c>
      <c r="H568" t="s">
        <v>1428</v>
      </c>
      <c r="I568" t="s">
        <v>9</v>
      </c>
      <c r="J568" t="s">
        <v>1429</v>
      </c>
      <c r="K568" t="s">
        <v>143</v>
      </c>
    </row>
    <row r="569" spans="1:11">
      <c r="A569">
        <v>589000</v>
      </c>
      <c r="B569">
        <v>590508</v>
      </c>
      <c r="C569" t="s">
        <v>9</v>
      </c>
      <c r="D569">
        <f t="shared" si="8"/>
        <v>1508</v>
      </c>
      <c r="E569">
        <v>502</v>
      </c>
      <c r="F569">
        <v>327398741</v>
      </c>
      <c r="G569" t="s">
        <v>9</v>
      </c>
      <c r="H569" t="s">
        <v>1430</v>
      </c>
      <c r="I569" t="s">
        <v>9</v>
      </c>
      <c r="J569" t="s">
        <v>711</v>
      </c>
      <c r="K569" t="s">
        <v>712</v>
      </c>
    </row>
    <row r="570" spans="1:11">
      <c r="A570">
        <v>590578</v>
      </c>
      <c r="B570">
        <v>591465</v>
      </c>
      <c r="C570" t="s">
        <v>8</v>
      </c>
      <c r="D570">
        <f t="shared" si="8"/>
        <v>887</v>
      </c>
      <c r="E570">
        <v>295</v>
      </c>
      <c r="F570">
        <v>327398742</v>
      </c>
      <c r="G570" t="s">
        <v>9</v>
      </c>
      <c r="H570" t="s">
        <v>1431</v>
      </c>
      <c r="I570" t="s">
        <v>9</v>
      </c>
      <c r="J570" t="s">
        <v>1432</v>
      </c>
      <c r="K570" t="s">
        <v>50</v>
      </c>
    </row>
    <row r="571" spans="1:11">
      <c r="A571">
        <v>591444</v>
      </c>
      <c r="B571">
        <v>592592</v>
      </c>
      <c r="C571" t="s">
        <v>8</v>
      </c>
      <c r="D571">
        <f t="shared" si="8"/>
        <v>1148</v>
      </c>
      <c r="E571">
        <v>382</v>
      </c>
      <c r="F571">
        <v>327398743</v>
      </c>
      <c r="G571" t="s">
        <v>9</v>
      </c>
      <c r="H571" t="s">
        <v>1433</v>
      </c>
      <c r="I571" t="s">
        <v>9</v>
      </c>
      <c r="J571" t="s">
        <v>1434</v>
      </c>
      <c r="K571" t="s">
        <v>1435</v>
      </c>
    </row>
    <row r="572" spans="1:11">
      <c r="A572">
        <v>592573</v>
      </c>
      <c r="B572">
        <v>594060</v>
      </c>
      <c r="C572" t="s">
        <v>8</v>
      </c>
      <c r="D572">
        <f t="shared" si="8"/>
        <v>1487</v>
      </c>
      <c r="E572">
        <v>495</v>
      </c>
      <c r="F572">
        <v>327398744</v>
      </c>
      <c r="G572" t="s">
        <v>9</v>
      </c>
      <c r="H572" t="s">
        <v>1436</v>
      </c>
      <c r="I572" t="s">
        <v>9</v>
      </c>
      <c r="J572" t="s">
        <v>1437</v>
      </c>
      <c r="K572" t="s">
        <v>50</v>
      </c>
    </row>
    <row r="573" spans="1:11">
      <c r="A573">
        <v>594057</v>
      </c>
      <c r="B573">
        <v>594788</v>
      </c>
      <c r="C573" t="s">
        <v>8</v>
      </c>
      <c r="D573">
        <f t="shared" si="8"/>
        <v>731</v>
      </c>
      <c r="E573">
        <v>243</v>
      </c>
      <c r="F573">
        <v>327398745</v>
      </c>
      <c r="G573" t="s">
        <v>9</v>
      </c>
      <c r="H573" t="s">
        <v>1438</v>
      </c>
      <c r="I573" t="s">
        <v>9</v>
      </c>
      <c r="J573" t="s">
        <v>1439</v>
      </c>
      <c r="K573" t="s">
        <v>1440</v>
      </c>
    </row>
    <row r="574" spans="1:11">
      <c r="A574">
        <v>594773</v>
      </c>
      <c r="B574">
        <v>595102</v>
      </c>
      <c r="C574" t="s">
        <v>8</v>
      </c>
      <c r="D574">
        <f t="shared" si="8"/>
        <v>329</v>
      </c>
      <c r="E574">
        <v>109</v>
      </c>
      <c r="F574">
        <v>327398746</v>
      </c>
      <c r="G574" t="s">
        <v>9</v>
      </c>
      <c r="H574" t="s">
        <v>1441</v>
      </c>
      <c r="I574" t="s">
        <v>9</v>
      </c>
      <c r="J574" t="s">
        <v>1442</v>
      </c>
      <c r="K574" t="s">
        <v>1443</v>
      </c>
    </row>
    <row r="575" spans="1:11">
      <c r="A575">
        <v>595099</v>
      </c>
      <c r="B575">
        <v>596310</v>
      </c>
      <c r="C575" t="s">
        <v>8</v>
      </c>
      <c r="D575">
        <f t="shared" si="8"/>
        <v>1211</v>
      </c>
      <c r="E575">
        <v>403</v>
      </c>
      <c r="F575">
        <v>327398747</v>
      </c>
      <c r="G575" t="s">
        <v>9</v>
      </c>
      <c r="H575" t="s">
        <v>1444</v>
      </c>
      <c r="I575" t="s">
        <v>9</v>
      </c>
      <c r="J575" t="s">
        <v>1445</v>
      </c>
      <c r="K575" t="s">
        <v>1446</v>
      </c>
    </row>
    <row r="576" spans="1:11">
      <c r="A576">
        <v>596331</v>
      </c>
      <c r="B576">
        <v>597281</v>
      </c>
      <c r="C576" t="s">
        <v>9</v>
      </c>
      <c r="D576">
        <f t="shared" si="8"/>
        <v>950</v>
      </c>
      <c r="E576">
        <v>316</v>
      </c>
      <c r="F576">
        <v>327398748</v>
      </c>
      <c r="G576" t="s">
        <v>9</v>
      </c>
      <c r="H576" t="s">
        <v>1447</v>
      </c>
      <c r="I576" t="s">
        <v>9</v>
      </c>
      <c r="J576" t="s">
        <v>1448</v>
      </c>
      <c r="K576" t="s">
        <v>1449</v>
      </c>
    </row>
    <row r="577" spans="1:11">
      <c r="A577">
        <v>597285</v>
      </c>
      <c r="B577">
        <v>598475</v>
      </c>
      <c r="C577" t="s">
        <v>9</v>
      </c>
      <c r="D577">
        <f t="shared" si="8"/>
        <v>1190</v>
      </c>
      <c r="E577">
        <v>396</v>
      </c>
      <c r="F577">
        <v>327398749</v>
      </c>
      <c r="G577" t="s">
        <v>9</v>
      </c>
      <c r="H577" t="s">
        <v>1450</v>
      </c>
      <c r="I577" t="s">
        <v>9</v>
      </c>
      <c r="J577" t="s">
        <v>1451</v>
      </c>
      <c r="K577" t="s">
        <v>1449</v>
      </c>
    </row>
    <row r="578" spans="1:11">
      <c r="A578">
        <v>598494</v>
      </c>
      <c r="B578">
        <v>598838</v>
      </c>
      <c r="C578" t="s">
        <v>9</v>
      </c>
      <c r="D578">
        <f t="shared" si="8"/>
        <v>344</v>
      </c>
      <c r="E578">
        <v>114</v>
      </c>
      <c r="F578">
        <v>327398750</v>
      </c>
      <c r="G578" t="s">
        <v>9</v>
      </c>
      <c r="H578" t="s">
        <v>1452</v>
      </c>
      <c r="I578" t="s">
        <v>9</v>
      </c>
      <c r="J578" t="s">
        <v>1453</v>
      </c>
      <c r="K578" t="s">
        <v>1454</v>
      </c>
    </row>
    <row r="579" spans="1:11">
      <c r="A579">
        <v>598839</v>
      </c>
      <c r="B579">
        <v>599414</v>
      </c>
      <c r="C579" t="s">
        <v>9</v>
      </c>
      <c r="D579">
        <f t="shared" ref="D579:D642" si="9">$B579-$A579</f>
        <v>575</v>
      </c>
      <c r="E579">
        <v>191</v>
      </c>
      <c r="F579">
        <v>327398751</v>
      </c>
      <c r="G579" t="s">
        <v>9</v>
      </c>
      <c r="H579" t="s">
        <v>1455</v>
      </c>
      <c r="I579" t="s">
        <v>9</v>
      </c>
      <c r="J579" t="s">
        <v>1413</v>
      </c>
      <c r="K579" t="s">
        <v>1456</v>
      </c>
    </row>
    <row r="580" spans="1:11">
      <c r="A580">
        <v>599440</v>
      </c>
      <c r="B580">
        <v>600045</v>
      </c>
      <c r="C580" t="s">
        <v>9</v>
      </c>
      <c r="D580">
        <f t="shared" si="9"/>
        <v>605</v>
      </c>
      <c r="E580">
        <v>201</v>
      </c>
      <c r="F580">
        <v>327398752</v>
      </c>
      <c r="G580" t="s">
        <v>9</v>
      </c>
      <c r="H580" t="s">
        <v>1457</v>
      </c>
      <c r="I580" t="s">
        <v>9</v>
      </c>
      <c r="J580" t="s">
        <v>1458</v>
      </c>
      <c r="K580" t="s">
        <v>1459</v>
      </c>
    </row>
    <row r="581" spans="1:11">
      <c r="A581">
        <v>600045</v>
      </c>
      <c r="B581">
        <v>600374</v>
      </c>
      <c r="C581" t="s">
        <v>9</v>
      </c>
      <c r="D581">
        <f t="shared" si="9"/>
        <v>329</v>
      </c>
      <c r="E581">
        <v>109</v>
      </c>
      <c r="F581">
        <v>327398753</v>
      </c>
      <c r="G581" t="s">
        <v>9</v>
      </c>
      <c r="H581" t="s">
        <v>1460</v>
      </c>
      <c r="I581" t="s">
        <v>9</v>
      </c>
      <c r="J581" t="s">
        <v>1461</v>
      </c>
      <c r="K581" t="s">
        <v>50</v>
      </c>
    </row>
    <row r="582" spans="1:11">
      <c r="A582">
        <v>600411</v>
      </c>
      <c r="B582">
        <v>601664</v>
      </c>
      <c r="C582" t="s">
        <v>9</v>
      </c>
      <c r="D582">
        <f t="shared" si="9"/>
        <v>1253</v>
      </c>
      <c r="E582">
        <v>417</v>
      </c>
      <c r="F582">
        <v>327398754</v>
      </c>
      <c r="G582" t="s">
        <v>9</v>
      </c>
      <c r="H582" t="s">
        <v>1462</v>
      </c>
      <c r="I582" t="s">
        <v>9</v>
      </c>
      <c r="J582" t="s">
        <v>1463</v>
      </c>
      <c r="K582" t="s">
        <v>1464</v>
      </c>
    </row>
    <row r="583" spans="1:11">
      <c r="A583">
        <v>602059</v>
      </c>
      <c r="B583">
        <v>603273</v>
      </c>
      <c r="C583" t="s">
        <v>9</v>
      </c>
      <c r="D583">
        <f t="shared" si="9"/>
        <v>1214</v>
      </c>
      <c r="E583">
        <v>404</v>
      </c>
      <c r="F583">
        <v>327398755</v>
      </c>
      <c r="G583" t="s">
        <v>9</v>
      </c>
      <c r="H583" t="s">
        <v>1465</v>
      </c>
      <c r="I583" t="s">
        <v>9</v>
      </c>
      <c r="J583" t="s">
        <v>1466</v>
      </c>
      <c r="K583" t="s">
        <v>1467</v>
      </c>
    </row>
    <row r="584" spans="1:11">
      <c r="A584">
        <v>603286</v>
      </c>
      <c r="B584">
        <v>603759</v>
      </c>
      <c r="C584" t="s">
        <v>9</v>
      </c>
      <c r="D584">
        <f t="shared" si="9"/>
        <v>473</v>
      </c>
      <c r="E584">
        <v>157</v>
      </c>
      <c r="F584">
        <v>327398756</v>
      </c>
      <c r="G584" t="s">
        <v>9</v>
      </c>
      <c r="H584" t="s">
        <v>1468</v>
      </c>
      <c r="I584" t="s">
        <v>9</v>
      </c>
      <c r="J584" t="s">
        <v>1469</v>
      </c>
      <c r="K584" t="s">
        <v>50</v>
      </c>
    </row>
    <row r="585" spans="1:11">
      <c r="A585">
        <v>603810</v>
      </c>
      <c r="B585">
        <v>604127</v>
      </c>
      <c r="C585" t="s">
        <v>9</v>
      </c>
      <c r="D585">
        <f t="shared" si="9"/>
        <v>317</v>
      </c>
      <c r="E585">
        <v>105</v>
      </c>
      <c r="F585">
        <v>327398757</v>
      </c>
      <c r="G585" t="s">
        <v>9</v>
      </c>
      <c r="H585" t="s">
        <v>1470</v>
      </c>
      <c r="I585" t="s">
        <v>9</v>
      </c>
      <c r="J585" t="s">
        <v>9</v>
      </c>
      <c r="K585" t="s">
        <v>50</v>
      </c>
    </row>
    <row r="586" spans="1:11">
      <c r="A586">
        <v>604124</v>
      </c>
      <c r="B586">
        <v>605398</v>
      </c>
      <c r="C586" t="s">
        <v>9</v>
      </c>
      <c r="D586">
        <f t="shared" si="9"/>
        <v>1274</v>
      </c>
      <c r="E586">
        <v>424</v>
      </c>
      <c r="F586">
        <v>327398758</v>
      </c>
      <c r="G586" t="s">
        <v>9</v>
      </c>
      <c r="H586" t="s">
        <v>1471</v>
      </c>
      <c r="I586" t="s">
        <v>9</v>
      </c>
      <c r="J586" t="s">
        <v>1472</v>
      </c>
      <c r="K586" t="s">
        <v>1473</v>
      </c>
    </row>
    <row r="587" spans="1:11">
      <c r="A587">
        <v>605408</v>
      </c>
      <c r="B587">
        <v>607018</v>
      </c>
      <c r="C587" t="s">
        <v>9</v>
      </c>
      <c r="D587">
        <f t="shared" si="9"/>
        <v>1610</v>
      </c>
      <c r="E587">
        <v>536</v>
      </c>
      <c r="F587">
        <v>327398759</v>
      </c>
      <c r="G587" t="s">
        <v>9</v>
      </c>
      <c r="H587" t="s">
        <v>1474</v>
      </c>
      <c r="I587" t="s">
        <v>9</v>
      </c>
      <c r="J587" t="s">
        <v>1096</v>
      </c>
      <c r="K587" t="s">
        <v>1475</v>
      </c>
    </row>
    <row r="588" spans="1:11">
      <c r="A588">
        <v>607075</v>
      </c>
      <c r="B588">
        <v>607749</v>
      </c>
      <c r="C588" t="s">
        <v>9</v>
      </c>
      <c r="D588">
        <f t="shared" si="9"/>
        <v>674</v>
      </c>
      <c r="E588">
        <v>224</v>
      </c>
      <c r="F588">
        <v>327398760</v>
      </c>
      <c r="G588" t="s">
        <v>9</v>
      </c>
      <c r="H588" t="s">
        <v>1476</v>
      </c>
      <c r="I588" t="s">
        <v>9</v>
      </c>
      <c r="J588" t="s">
        <v>1477</v>
      </c>
      <c r="K588" t="s">
        <v>1478</v>
      </c>
    </row>
    <row r="589" spans="1:11">
      <c r="A589">
        <v>607755</v>
      </c>
      <c r="B589">
        <v>608612</v>
      </c>
      <c r="C589" t="s">
        <v>9</v>
      </c>
      <c r="D589">
        <f t="shared" si="9"/>
        <v>857</v>
      </c>
      <c r="E589">
        <v>285</v>
      </c>
      <c r="F589">
        <v>327398761</v>
      </c>
      <c r="G589" t="s">
        <v>9</v>
      </c>
      <c r="H589" t="s">
        <v>1479</v>
      </c>
      <c r="I589" t="s">
        <v>9</v>
      </c>
      <c r="J589" t="s">
        <v>1480</v>
      </c>
      <c r="K589" t="s">
        <v>1481</v>
      </c>
    </row>
    <row r="590" spans="1:11">
      <c r="A590">
        <v>608605</v>
      </c>
      <c r="B590">
        <v>609801</v>
      </c>
      <c r="C590" t="s">
        <v>9</v>
      </c>
      <c r="D590">
        <f t="shared" si="9"/>
        <v>1196</v>
      </c>
      <c r="E590">
        <v>398</v>
      </c>
      <c r="F590">
        <v>327398762</v>
      </c>
      <c r="G590" t="s">
        <v>9</v>
      </c>
      <c r="H590" t="s">
        <v>1482</v>
      </c>
      <c r="I590" t="s">
        <v>9</v>
      </c>
      <c r="J590" t="s">
        <v>1483</v>
      </c>
      <c r="K590" t="s">
        <v>1484</v>
      </c>
    </row>
    <row r="591" spans="1:11">
      <c r="A591">
        <v>609798</v>
      </c>
      <c r="B591">
        <v>611870</v>
      </c>
      <c r="C591" t="s">
        <v>9</v>
      </c>
      <c r="D591">
        <f t="shared" si="9"/>
        <v>2072</v>
      </c>
      <c r="E591">
        <v>690</v>
      </c>
      <c r="F591">
        <v>327398763</v>
      </c>
      <c r="G591" t="s">
        <v>9</v>
      </c>
      <c r="H591" t="s">
        <v>1485</v>
      </c>
      <c r="I591" t="s">
        <v>9</v>
      </c>
      <c r="J591" t="s">
        <v>1486</v>
      </c>
      <c r="K591" t="s">
        <v>1487</v>
      </c>
    </row>
    <row r="592" spans="1:11">
      <c r="A592">
        <v>611920</v>
      </c>
      <c r="B592">
        <v>613215</v>
      </c>
      <c r="C592" t="s">
        <v>9</v>
      </c>
      <c r="D592">
        <f t="shared" si="9"/>
        <v>1295</v>
      </c>
      <c r="E592">
        <v>431</v>
      </c>
      <c r="F592">
        <v>327398764</v>
      </c>
      <c r="G592" t="s">
        <v>9</v>
      </c>
      <c r="H592" t="s">
        <v>1488</v>
      </c>
      <c r="I592" t="s">
        <v>9</v>
      </c>
      <c r="J592" t="s">
        <v>693</v>
      </c>
      <c r="K592" t="s">
        <v>694</v>
      </c>
    </row>
    <row r="593" spans="1:11">
      <c r="A593">
        <v>613184</v>
      </c>
      <c r="B593">
        <v>614200</v>
      </c>
      <c r="C593" t="s">
        <v>9</v>
      </c>
      <c r="D593">
        <f t="shared" si="9"/>
        <v>1016</v>
      </c>
      <c r="E593">
        <v>338</v>
      </c>
      <c r="F593">
        <v>327398765</v>
      </c>
      <c r="G593" t="s">
        <v>9</v>
      </c>
      <c r="H593" t="s">
        <v>1489</v>
      </c>
      <c r="I593" t="s">
        <v>9</v>
      </c>
      <c r="J593" t="s">
        <v>1263</v>
      </c>
      <c r="K593" t="s">
        <v>50</v>
      </c>
    </row>
    <row r="594" spans="1:11">
      <c r="A594">
        <v>614197</v>
      </c>
      <c r="B594">
        <v>615243</v>
      </c>
      <c r="C594" t="s">
        <v>9</v>
      </c>
      <c r="D594">
        <f t="shared" si="9"/>
        <v>1046</v>
      </c>
      <c r="E594">
        <v>348</v>
      </c>
      <c r="F594">
        <v>327398766</v>
      </c>
      <c r="G594" t="s">
        <v>9</v>
      </c>
      <c r="H594" t="s">
        <v>1490</v>
      </c>
      <c r="I594" t="s">
        <v>9</v>
      </c>
      <c r="J594" t="s">
        <v>223</v>
      </c>
      <c r="K594" t="s">
        <v>224</v>
      </c>
    </row>
    <row r="595" spans="1:11">
      <c r="A595">
        <v>615244</v>
      </c>
      <c r="B595">
        <v>616038</v>
      </c>
      <c r="C595" t="s">
        <v>9</v>
      </c>
      <c r="D595">
        <f t="shared" si="9"/>
        <v>794</v>
      </c>
      <c r="E595">
        <v>264</v>
      </c>
      <c r="F595">
        <v>327398767</v>
      </c>
      <c r="G595" t="s">
        <v>9</v>
      </c>
      <c r="H595" t="s">
        <v>1491</v>
      </c>
      <c r="I595" t="s">
        <v>9</v>
      </c>
      <c r="J595" t="s">
        <v>1492</v>
      </c>
      <c r="K595" t="s">
        <v>50</v>
      </c>
    </row>
    <row r="596" spans="1:11">
      <c r="A596">
        <v>616125</v>
      </c>
      <c r="B596">
        <v>616376</v>
      </c>
      <c r="C596" t="s">
        <v>8</v>
      </c>
      <c r="D596">
        <f t="shared" si="9"/>
        <v>251</v>
      </c>
      <c r="E596">
        <v>83</v>
      </c>
      <c r="F596">
        <v>327398768</v>
      </c>
      <c r="G596" t="s">
        <v>9</v>
      </c>
      <c r="H596" t="s">
        <v>1493</v>
      </c>
      <c r="I596" t="s">
        <v>9</v>
      </c>
      <c r="J596" t="s">
        <v>1494</v>
      </c>
      <c r="K596" t="s">
        <v>1495</v>
      </c>
    </row>
    <row r="597" spans="1:11">
      <c r="A597">
        <v>616345</v>
      </c>
      <c r="B597">
        <v>617088</v>
      </c>
      <c r="C597" t="s">
        <v>8</v>
      </c>
      <c r="D597">
        <f t="shared" si="9"/>
        <v>743</v>
      </c>
      <c r="E597">
        <v>247</v>
      </c>
      <c r="F597">
        <v>327398769</v>
      </c>
      <c r="G597" t="s">
        <v>9</v>
      </c>
      <c r="H597" t="s">
        <v>1496</v>
      </c>
      <c r="I597" t="s">
        <v>9</v>
      </c>
      <c r="J597" t="s">
        <v>1497</v>
      </c>
      <c r="K597" t="s">
        <v>1498</v>
      </c>
    </row>
    <row r="598" spans="1:11">
      <c r="A598">
        <v>617060</v>
      </c>
      <c r="B598">
        <v>617830</v>
      </c>
      <c r="C598" t="s">
        <v>8</v>
      </c>
      <c r="D598">
        <f t="shared" si="9"/>
        <v>770</v>
      </c>
      <c r="E598">
        <v>256</v>
      </c>
      <c r="F598">
        <v>327398770</v>
      </c>
      <c r="G598" t="s">
        <v>9</v>
      </c>
      <c r="H598" t="s">
        <v>1499</v>
      </c>
      <c r="I598" t="s">
        <v>9</v>
      </c>
      <c r="J598" t="s">
        <v>1500</v>
      </c>
      <c r="K598" t="s">
        <v>1501</v>
      </c>
    </row>
    <row r="599" spans="1:11">
      <c r="A599">
        <v>617832</v>
      </c>
      <c r="B599">
        <v>618878</v>
      </c>
      <c r="C599" t="s">
        <v>8</v>
      </c>
      <c r="D599">
        <f t="shared" si="9"/>
        <v>1046</v>
      </c>
      <c r="E599">
        <v>348</v>
      </c>
      <c r="F599">
        <v>327398771</v>
      </c>
      <c r="G599" t="s">
        <v>9</v>
      </c>
      <c r="H599" t="s">
        <v>1502</v>
      </c>
      <c r="I599" t="s">
        <v>9</v>
      </c>
      <c r="J599" t="s">
        <v>1254</v>
      </c>
      <c r="K599" t="s">
        <v>1255</v>
      </c>
    </row>
    <row r="600" spans="1:11">
      <c r="A600">
        <v>618820</v>
      </c>
      <c r="B600">
        <v>620235</v>
      </c>
      <c r="C600" t="s">
        <v>9</v>
      </c>
      <c r="D600">
        <f t="shared" si="9"/>
        <v>1415</v>
      </c>
      <c r="E600">
        <v>471</v>
      </c>
      <c r="F600">
        <v>327398772</v>
      </c>
      <c r="G600" t="s">
        <v>9</v>
      </c>
      <c r="H600" t="s">
        <v>1503</v>
      </c>
      <c r="I600" t="s">
        <v>9</v>
      </c>
      <c r="J600" t="s">
        <v>1504</v>
      </c>
      <c r="K600" t="s">
        <v>1505</v>
      </c>
    </row>
    <row r="601" spans="1:11">
      <c r="A601">
        <v>620213</v>
      </c>
      <c r="B601">
        <v>621142</v>
      </c>
      <c r="C601" t="s">
        <v>9</v>
      </c>
      <c r="D601">
        <f t="shared" si="9"/>
        <v>929</v>
      </c>
      <c r="E601">
        <v>309</v>
      </c>
      <c r="F601">
        <v>327398773</v>
      </c>
      <c r="G601" t="s">
        <v>9</v>
      </c>
      <c r="H601" t="s">
        <v>1506</v>
      </c>
      <c r="I601" t="s">
        <v>9</v>
      </c>
      <c r="J601" t="s">
        <v>1507</v>
      </c>
      <c r="K601" t="s">
        <v>1508</v>
      </c>
    </row>
    <row r="602" spans="1:11">
      <c r="A602">
        <v>621139</v>
      </c>
      <c r="B602">
        <v>621645</v>
      </c>
      <c r="C602" t="s">
        <v>9</v>
      </c>
      <c r="D602">
        <f t="shared" si="9"/>
        <v>506</v>
      </c>
      <c r="E602">
        <v>168</v>
      </c>
      <c r="F602">
        <v>327398774</v>
      </c>
      <c r="G602" t="s">
        <v>9</v>
      </c>
      <c r="H602" t="s">
        <v>1509</v>
      </c>
      <c r="I602" t="s">
        <v>9</v>
      </c>
      <c r="J602" t="s">
        <v>1368</v>
      </c>
      <c r="K602" t="s">
        <v>1369</v>
      </c>
    </row>
    <row r="603" spans="1:11">
      <c r="A603">
        <v>621688</v>
      </c>
      <c r="B603">
        <v>622776</v>
      </c>
      <c r="C603" t="s">
        <v>9</v>
      </c>
      <c r="D603">
        <f t="shared" si="9"/>
        <v>1088</v>
      </c>
      <c r="E603">
        <v>362</v>
      </c>
      <c r="F603">
        <v>327398775</v>
      </c>
      <c r="G603" t="s">
        <v>9</v>
      </c>
      <c r="H603" t="s">
        <v>1510</v>
      </c>
      <c r="I603" t="s">
        <v>9</v>
      </c>
      <c r="J603" t="s">
        <v>1511</v>
      </c>
      <c r="K603" t="s">
        <v>1512</v>
      </c>
    </row>
    <row r="604" spans="1:11">
      <c r="A604">
        <v>622781</v>
      </c>
      <c r="B604">
        <v>623524</v>
      </c>
      <c r="C604" t="s">
        <v>9</v>
      </c>
      <c r="D604">
        <f t="shared" si="9"/>
        <v>743</v>
      </c>
      <c r="E604">
        <v>247</v>
      </c>
      <c r="F604">
        <v>327398776</v>
      </c>
      <c r="G604" t="s">
        <v>9</v>
      </c>
      <c r="H604" t="s">
        <v>1513</v>
      </c>
      <c r="I604" t="s">
        <v>9</v>
      </c>
      <c r="J604" t="s">
        <v>1354</v>
      </c>
      <c r="K604" t="s">
        <v>50</v>
      </c>
    </row>
    <row r="605" spans="1:11">
      <c r="A605">
        <v>623628</v>
      </c>
      <c r="B605">
        <v>623987</v>
      </c>
      <c r="C605" t="s">
        <v>8</v>
      </c>
      <c r="D605">
        <f t="shared" si="9"/>
        <v>359</v>
      </c>
      <c r="E605">
        <v>119</v>
      </c>
      <c r="F605">
        <v>327398777</v>
      </c>
      <c r="G605" t="s">
        <v>9</v>
      </c>
      <c r="H605" t="s">
        <v>1514</v>
      </c>
      <c r="I605" t="s">
        <v>9</v>
      </c>
      <c r="J605" t="s">
        <v>324</v>
      </c>
      <c r="K605" t="s">
        <v>1515</v>
      </c>
    </row>
    <row r="606" spans="1:11">
      <c r="A606">
        <v>624229</v>
      </c>
      <c r="B606">
        <v>624489</v>
      </c>
      <c r="C606" t="s">
        <v>9</v>
      </c>
      <c r="D606">
        <f t="shared" si="9"/>
        <v>260</v>
      </c>
      <c r="E606">
        <v>86</v>
      </c>
      <c r="F606">
        <v>327398778</v>
      </c>
      <c r="G606" t="s">
        <v>9</v>
      </c>
      <c r="H606" t="s">
        <v>1516</v>
      </c>
      <c r="I606" t="s">
        <v>9</v>
      </c>
      <c r="J606" t="s">
        <v>1517</v>
      </c>
      <c r="K606" t="s">
        <v>1518</v>
      </c>
    </row>
    <row r="607" spans="1:11">
      <c r="A607">
        <v>624678</v>
      </c>
      <c r="B607">
        <v>625514</v>
      </c>
      <c r="C607" t="s">
        <v>8</v>
      </c>
      <c r="D607">
        <f t="shared" si="9"/>
        <v>836</v>
      </c>
      <c r="E607">
        <v>278</v>
      </c>
      <c r="F607">
        <v>327398779</v>
      </c>
      <c r="G607" t="s">
        <v>9</v>
      </c>
      <c r="H607" t="s">
        <v>1519</v>
      </c>
      <c r="I607" t="s">
        <v>9</v>
      </c>
      <c r="J607" t="s">
        <v>1520</v>
      </c>
      <c r="K607" t="s">
        <v>50</v>
      </c>
    </row>
    <row r="608" spans="1:11">
      <c r="A608">
        <v>625507</v>
      </c>
      <c r="B608">
        <v>626679</v>
      </c>
      <c r="C608" t="s">
        <v>8</v>
      </c>
      <c r="D608">
        <f t="shared" si="9"/>
        <v>1172</v>
      </c>
      <c r="E608">
        <v>390</v>
      </c>
      <c r="F608">
        <v>327398780</v>
      </c>
      <c r="G608" t="s">
        <v>9</v>
      </c>
      <c r="H608" t="s">
        <v>1521</v>
      </c>
      <c r="I608" t="s">
        <v>9</v>
      </c>
      <c r="J608" t="s">
        <v>1522</v>
      </c>
      <c r="K608" t="s">
        <v>50</v>
      </c>
    </row>
    <row r="609" spans="1:11">
      <c r="A609">
        <v>626749</v>
      </c>
      <c r="B609">
        <v>627438</v>
      </c>
      <c r="C609" t="s">
        <v>8</v>
      </c>
      <c r="D609">
        <f t="shared" si="9"/>
        <v>689</v>
      </c>
      <c r="E609">
        <v>229</v>
      </c>
      <c r="F609">
        <v>327398781</v>
      </c>
      <c r="G609" t="s">
        <v>9</v>
      </c>
      <c r="H609" t="s">
        <v>1523</v>
      </c>
      <c r="I609" t="s">
        <v>9</v>
      </c>
      <c r="J609" t="s">
        <v>9</v>
      </c>
      <c r="K609" t="s">
        <v>50</v>
      </c>
    </row>
    <row r="610" spans="1:11">
      <c r="A610">
        <v>627435</v>
      </c>
      <c r="B610">
        <v>628760</v>
      </c>
      <c r="C610" t="s">
        <v>8</v>
      </c>
      <c r="D610">
        <f t="shared" si="9"/>
        <v>1325</v>
      </c>
      <c r="E610">
        <v>441</v>
      </c>
      <c r="F610">
        <v>327398782</v>
      </c>
      <c r="G610" t="s">
        <v>9</v>
      </c>
      <c r="H610" t="s">
        <v>1524</v>
      </c>
      <c r="I610" t="s">
        <v>9</v>
      </c>
      <c r="J610" t="s">
        <v>1525</v>
      </c>
      <c r="K610" t="s">
        <v>1526</v>
      </c>
    </row>
    <row r="611" spans="1:11">
      <c r="A611">
        <v>628775</v>
      </c>
      <c r="B611">
        <v>630187</v>
      </c>
      <c r="C611" t="s">
        <v>9</v>
      </c>
      <c r="D611">
        <f t="shared" si="9"/>
        <v>1412</v>
      </c>
      <c r="E611">
        <v>470</v>
      </c>
      <c r="F611">
        <v>327398783</v>
      </c>
      <c r="G611" t="s">
        <v>9</v>
      </c>
      <c r="H611" t="s">
        <v>1527</v>
      </c>
      <c r="I611" t="s">
        <v>9</v>
      </c>
      <c r="J611" t="s">
        <v>1528</v>
      </c>
      <c r="K611" t="s">
        <v>1529</v>
      </c>
    </row>
    <row r="612" spans="1:11">
      <c r="A612">
        <v>630331</v>
      </c>
      <c r="B612">
        <v>631872</v>
      </c>
      <c r="C612" t="s">
        <v>8</v>
      </c>
      <c r="D612">
        <f t="shared" si="9"/>
        <v>1541</v>
      </c>
      <c r="E612">
        <v>513</v>
      </c>
      <c r="F612">
        <v>327398784</v>
      </c>
      <c r="G612" t="s">
        <v>9</v>
      </c>
      <c r="H612" t="s">
        <v>1530</v>
      </c>
      <c r="I612" t="s">
        <v>9</v>
      </c>
      <c r="J612" t="s">
        <v>534</v>
      </c>
      <c r="K612" t="s">
        <v>1531</v>
      </c>
    </row>
    <row r="613" spans="1:11">
      <c r="A613">
        <v>631860</v>
      </c>
      <c r="B613">
        <v>632111</v>
      </c>
      <c r="C613" t="s">
        <v>9</v>
      </c>
      <c r="D613">
        <f t="shared" si="9"/>
        <v>251</v>
      </c>
      <c r="E613">
        <v>83</v>
      </c>
      <c r="F613">
        <v>327398785</v>
      </c>
      <c r="G613" t="s">
        <v>9</v>
      </c>
      <c r="H613" t="s">
        <v>1532</v>
      </c>
      <c r="I613" t="s">
        <v>9</v>
      </c>
      <c r="J613" t="s">
        <v>1533</v>
      </c>
      <c r="K613" t="s">
        <v>1534</v>
      </c>
    </row>
    <row r="614" spans="1:11">
      <c r="A614">
        <v>632111</v>
      </c>
      <c r="B614">
        <v>634222</v>
      </c>
      <c r="C614" t="s">
        <v>9</v>
      </c>
      <c r="D614">
        <f t="shared" si="9"/>
        <v>2111</v>
      </c>
      <c r="E614">
        <v>703</v>
      </c>
      <c r="F614">
        <v>327398786</v>
      </c>
      <c r="G614" t="s">
        <v>9</v>
      </c>
      <c r="H614" t="s">
        <v>1535</v>
      </c>
      <c r="I614" t="s">
        <v>9</v>
      </c>
      <c r="J614" t="s">
        <v>1536</v>
      </c>
      <c r="K614" t="s">
        <v>1537</v>
      </c>
    </row>
    <row r="615" spans="1:11">
      <c r="A615">
        <v>634337</v>
      </c>
      <c r="B615">
        <v>634825</v>
      </c>
      <c r="C615" t="s">
        <v>8</v>
      </c>
      <c r="D615">
        <f t="shared" si="9"/>
        <v>488</v>
      </c>
      <c r="E615">
        <v>162</v>
      </c>
      <c r="F615">
        <v>327398787</v>
      </c>
      <c r="G615" t="s">
        <v>9</v>
      </c>
      <c r="H615" t="s">
        <v>1538</v>
      </c>
      <c r="I615" t="s">
        <v>9</v>
      </c>
      <c r="J615" t="s">
        <v>1539</v>
      </c>
      <c r="K615" t="s">
        <v>50</v>
      </c>
    </row>
    <row r="616" spans="1:11">
      <c r="A616">
        <v>634860</v>
      </c>
      <c r="B616">
        <v>635558</v>
      </c>
      <c r="C616" t="s">
        <v>9</v>
      </c>
      <c r="D616">
        <f t="shared" si="9"/>
        <v>698</v>
      </c>
      <c r="E616">
        <v>232</v>
      </c>
      <c r="F616">
        <v>327398788</v>
      </c>
      <c r="G616" t="s">
        <v>9</v>
      </c>
      <c r="H616" t="s">
        <v>1540</v>
      </c>
      <c r="I616" t="s">
        <v>9</v>
      </c>
      <c r="J616" t="s">
        <v>1096</v>
      </c>
      <c r="K616" t="s">
        <v>1475</v>
      </c>
    </row>
    <row r="617" spans="1:11">
      <c r="A617">
        <v>635652</v>
      </c>
      <c r="B617">
        <v>636524</v>
      </c>
      <c r="C617" t="s">
        <v>9</v>
      </c>
      <c r="D617">
        <f t="shared" si="9"/>
        <v>872</v>
      </c>
      <c r="E617">
        <v>290</v>
      </c>
      <c r="F617">
        <v>327398789</v>
      </c>
      <c r="G617" t="s">
        <v>9</v>
      </c>
      <c r="H617" t="s">
        <v>1541</v>
      </c>
      <c r="I617" t="s">
        <v>9</v>
      </c>
      <c r="J617" t="s">
        <v>1096</v>
      </c>
      <c r="K617" t="s">
        <v>1475</v>
      </c>
    </row>
    <row r="618" spans="1:11">
      <c r="A618">
        <v>637206</v>
      </c>
      <c r="B618">
        <v>637787</v>
      </c>
      <c r="C618" t="s">
        <v>8</v>
      </c>
      <c r="D618">
        <f t="shared" si="9"/>
        <v>581</v>
      </c>
      <c r="E618">
        <v>193</v>
      </c>
      <c r="F618">
        <v>327398790</v>
      </c>
      <c r="G618" t="s">
        <v>9</v>
      </c>
      <c r="H618" t="s">
        <v>1542</v>
      </c>
      <c r="I618" t="s">
        <v>9</v>
      </c>
      <c r="J618" t="s">
        <v>940</v>
      </c>
      <c r="K618" t="s">
        <v>70</v>
      </c>
    </row>
    <row r="619" spans="1:11">
      <c r="A619">
        <v>637792</v>
      </c>
      <c r="B619">
        <v>639813</v>
      </c>
      <c r="C619" t="s">
        <v>8</v>
      </c>
      <c r="D619">
        <f t="shared" si="9"/>
        <v>2021</v>
      </c>
      <c r="E619">
        <v>673</v>
      </c>
      <c r="F619">
        <v>327398791</v>
      </c>
      <c r="G619" t="s">
        <v>9</v>
      </c>
      <c r="H619" t="s">
        <v>1543</v>
      </c>
      <c r="I619" t="s">
        <v>9</v>
      </c>
      <c r="J619" t="s">
        <v>9</v>
      </c>
      <c r="K619" t="s">
        <v>50</v>
      </c>
    </row>
    <row r="620" spans="1:11">
      <c r="A620">
        <v>639857</v>
      </c>
      <c r="B620">
        <v>640597</v>
      </c>
      <c r="C620" t="s">
        <v>8</v>
      </c>
      <c r="D620">
        <f t="shared" si="9"/>
        <v>740</v>
      </c>
      <c r="E620">
        <v>246</v>
      </c>
      <c r="F620">
        <v>327398792</v>
      </c>
      <c r="G620" t="s">
        <v>9</v>
      </c>
      <c r="H620" t="s">
        <v>1544</v>
      </c>
      <c r="I620" t="s">
        <v>9</v>
      </c>
      <c r="J620" t="s">
        <v>1545</v>
      </c>
      <c r="K620" t="s">
        <v>990</v>
      </c>
    </row>
    <row r="621" spans="1:11">
      <c r="A621">
        <v>640618</v>
      </c>
      <c r="B621">
        <v>640968</v>
      </c>
      <c r="C621" t="s">
        <v>8</v>
      </c>
      <c r="D621">
        <f t="shared" si="9"/>
        <v>350</v>
      </c>
      <c r="E621">
        <v>116</v>
      </c>
      <c r="F621">
        <v>327398793</v>
      </c>
      <c r="G621" t="s">
        <v>9</v>
      </c>
      <c r="H621" t="s">
        <v>1546</v>
      </c>
      <c r="I621" t="s">
        <v>9</v>
      </c>
      <c r="J621" t="s">
        <v>9</v>
      </c>
      <c r="K621" t="s">
        <v>50</v>
      </c>
    </row>
    <row r="622" spans="1:11">
      <c r="A622">
        <v>640952</v>
      </c>
      <c r="B622">
        <v>641428</v>
      </c>
      <c r="C622" t="s">
        <v>8</v>
      </c>
      <c r="D622">
        <f t="shared" si="9"/>
        <v>476</v>
      </c>
      <c r="E622">
        <v>158</v>
      </c>
      <c r="F622">
        <v>327398794</v>
      </c>
      <c r="G622" t="s">
        <v>9</v>
      </c>
      <c r="H622" t="s">
        <v>1547</v>
      </c>
      <c r="I622" t="s">
        <v>9</v>
      </c>
      <c r="J622" t="s">
        <v>1548</v>
      </c>
      <c r="K622" t="s">
        <v>50</v>
      </c>
    </row>
    <row r="623" spans="1:11">
      <c r="A623">
        <v>641473</v>
      </c>
      <c r="B623">
        <v>641784</v>
      </c>
      <c r="C623" t="s">
        <v>8</v>
      </c>
      <c r="D623">
        <f t="shared" si="9"/>
        <v>311</v>
      </c>
      <c r="E623">
        <v>103</v>
      </c>
      <c r="F623">
        <v>327398795</v>
      </c>
      <c r="G623" t="s">
        <v>9</v>
      </c>
      <c r="H623" t="s">
        <v>1549</v>
      </c>
      <c r="I623" t="s">
        <v>9</v>
      </c>
      <c r="J623" t="s">
        <v>9</v>
      </c>
      <c r="K623" t="s">
        <v>50</v>
      </c>
    </row>
    <row r="624" spans="1:11">
      <c r="A624">
        <v>641814</v>
      </c>
      <c r="B624">
        <v>642080</v>
      </c>
      <c r="C624" t="s">
        <v>8</v>
      </c>
      <c r="D624">
        <f t="shared" si="9"/>
        <v>266</v>
      </c>
      <c r="E624">
        <v>88</v>
      </c>
      <c r="F624">
        <v>327398796</v>
      </c>
      <c r="G624" t="s">
        <v>9</v>
      </c>
      <c r="H624" t="s">
        <v>1550</v>
      </c>
      <c r="I624" t="s">
        <v>9</v>
      </c>
      <c r="J624" t="s">
        <v>9</v>
      </c>
      <c r="K624" t="s">
        <v>50</v>
      </c>
    </row>
    <row r="625" spans="1:11">
      <c r="A625">
        <v>642077</v>
      </c>
      <c r="B625">
        <v>642649</v>
      </c>
      <c r="C625" t="s">
        <v>8</v>
      </c>
      <c r="D625">
        <f t="shared" si="9"/>
        <v>572</v>
      </c>
      <c r="E625">
        <v>190</v>
      </c>
      <c r="F625">
        <v>327398797</v>
      </c>
      <c r="G625" t="s">
        <v>9</v>
      </c>
      <c r="H625" t="s">
        <v>1551</v>
      </c>
      <c r="I625" t="s">
        <v>9</v>
      </c>
      <c r="J625" t="s">
        <v>9</v>
      </c>
      <c r="K625" t="s">
        <v>50</v>
      </c>
    </row>
    <row r="626" spans="1:11">
      <c r="A626">
        <v>642646</v>
      </c>
      <c r="B626">
        <v>644139</v>
      </c>
      <c r="C626" t="s">
        <v>8</v>
      </c>
      <c r="D626">
        <f t="shared" si="9"/>
        <v>1493</v>
      </c>
      <c r="E626">
        <v>497</v>
      </c>
      <c r="F626">
        <v>327398798</v>
      </c>
      <c r="G626" t="s">
        <v>9</v>
      </c>
      <c r="H626" t="s">
        <v>1552</v>
      </c>
      <c r="I626" t="s">
        <v>9</v>
      </c>
      <c r="J626" t="s">
        <v>9</v>
      </c>
      <c r="K626" t="s">
        <v>50</v>
      </c>
    </row>
    <row r="627" spans="1:11">
      <c r="A627">
        <v>644132</v>
      </c>
      <c r="B627">
        <v>645394</v>
      </c>
      <c r="C627" t="s">
        <v>8</v>
      </c>
      <c r="D627">
        <f t="shared" si="9"/>
        <v>1262</v>
      </c>
      <c r="E627">
        <v>420</v>
      </c>
      <c r="F627">
        <v>327398799</v>
      </c>
      <c r="G627" t="s">
        <v>9</v>
      </c>
      <c r="H627" t="s">
        <v>1553</v>
      </c>
      <c r="I627" t="s">
        <v>9</v>
      </c>
      <c r="J627" t="s">
        <v>9</v>
      </c>
      <c r="K627" t="s">
        <v>1554</v>
      </c>
    </row>
    <row r="628" spans="1:11">
      <c r="A628">
        <v>645376</v>
      </c>
      <c r="B628">
        <v>645822</v>
      </c>
      <c r="C628" t="s">
        <v>8</v>
      </c>
      <c r="D628">
        <f t="shared" si="9"/>
        <v>446</v>
      </c>
      <c r="E628">
        <v>148</v>
      </c>
      <c r="F628">
        <v>327398800</v>
      </c>
      <c r="G628" t="s">
        <v>9</v>
      </c>
      <c r="H628" t="s">
        <v>1555</v>
      </c>
      <c r="I628" t="s">
        <v>9</v>
      </c>
      <c r="J628" t="s">
        <v>9</v>
      </c>
      <c r="K628" t="s">
        <v>1556</v>
      </c>
    </row>
    <row r="629" spans="1:11">
      <c r="A629">
        <v>645853</v>
      </c>
      <c r="B629">
        <v>646608</v>
      </c>
      <c r="C629" t="s">
        <v>8</v>
      </c>
      <c r="D629">
        <f t="shared" si="9"/>
        <v>755</v>
      </c>
      <c r="E629">
        <v>251</v>
      </c>
      <c r="F629">
        <v>327398801</v>
      </c>
      <c r="G629" t="s">
        <v>9</v>
      </c>
      <c r="H629" t="s">
        <v>1557</v>
      </c>
      <c r="I629" t="s">
        <v>9</v>
      </c>
      <c r="J629" t="s">
        <v>1558</v>
      </c>
      <c r="K629" t="s">
        <v>1559</v>
      </c>
    </row>
    <row r="630" spans="1:11">
      <c r="A630">
        <v>646610</v>
      </c>
      <c r="B630">
        <v>646921</v>
      </c>
      <c r="C630" t="s">
        <v>8</v>
      </c>
      <c r="D630">
        <f t="shared" si="9"/>
        <v>311</v>
      </c>
      <c r="E630">
        <v>103</v>
      </c>
      <c r="F630">
        <v>327398802</v>
      </c>
      <c r="G630" t="s">
        <v>9</v>
      </c>
      <c r="H630" t="s">
        <v>1560</v>
      </c>
      <c r="I630" t="s">
        <v>9</v>
      </c>
      <c r="J630" t="s">
        <v>9</v>
      </c>
      <c r="K630" t="s">
        <v>50</v>
      </c>
    </row>
    <row r="631" spans="1:11">
      <c r="A631">
        <v>646921</v>
      </c>
      <c r="B631">
        <v>647169</v>
      </c>
      <c r="C631" t="s">
        <v>8</v>
      </c>
      <c r="D631">
        <f t="shared" si="9"/>
        <v>248</v>
      </c>
      <c r="E631">
        <v>82</v>
      </c>
      <c r="F631">
        <v>327398803</v>
      </c>
      <c r="G631" t="s">
        <v>9</v>
      </c>
      <c r="H631" t="s">
        <v>1561</v>
      </c>
      <c r="I631" t="s">
        <v>9</v>
      </c>
      <c r="J631" t="s">
        <v>9</v>
      </c>
      <c r="K631" t="s">
        <v>50</v>
      </c>
    </row>
    <row r="632" spans="1:11">
      <c r="A632">
        <v>647218</v>
      </c>
      <c r="B632">
        <v>647946</v>
      </c>
      <c r="C632" t="s">
        <v>8</v>
      </c>
      <c r="D632">
        <f t="shared" si="9"/>
        <v>728</v>
      </c>
      <c r="E632">
        <v>242</v>
      </c>
      <c r="F632">
        <v>327398804</v>
      </c>
      <c r="G632" t="s">
        <v>9</v>
      </c>
      <c r="H632" t="s">
        <v>1562</v>
      </c>
      <c r="I632" t="s">
        <v>9</v>
      </c>
      <c r="J632" t="s">
        <v>9</v>
      </c>
      <c r="K632" t="s">
        <v>50</v>
      </c>
    </row>
    <row r="633" spans="1:11">
      <c r="A633">
        <v>647939</v>
      </c>
      <c r="B633">
        <v>648643</v>
      </c>
      <c r="C633" t="s">
        <v>8</v>
      </c>
      <c r="D633">
        <f t="shared" si="9"/>
        <v>704</v>
      </c>
      <c r="E633">
        <v>234</v>
      </c>
      <c r="F633">
        <v>327398805</v>
      </c>
      <c r="G633" t="s">
        <v>9</v>
      </c>
      <c r="H633" t="s">
        <v>1563</v>
      </c>
      <c r="I633" t="s">
        <v>9</v>
      </c>
      <c r="J633" t="s">
        <v>1564</v>
      </c>
      <c r="K633" t="s">
        <v>1421</v>
      </c>
    </row>
    <row r="634" spans="1:11">
      <c r="A634">
        <v>648630</v>
      </c>
      <c r="B634">
        <v>649124</v>
      </c>
      <c r="C634" t="s">
        <v>8</v>
      </c>
      <c r="D634">
        <f t="shared" si="9"/>
        <v>494</v>
      </c>
      <c r="E634">
        <v>164</v>
      </c>
      <c r="F634">
        <v>327398806</v>
      </c>
      <c r="G634" t="s">
        <v>9</v>
      </c>
      <c r="H634" t="s">
        <v>1565</v>
      </c>
      <c r="I634" t="s">
        <v>9</v>
      </c>
      <c r="J634" t="s">
        <v>1566</v>
      </c>
      <c r="K634" t="s">
        <v>1567</v>
      </c>
    </row>
    <row r="635" spans="1:11">
      <c r="A635">
        <v>649153</v>
      </c>
      <c r="B635">
        <v>650007</v>
      </c>
      <c r="C635" t="s">
        <v>8</v>
      </c>
      <c r="D635">
        <f t="shared" si="9"/>
        <v>854</v>
      </c>
      <c r="E635">
        <v>284</v>
      </c>
      <c r="F635">
        <v>327398807</v>
      </c>
      <c r="G635" t="s">
        <v>9</v>
      </c>
      <c r="H635" t="s">
        <v>1568</v>
      </c>
      <c r="I635" t="s">
        <v>9</v>
      </c>
      <c r="J635" t="s">
        <v>324</v>
      </c>
      <c r="K635" t="s">
        <v>1569</v>
      </c>
    </row>
    <row r="636" spans="1:11">
      <c r="A636">
        <v>650024</v>
      </c>
      <c r="B636">
        <v>650380</v>
      </c>
      <c r="C636" t="s">
        <v>8</v>
      </c>
      <c r="D636">
        <f t="shared" si="9"/>
        <v>356</v>
      </c>
      <c r="E636">
        <v>118</v>
      </c>
      <c r="F636">
        <v>327398808</v>
      </c>
      <c r="G636" t="s">
        <v>9</v>
      </c>
      <c r="H636" t="s">
        <v>1570</v>
      </c>
      <c r="I636" t="s">
        <v>9</v>
      </c>
      <c r="J636" t="s">
        <v>9</v>
      </c>
      <c r="K636" t="s">
        <v>495</v>
      </c>
    </row>
    <row r="637" spans="1:11">
      <c r="A637">
        <v>650382</v>
      </c>
      <c r="B637">
        <v>651065</v>
      </c>
      <c r="C637" t="s">
        <v>8</v>
      </c>
      <c r="D637">
        <f t="shared" si="9"/>
        <v>683</v>
      </c>
      <c r="E637">
        <v>227</v>
      </c>
      <c r="F637">
        <v>327398809</v>
      </c>
      <c r="G637" t="s">
        <v>9</v>
      </c>
      <c r="H637" t="s">
        <v>1571</v>
      </c>
      <c r="I637" t="s">
        <v>9</v>
      </c>
      <c r="J637" t="s">
        <v>9</v>
      </c>
      <c r="K637" t="s">
        <v>50</v>
      </c>
    </row>
    <row r="638" spans="1:11">
      <c r="A638">
        <v>651001</v>
      </c>
      <c r="B638">
        <v>651999</v>
      </c>
      <c r="C638" t="s">
        <v>8</v>
      </c>
      <c r="D638">
        <f t="shared" si="9"/>
        <v>998</v>
      </c>
      <c r="E638">
        <v>332</v>
      </c>
      <c r="F638">
        <v>327398810</v>
      </c>
      <c r="G638" t="s">
        <v>9</v>
      </c>
      <c r="H638" t="s">
        <v>1572</v>
      </c>
      <c r="I638" t="s">
        <v>9</v>
      </c>
      <c r="J638" t="s">
        <v>9</v>
      </c>
      <c r="K638" t="s">
        <v>1573</v>
      </c>
    </row>
    <row r="639" spans="1:11">
      <c r="A639">
        <v>652068</v>
      </c>
      <c r="B639">
        <v>652886</v>
      </c>
      <c r="C639" t="s">
        <v>8</v>
      </c>
      <c r="D639">
        <f t="shared" si="9"/>
        <v>818</v>
      </c>
      <c r="E639">
        <v>272</v>
      </c>
      <c r="F639">
        <v>327398811</v>
      </c>
      <c r="G639" t="s">
        <v>9</v>
      </c>
      <c r="H639" t="s">
        <v>1574</v>
      </c>
      <c r="I639" t="s">
        <v>9</v>
      </c>
      <c r="J639" t="s">
        <v>9</v>
      </c>
      <c r="K639" t="s">
        <v>1575</v>
      </c>
    </row>
    <row r="640" spans="1:11">
      <c r="A640">
        <v>653363</v>
      </c>
      <c r="B640">
        <v>653506</v>
      </c>
      <c r="C640" t="s">
        <v>8</v>
      </c>
      <c r="D640">
        <f t="shared" si="9"/>
        <v>143</v>
      </c>
      <c r="E640">
        <v>47</v>
      </c>
      <c r="F640">
        <v>327398812</v>
      </c>
      <c r="G640" t="s">
        <v>9</v>
      </c>
      <c r="H640" t="s">
        <v>1576</v>
      </c>
      <c r="I640" t="s">
        <v>9</v>
      </c>
      <c r="J640" t="s">
        <v>9</v>
      </c>
      <c r="K640" t="s">
        <v>1577</v>
      </c>
    </row>
    <row r="641" spans="1:11">
      <c r="A641">
        <v>653519</v>
      </c>
      <c r="B641">
        <v>654154</v>
      </c>
      <c r="C641" t="s">
        <v>8</v>
      </c>
      <c r="D641">
        <f t="shared" si="9"/>
        <v>635</v>
      </c>
      <c r="E641">
        <v>211</v>
      </c>
      <c r="F641">
        <v>327398813</v>
      </c>
      <c r="G641" t="s">
        <v>9</v>
      </c>
      <c r="H641" t="s">
        <v>1578</v>
      </c>
      <c r="I641" t="s">
        <v>9</v>
      </c>
      <c r="J641" t="s">
        <v>9</v>
      </c>
      <c r="K641" t="s">
        <v>50</v>
      </c>
    </row>
    <row r="642" spans="1:11">
      <c r="A642">
        <v>654223</v>
      </c>
      <c r="B642">
        <v>655152</v>
      </c>
      <c r="C642" t="s">
        <v>8</v>
      </c>
      <c r="D642">
        <f t="shared" si="9"/>
        <v>929</v>
      </c>
      <c r="E642">
        <v>309</v>
      </c>
      <c r="F642">
        <v>327398814</v>
      </c>
      <c r="G642" t="s">
        <v>9</v>
      </c>
      <c r="H642" t="s">
        <v>1579</v>
      </c>
      <c r="I642" t="s">
        <v>9</v>
      </c>
      <c r="J642" t="s">
        <v>1580</v>
      </c>
      <c r="K642" t="s">
        <v>50</v>
      </c>
    </row>
    <row r="643" spans="1:11">
      <c r="A643">
        <v>655254</v>
      </c>
      <c r="B643">
        <v>655430</v>
      </c>
      <c r="C643" t="s">
        <v>8</v>
      </c>
      <c r="D643">
        <f t="shared" ref="D643:D706" si="10">$B643-$A643</f>
        <v>176</v>
      </c>
      <c r="E643">
        <v>58</v>
      </c>
      <c r="F643">
        <v>327398815</v>
      </c>
      <c r="G643" t="s">
        <v>9</v>
      </c>
      <c r="H643" t="s">
        <v>1581</v>
      </c>
      <c r="I643" t="s">
        <v>9</v>
      </c>
      <c r="J643" t="s">
        <v>9</v>
      </c>
      <c r="K643" t="s">
        <v>50</v>
      </c>
    </row>
    <row r="644" spans="1:11">
      <c r="A644">
        <v>655446</v>
      </c>
      <c r="B644">
        <v>655589</v>
      </c>
      <c r="C644" t="s">
        <v>8</v>
      </c>
      <c r="D644">
        <f t="shared" si="10"/>
        <v>143</v>
      </c>
      <c r="E644">
        <v>47</v>
      </c>
      <c r="F644">
        <v>327398816</v>
      </c>
      <c r="G644" t="s">
        <v>9</v>
      </c>
      <c r="H644" t="s">
        <v>1582</v>
      </c>
      <c r="I644" t="s">
        <v>9</v>
      </c>
      <c r="J644" t="s">
        <v>9</v>
      </c>
      <c r="K644" t="s">
        <v>50</v>
      </c>
    </row>
    <row r="645" spans="1:11">
      <c r="A645">
        <v>655605</v>
      </c>
      <c r="B645">
        <v>655847</v>
      </c>
      <c r="C645" t="s">
        <v>8</v>
      </c>
      <c r="D645">
        <f t="shared" si="10"/>
        <v>242</v>
      </c>
      <c r="E645">
        <v>80</v>
      </c>
      <c r="F645">
        <v>327398817</v>
      </c>
      <c r="G645" t="s">
        <v>9</v>
      </c>
      <c r="H645" t="s">
        <v>1583</v>
      </c>
      <c r="I645" t="s">
        <v>9</v>
      </c>
      <c r="J645" t="s">
        <v>9</v>
      </c>
      <c r="K645" t="s">
        <v>50</v>
      </c>
    </row>
    <row r="646" spans="1:11">
      <c r="A646">
        <v>656307</v>
      </c>
      <c r="B646">
        <v>658193</v>
      </c>
      <c r="C646" t="s">
        <v>8</v>
      </c>
      <c r="D646">
        <f t="shared" si="10"/>
        <v>1886</v>
      </c>
      <c r="E646">
        <v>628</v>
      </c>
      <c r="F646">
        <v>327398818</v>
      </c>
      <c r="G646" t="s">
        <v>9</v>
      </c>
      <c r="H646" t="s">
        <v>1584</v>
      </c>
      <c r="I646" t="s">
        <v>9</v>
      </c>
      <c r="J646" t="s">
        <v>1585</v>
      </c>
      <c r="K646" t="s">
        <v>1586</v>
      </c>
    </row>
    <row r="647" spans="1:11">
      <c r="A647">
        <v>658349</v>
      </c>
      <c r="B647">
        <v>659401</v>
      </c>
      <c r="C647" t="s">
        <v>9</v>
      </c>
      <c r="D647">
        <f t="shared" si="10"/>
        <v>1052</v>
      </c>
      <c r="E647">
        <v>350</v>
      </c>
      <c r="F647">
        <v>327398819</v>
      </c>
      <c r="G647" t="s">
        <v>9</v>
      </c>
      <c r="H647" t="s">
        <v>1587</v>
      </c>
      <c r="I647" t="s">
        <v>9</v>
      </c>
      <c r="J647" t="s">
        <v>9</v>
      </c>
      <c r="K647" t="s">
        <v>50</v>
      </c>
    </row>
    <row r="648" spans="1:11">
      <c r="A648">
        <v>659481</v>
      </c>
      <c r="B648">
        <v>659948</v>
      </c>
      <c r="C648" t="s">
        <v>9</v>
      </c>
      <c r="D648">
        <f t="shared" si="10"/>
        <v>467</v>
      </c>
      <c r="E648">
        <v>155</v>
      </c>
      <c r="F648">
        <v>327398820</v>
      </c>
      <c r="G648" t="s">
        <v>9</v>
      </c>
      <c r="H648" t="s">
        <v>1588</v>
      </c>
      <c r="I648" t="s">
        <v>9</v>
      </c>
      <c r="J648" t="s">
        <v>9</v>
      </c>
      <c r="K648" t="s">
        <v>50</v>
      </c>
    </row>
    <row r="649" spans="1:11">
      <c r="A649">
        <v>659938</v>
      </c>
      <c r="B649">
        <v>660399</v>
      </c>
      <c r="C649" t="s">
        <v>9</v>
      </c>
      <c r="D649">
        <f t="shared" si="10"/>
        <v>461</v>
      </c>
      <c r="E649">
        <v>153</v>
      </c>
      <c r="F649">
        <v>327398821</v>
      </c>
      <c r="G649" t="s">
        <v>9</v>
      </c>
      <c r="H649" t="s">
        <v>1589</v>
      </c>
      <c r="I649" t="s">
        <v>9</v>
      </c>
      <c r="J649" t="s">
        <v>9</v>
      </c>
      <c r="K649" t="s">
        <v>50</v>
      </c>
    </row>
    <row r="650" spans="1:11">
      <c r="A650">
        <v>660477</v>
      </c>
      <c r="B650">
        <v>660845</v>
      </c>
      <c r="C650" t="s">
        <v>9</v>
      </c>
      <c r="D650">
        <f t="shared" si="10"/>
        <v>368</v>
      </c>
      <c r="E650">
        <v>122</v>
      </c>
      <c r="F650">
        <v>327398822</v>
      </c>
      <c r="G650" t="s">
        <v>9</v>
      </c>
      <c r="H650" t="s">
        <v>1590</v>
      </c>
      <c r="I650" t="s">
        <v>9</v>
      </c>
      <c r="J650" t="s">
        <v>9</v>
      </c>
      <c r="K650" t="s">
        <v>50</v>
      </c>
    </row>
    <row r="651" spans="1:11">
      <c r="A651">
        <v>660832</v>
      </c>
      <c r="B651">
        <v>661356</v>
      </c>
      <c r="C651" t="s">
        <v>9</v>
      </c>
      <c r="D651">
        <f t="shared" si="10"/>
        <v>524</v>
      </c>
      <c r="E651">
        <v>174</v>
      </c>
      <c r="F651">
        <v>327398823</v>
      </c>
      <c r="G651" t="s">
        <v>9</v>
      </c>
      <c r="H651" t="s">
        <v>1591</v>
      </c>
      <c r="I651" t="s">
        <v>9</v>
      </c>
      <c r="J651" t="s">
        <v>1592</v>
      </c>
      <c r="K651" t="s">
        <v>1593</v>
      </c>
    </row>
    <row r="652" spans="1:11">
      <c r="A652">
        <v>661371</v>
      </c>
      <c r="B652">
        <v>661892</v>
      </c>
      <c r="C652" t="s">
        <v>9</v>
      </c>
      <c r="D652">
        <f t="shared" si="10"/>
        <v>521</v>
      </c>
      <c r="E652">
        <v>173</v>
      </c>
      <c r="F652">
        <v>327398824</v>
      </c>
      <c r="G652" t="s">
        <v>9</v>
      </c>
      <c r="H652" t="s">
        <v>1594</v>
      </c>
      <c r="I652" t="s">
        <v>9</v>
      </c>
      <c r="J652" t="s">
        <v>9</v>
      </c>
      <c r="K652" t="s">
        <v>50</v>
      </c>
    </row>
    <row r="653" spans="1:11">
      <c r="A653">
        <v>661939</v>
      </c>
      <c r="B653">
        <v>663153</v>
      </c>
      <c r="C653" t="s">
        <v>9</v>
      </c>
      <c r="D653">
        <f t="shared" si="10"/>
        <v>1214</v>
      </c>
      <c r="E653">
        <v>404</v>
      </c>
      <c r="F653">
        <v>327398825</v>
      </c>
      <c r="G653" t="s">
        <v>9</v>
      </c>
      <c r="H653" t="s">
        <v>1595</v>
      </c>
      <c r="I653" t="s">
        <v>9</v>
      </c>
      <c r="J653" t="s">
        <v>1596</v>
      </c>
      <c r="K653" t="s">
        <v>1597</v>
      </c>
    </row>
    <row r="654" spans="1:11">
      <c r="A654">
        <v>663305</v>
      </c>
      <c r="B654">
        <v>663541</v>
      </c>
      <c r="C654" t="s">
        <v>8</v>
      </c>
      <c r="D654">
        <f t="shared" si="10"/>
        <v>236</v>
      </c>
      <c r="E654">
        <v>78</v>
      </c>
      <c r="F654">
        <v>327398826</v>
      </c>
      <c r="G654" t="s">
        <v>9</v>
      </c>
      <c r="H654" t="s">
        <v>1598</v>
      </c>
      <c r="I654" t="s">
        <v>9</v>
      </c>
      <c r="J654" t="s">
        <v>9</v>
      </c>
      <c r="K654" t="s">
        <v>50</v>
      </c>
    </row>
    <row r="655" spans="1:11">
      <c r="A655">
        <v>663572</v>
      </c>
      <c r="B655">
        <v>667267</v>
      </c>
      <c r="C655" t="s">
        <v>9</v>
      </c>
      <c r="D655">
        <f t="shared" si="10"/>
        <v>3695</v>
      </c>
      <c r="E655">
        <v>1231</v>
      </c>
      <c r="F655">
        <v>327398827</v>
      </c>
      <c r="G655" t="s">
        <v>9</v>
      </c>
      <c r="H655" t="s">
        <v>1599</v>
      </c>
      <c r="I655" t="s">
        <v>9</v>
      </c>
      <c r="J655" t="s">
        <v>9</v>
      </c>
      <c r="K655" t="s">
        <v>50</v>
      </c>
    </row>
    <row r="656" spans="1:11">
      <c r="A656">
        <v>667271</v>
      </c>
      <c r="B656">
        <v>667414</v>
      </c>
      <c r="C656" t="s">
        <v>9</v>
      </c>
      <c r="D656">
        <f t="shared" si="10"/>
        <v>143</v>
      </c>
      <c r="E656">
        <v>47</v>
      </c>
      <c r="F656">
        <v>327398828</v>
      </c>
      <c r="G656" t="s">
        <v>9</v>
      </c>
      <c r="H656" t="s">
        <v>1600</v>
      </c>
      <c r="I656" t="s">
        <v>9</v>
      </c>
      <c r="J656" t="s">
        <v>9</v>
      </c>
      <c r="K656" t="s">
        <v>50</v>
      </c>
    </row>
    <row r="657" spans="1:11">
      <c r="A657">
        <v>667380</v>
      </c>
      <c r="B657">
        <v>668852</v>
      </c>
      <c r="C657" t="s">
        <v>9</v>
      </c>
      <c r="D657">
        <f t="shared" si="10"/>
        <v>1472</v>
      </c>
      <c r="E657">
        <v>490</v>
      </c>
      <c r="F657">
        <v>327398829</v>
      </c>
      <c r="G657" t="s">
        <v>9</v>
      </c>
      <c r="H657" t="s">
        <v>1601</v>
      </c>
      <c r="I657" t="s">
        <v>9</v>
      </c>
      <c r="J657" t="s">
        <v>9</v>
      </c>
      <c r="K657" t="s">
        <v>1602</v>
      </c>
    </row>
    <row r="658" spans="1:11">
      <c r="A658">
        <v>668958</v>
      </c>
      <c r="B658">
        <v>670187</v>
      </c>
      <c r="C658" t="s">
        <v>9</v>
      </c>
      <c r="D658">
        <f t="shared" si="10"/>
        <v>1229</v>
      </c>
      <c r="E658">
        <v>409</v>
      </c>
      <c r="F658">
        <v>327398830</v>
      </c>
      <c r="G658" t="s">
        <v>9</v>
      </c>
      <c r="H658" t="s">
        <v>1603</v>
      </c>
      <c r="I658" t="s">
        <v>9</v>
      </c>
      <c r="J658" t="s">
        <v>1604</v>
      </c>
      <c r="K658" t="s">
        <v>1605</v>
      </c>
    </row>
    <row r="659" spans="1:11">
      <c r="A659">
        <v>670238</v>
      </c>
      <c r="B659">
        <v>670642</v>
      </c>
      <c r="C659" t="s">
        <v>8</v>
      </c>
      <c r="D659">
        <f t="shared" si="10"/>
        <v>404</v>
      </c>
      <c r="E659">
        <v>134</v>
      </c>
      <c r="F659">
        <v>327398831</v>
      </c>
      <c r="G659" t="s">
        <v>9</v>
      </c>
      <c r="H659" t="s">
        <v>1606</v>
      </c>
      <c r="I659" t="s">
        <v>9</v>
      </c>
      <c r="J659" t="s">
        <v>1607</v>
      </c>
      <c r="K659" t="s">
        <v>1608</v>
      </c>
    </row>
    <row r="660" spans="1:11">
      <c r="A660">
        <v>670715</v>
      </c>
      <c r="B660">
        <v>671686</v>
      </c>
      <c r="C660" t="s">
        <v>9</v>
      </c>
      <c r="D660">
        <f t="shared" si="10"/>
        <v>971</v>
      </c>
      <c r="E660">
        <v>323</v>
      </c>
      <c r="F660">
        <v>327398832</v>
      </c>
      <c r="G660" t="s">
        <v>9</v>
      </c>
      <c r="H660" t="s">
        <v>1609</v>
      </c>
      <c r="I660" t="s">
        <v>9</v>
      </c>
      <c r="J660" t="s">
        <v>1545</v>
      </c>
      <c r="K660" t="s">
        <v>990</v>
      </c>
    </row>
    <row r="661" spans="1:11">
      <c r="A661">
        <v>671872</v>
      </c>
      <c r="B661">
        <v>672798</v>
      </c>
      <c r="C661" t="s">
        <v>9</v>
      </c>
      <c r="D661">
        <f t="shared" si="10"/>
        <v>926</v>
      </c>
      <c r="E661">
        <v>308</v>
      </c>
      <c r="F661">
        <v>327398833</v>
      </c>
      <c r="G661" t="s">
        <v>9</v>
      </c>
      <c r="H661" t="s">
        <v>1610</v>
      </c>
      <c r="I661" t="s">
        <v>9</v>
      </c>
      <c r="J661" t="s">
        <v>286</v>
      </c>
      <c r="K661" t="s">
        <v>287</v>
      </c>
    </row>
    <row r="662" spans="1:11">
      <c r="A662">
        <v>672795</v>
      </c>
      <c r="B662">
        <v>673115</v>
      </c>
      <c r="C662" t="s">
        <v>9</v>
      </c>
      <c r="D662">
        <f t="shared" si="10"/>
        <v>320</v>
      </c>
      <c r="E662">
        <v>106</v>
      </c>
      <c r="F662">
        <v>327398834</v>
      </c>
      <c r="G662" t="s">
        <v>9</v>
      </c>
      <c r="H662" t="s">
        <v>1611</v>
      </c>
      <c r="I662" t="s">
        <v>9</v>
      </c>
      <c r="J662" t="s">
        <v>9</v>
      </c>
      <c r="K662" t="s">
        <v>50</v>
      </c>
    </row>
    <row r="663" spans="1:11">
      <c r="A663">
        <v>673251</v>
      </c>
      <c r="B663">
        <v>674003</v>
      </c>
      <c r="C663" t="s">
        <v>9</v>
      </c>
      <c r="D663">
        <f t="shared" si="10"/>
        <v>752</v>
      </c>
      <c r="E663">
        <v>250</v>
      </c>
      <c r="F663">
        <v>327398835</v>
      </c>
      <c r="G663" t="s">
        <v>9</v>
      </c>
      <c r="H663" t="s">
        <v>1612</v>
      </c>
      <c r="I663" t="s">
        <v>9</v>
      </c>
      <c r="J663" t="s">
        <v>1613</v>
      </c>
      <c r="K663" t="s">
        <v>1614</v>
      </c>
    </row>
    <row r="664" spans="1:11">
      <c r="A664">
        <v>674027</v>
      </c>
      <c r="B664">
        <v>674269</v>
      </c>
      <c r="C664" t="s">
        <v>9</v>
      </c>
      <c r="D664">
        <f t="shared" si="10"/>
        <v>242</v>
      </c>
      <c r="E664">
        <v>80</v>
      </c>
      <c r="F664">
        <v>327398836</v>
      </c>
      <c r="G664" t="s">
        <v>9</v>
      </c>
      <c r="H664" t="s">
        <v>1615</v>
      </c>
      <c r="I664" t="s">
        <v>9</v>
      </c>
      <c r="J664" t="s">
        <v>9</v>
      </c>
      <c r="K664" t="s">
        <v>50</v>
      </c>
    </row>
    <row r="665" spans="1:11">
      <c r="A665">
        <v>674517</v>
      </c>
      <c r="B665">
        <v>675674</v>
      </c>
      <c r="C665" t="s">
        <v>8</v>
      </c>
      <c r="D665">
        <f t="shared" si="10"/>
        <v>1157</v>
      </c>
      <c r="E665">
        <v>385</v>
      </c>
      <c r="F665">
        <v>327398837</v>
      </c>
      <c r="G665" t="s">
        <v>9</v>
      </c>
      <c r="H665" t="s">
        <v>1616</v>
      </c>
      <c r="I665" t="s">
        <v>9</v>
      </c>
      <c r="J665" t="s">
        <v>1617</v>
      </c>
      <c r="K665" t="s">
        <v>50</v>
      </c>
    </row>
    <row r="666" spans="1:11">
      <c r="A666">
        <v>675708</v>
      </c>
      <c r="B666">
        <v>675977</v>
      </c>
      <c r="C666" t="s">
        <v>9</v>
      </c>
      <c r="D666">
        <f t="shared" si="10"/>
        <v>269</v>
      </c>
      <c r="E666">
        <v>89</v>
      </c>
      <c r="F666">
        <v>327398838</v>
      </c>
      <c r="G666" t="s">
        <v>9</v>
      </c>
      <c r="H666" t="s">
        <v>1618</v>
      </c>
      <c r="I666" t="s">
        <v>9</v>
      </c>
      <c r="J666" t="s">
        <v>9</v>
      </c>
      <c r="K666" t="s">
        <v>50</v>
      </c>
    </row>
    <row r="667" spans="1:11">
      <c r="A667">
        <v>675995</v>
      </c>
      <c r="B667">
        <v>676915</v>
      </c>
      <c r="C667" t="s">
        <v>9</v>
      </c>
      <c r="D667">
        <f t="shared" si="10"/>
        <v>920</v>
      </c>
      <c r="E667">
        <v>306</v>
      </c>
      <c r="F667">
        <v>327398839</v>
      </c>
      <c r="G667" t="s">
        <v>9</v>
      </c>
      <c r="H667" t="s">
        <v>1619</v>
      </c>
      <c r="I667" t="s">
        <v>9</v>
      </c>
      <c r="J667" t="s">
        <v>9</v>
      </c>
      <c r="K667" t="s">
        <v>1620</v>
      </c>
    </row>
    <row r="668" spans="1:11">
      <c r="A668">
        <v>677012</v>
      </c>
      <c r="B668">
        <v>677425</v>
      </c>
      <c r="C668" t="s">
        <v>9</v>
      </c>
      <c r="D668">
        <f t="shared" si="10"/>
        <v>413</v>
      </c>
      <c r="E668">
        <v>137</v>
      </c>
      <c r="F668">
        <v>327398840</v>
      </c>
      <c r="G668" t="s">
        <v>9</v>
      </c>
      <c r="H668" t="s">
        <v>1621</v>
      </c>
      <c r="I668" t="s">
        <v>9</v>
      </c>
      <c r="J668" t="s">
        <v>1622</v>
      </c>
      <c r="K668" t="s">
        <v>1623</v>
      </c>
    </row>
    <row r="669" spans="1:11">
      <c r="A669">
        <v>677829</v>
      </c>
      <c r="B669">
        <v>678440</v>
      </c>
      <c r="C669" t="s">
        <v>9</v>
      </c>
      <c r="D669">
        <f t="shared" si="10"/>
        <v>611</v>
      </c>
      <c r="E669">
        <v>203</v>
      </c>
      <c r="F669">
        <v>327398841</v>
      </c>
      <c r="G669" t="s">
        <v>9</v>
      </c>
      <c r="H669" t="s">
        <v>1624</v>
      </c>
      <c r="I669" t="s">
        <v>9</v>
      </c>
      <c r="J669" t="s">
        <v>9</v>
      </c>
      <c r="K669" t="s">
        <v>50</v>
      </c>
    </row>
    <row r="670" spans="1:11">
      <c r="A670">
        <v>678523</v>
      </c>
      <c r="B670">
        <v>678960</v>
      </c>
      <c r="C670" t="s">
        <v>9</v>
      </c>
      <c r="D670">
        <f t="shared" si="10"/>
        <v>437</v>
      </c>
      <c r="E670">
        <v>145</v>
      </c>
      <c r="F670">
        <v>327398842</v>
      </c>
      <c r="G670" t="s">
        <v>9</v>
      </c>
      <c r="H670" t="s">
        <v>1625</v>
      </c>
      <c r="I670" t="s">
        <v>9</v>
      </c>
      <c r="J670" t="s">
        <v>1626</v>
      </c>
      <c r="K670" t="s">
        <v>50</v>
      </c>
    </row>
    <row r="671" spans="1:11">
      <c r="A671">
        <v>678999</v>
      </c>
      <c r="B671">
        <v>681056</v>
      </c>
      <c r="C671" t="s">
        <v>9</v>
      </c>
      <c r="D671">
        <f t="shared" si="10"/>
        <v>2057</v>
      </c>
      <c r="E671">
        <v>685</v>
      </c>
      <c r="F671">
        <v>327398843</v>
      </c>
      <c r="G671" t="s">
        <v>9</v>
      </c>
      <c r="H671" t="s">
        <v>1627</v>
      </c>
      <c r="I671" t="s">
        <v>9</v>
      </c>
      <c r="J671" t="s">
        <v>9</v>
      </c>
      <c r="K671" t="s">
        <v>50</v>
      </c>
    </row>
    <row r="672" spans="1:11">
      <c r="A672">
        <v>681161</v>
      </c>
      <c r="B672">
        <v>684757</v>
      </c>
      <c r="C672" t="s">
        <v>9</v>
      </c>
      <c r="D672">
        <f t="shared" si="10"/>
        <v>3596</v>
      </c>
      <c r="E672">
        <v>1198</v>
      </c>
      <c r="F672">
        <v>327398844</v>
      </c>
      <c r="G672" t="s">
        <v>9</v>
      </c>
      <c r="H672" t="s">
        <v>1628</v>
      </c>
      <c r="I672" t="s">
        <v>9</v>
      </c>
      <c r="J672" t="s">
        <v>1629</v>
      </c>
      <c r="K672" t="s">
        <v>1630</v>
      </c>
    </row>
    <row r="673" spans="1:11">
      <c r="A673">
        <v>685474</v>
      </c>
      <c r="B673">
        <v>686547</v>
      </c>
      <c r="C673" t="s">
        <v>9</v>
      </c>
      <c r="D673">
        <f t="shared" si="10"/>
        <v>1073</v>
      </c>
      <c r="E673">
        <v>357</v>
      </c>
      <c r="F673">
        <v>327398845</v>
      </c>
      <c r="G673" t="s">
        <v>9</v>
      </c>
      <c r="H673" t="s">
        <v>1631</v>
      </c>
      <c r="I673" t="s">
        <v>9</v>
      </c>
      <c r="J673" t="s">
        <v>9</v>
      </c>
      <c r="K673" t="s">
        <v>50</v>
      </c>
    </row>
    <row r="674" spans="1:11">
      <c r="A674">
        <v>686560</v>
      </c>
      <c r="B674">
        <v>687933</v>
      </c>
      <c r="C674" t="s">
        <v>9</v>
      </c>
      <c r="D674">
        <f t="shared" si="10"/>
        <v>1373</v>
      </c>
      <c r="E674">
        <v>457</v>
      </c>
      <c r="F674">
        <v>327398846</v>
      </c>
      <c r="G674" t="s">
        <v>9</v>
      </c>
      <c r="H674" t="s">
        <v>1632</v>
      </c>
      <c r="I674" t="s">
        <v>9</v>
      </c>
      <c r="J674" t="s">
        <v>1633</v>
      </c>
      <c r="K674" t="s">
        <v>1634</v>
      </c>
    </row>
    <row r="675" spans="1:11">
      <c r="A675">
        <v>687923</v>
      </c>
      <c r="B675">
        <v>688390</v>
      </c>
      <c r="C675" t="s">
        <v>9</v>
      </c>
      <c r="D675">
        <f t="shared" si="10"/>
        <v>467</v>
      </c>
      <c r="E675">
        <v>155</v>
      </c>
      <c r="F675">
        <v>327398847</v>
      </c>
      <c r="G675" t="s">
        <v>9</v>
      </c>
      <c r="H675" t="s">
        <v>1635</v>
      </c>
      <c r="I675" t="s">
        <v>9</v>
      </c>
      <c r="J675" t="s">
        <v>9</v>
      </c>
      <c r="K675" t="s">
        <v>50</v>
      </c>
    </row>
    <row r="676" spans="1:11">
      <c r="A676">
        <v>688387</v>
      </c>
      <c r="B676">
        <v>688626</v>
      </c>
      <c r="C676" t="s">
        <v>9</v>
      </c>
      <c r="D676">
        <f t="shared" si="10"/>
        <v>239</v>
      </c>
      <c r="E676">
        <v>79</v>
      </c>
      <c r="F676">
        <v>327398848</v>
      </c>
      <c r="G676" t="s">
        <v>9</v>
      </c>
      <c r="H676" t="s">
        <v>1636</v>
      </c>
      <c r="I676" t="s">
        <v>9</v>
      </c>
      <c r="J676" t="s">
        <v>9</v>
      </c>
      <c r="K676" t="s">
        <v>50</v>
      </c>
    </row>
    <row r="677" spans="1:11">
      <c r="A677">
        <v>688759</v>
      </c>
      <c r="B677">
        <v>689025</v>
      </c>
      <c r="C677" t="s">
        <v>9</v>
      </c>
      <c r="D677">
        <f t="shared" si="10"/>
        <v>266</v>
      </c>
      <c r="E677">
        <v>88</v>
      </c>
      <c r="F677">
        <v>327398849</v>
      </c>
      <c r="G677" t="s">
        <v>9</v>
      </c>
      <c r="H677" t="s">
        <v>1637</v>
      </c>
      <c r="I677" t="s">
        <v>9</v>
      </c>
      <c r="J677" t="s">
        <v>1638</v>
      </c>
      <c r="K677" t="s">
        <v>535</v>
      </c>
    </row>
    <row r="678" spans="1:11">
      <c r="A678">
        <v>689120</v>
      </c>
      <c r="B678">
        <v>689695</v>
      </c>
      <c r="C678" t="s">
        <v>8</v>
      </c>
      <c r="D678">
        <f t="shared" si="10"/>
        <v>575</v>
      </c>
      <c r="E678">
        <v>191</v>
      </c>
      <c r="F678">
        <v>327398850</v>
      </c>
      <c r="G678" t="s">
        <v>9</v>
      </c>
      <c r="H678" t="s">
        <v>1639</v>
      </c>
      <c r="I678" t="s">
        <v>9</v>
      </c>
      <c r="J678" t="s">
        <v>1640</v>
      </c>
      <c r="K678" t="s">
        <v>535</v>
      </c>
    </row>
    <row r="679" spans="1:11">
      <c r="A679">
        <v>689709</v>
      </c>
      <c r="B679">
        <v>690215</v>
      </c>
      <c r="C679" t="s">
        <v>8</v>
      </c>
      <c r="D679">
        <f t="shared" si="10"/>
        <v>506</v>
      </c>
      <c r="E679">
        <v>168</v>
      </c>
      <c r="F679">
        <v>327398851</v>
      </c>
      <c r="G679" t="s">
        <v>9</v>
      </c>
      <c r="H679" t="s">
        <v>1641</v>
      </c>
      <c r="I679" t="s">
        <v>9</v>
      </c>
      <c r="J679" t="s">
        <v>1642</v>
      </c>
      <c r="K679" t="s">
        <v>50</v>
      </c>
    </row>
    <row r="680" spans="1:11">
      <c r="A680">
        <v>690266</v>
      </c>
      <c r="B680">
        <v>690418</v>
      </c>
      <c r="C680" t="s">
        <v>8</v>
      </c>
      <c r="D680">
        <f t="shared" si="10"/>
        <v>152</v>
      </c>
      <c r="E680">
        <v>50</v>
      </c>
      <c r="F680">
        <v>327398852</v>
      </c>
      <c r="G680" t="s">
        <v>9</v>
      </c>
      <c r="H680" t="s">
        <v>1643</v>
      </c>
      <c r="I680" t="s">
        <v>9</v>
      </c>
      <c r="J680" t="s">
        <v>9</v>
      </c>
      <c r="K680" t="s">
        <v>50</v>
      </c>
    </row>
    <row r="681" spans="1:11">
      <c r="A681">
        <v>690410</v>
      </c>
      <c r="B681">
        <v>690676</v>
      </c>
      <c r="C681" t="s">
        <v>9</v>
      </c>
      <c r="D681">
        <f t="shared" si="10"/>
        <v>266</v>
      </c>
      <c r="E681">
        <v>88</v>
      </c>
      <c r="F681">
        <v>327398853</v>
      </c>
      <c r="G681" t="s">
        <v>9</v>
      </c>
      <c r="H681" t="s">
        <v>1644</v>
      </c>
      <c r="I681" t="s">
        <v>9</v>
      </c>
      <c r="J681" t="s">
        <v>1645</v>
      </c>
      <c r="K681" t="s">
        <v>50</v>
      </c>
    </row>
    <row r="682" spans="1:11">
      <c r="A682">
        <v>690673</v>
      </c>
      <c r="B682">
        <v>690951</v>
      </c>
      <c r="C682" t="s">
        <v>9</v>
      </c>
      <c r="D682">
        <f t="shared" si="10"/>
        <v>278</v>
      </c>
      <c r="E682">
        <v>92</v>
      </c>
      <c r="F682">
        <v>327398854</v>
      </c>
      <c r="G682" t="s">
        <v>9</v>
      </c>
      <c r="H682" t="s">
        <v>1646</v>
      </c>
      <c r="I682" t="s">
        <v>9</v>
      </c>
      <c r="J682" t="s">
        <v>9</v>
      </c>
      <c r="K682" t="s">
        <v>50</v>
      </c>
    </row>
    <row r="683" spans="1:11">
      <c r="A683">
        <v>691031</v>
      </c>
      <c r="B683">
        <v>692143</v>
      </c>
      <c r="C683" t="s">
        <v>9</v>
      </c>
      <c r="D683">
        <f t="shared" si="10"/>
        <v>1112</v>
      </c>
      <c r="E683">
        <v>370</v>
      </c>
      <c r="F683">
        <v>327398855</v>
      </c>
      <c r="G683" t="s">
        <v>9</v>
      </c>
      <c r="H683" t="s">
        <v>1647</v>
      </c>
      <c r="I683" t="s">
        <v>9</v>
      </c>
      <c r="J683" t="s">
        <v>173</v>
      </c>
      <c r="K683" t="s">
        <v>174</v>
      </c>
    </row>
    <row r="684" spans="1:11">
      <c r="A684">
        <v>692454</v>
      </c>
      <c r="B684">
        <v>693365</v>
      </c>
      <c r="C684" t="s">
        <v>9</v>
      </c>
      <c r="D684">
        <f t="shared" si="10"/>
        <v>911</v>
      </c>
      <c r="E684">
        <v>303</v>
      </c>
      <c r="F684">
        <v>327398856</v>
      </c>
      <c r="G684" t="s">
        <v>9</v>
      </c>
      <c r="H684" t="s">
        <v>1648</v>
      </c>
      <c r="I684" t="s">
        <v>9</v>
      </c>
      <c r="J684" t="s">
        <v>1649</v>
      </c>
      <c r="K684" t="s">
        <v>1650</v>
      </c>
    </row>
    <row r="685" spans="1:11">
      <c r="A685">
        <v>693440</v>
      </c>
      <c r="B685">
        <v>694213</v>
      </c>
      <c r="C685" t="s">
        <v>8</v>
      </c>
      <c r="D685">
        <f t="shared" si="10"/>
        <v>773</v>
      </c>
      <c r="E685">
        <v>257</v>
      </c>
      <c r="F685">
        <v>327398857</v>
      </c>
      <c r="G685" t="s">
        <v>9</v>
      </c>
      <c r="H685" t="s">
        <v>1651</v>
      </c>
      <c r="I685" t="s">
        <v>9</v>
      </c>
      <c r="J685" t="s">
        <v>1652</v>
      </c>
      <c r="K685" t="s">
        <v>1653</v>
      </c>
    </row>
    <row r="686" spans="1:11">
      <c r="A686">
        <v>694336</v>
      </c>
      <c r="B686">
        <v>695382</v>
      </c>
      <c r="C686" t="s">
        <v>9</v>
      </c>
      <c r="D686">
        <f t="shared" si="10"/>
        <v>1046</v>
      </c>
      <c r="E686">
        <v>348</v>
      </c>
      <c r="F686">
        <v>327398858</v>
      </c>
      <c r="G686" t="s">
        <v>9</v>
      </c>
      <c r="H686" t="s">
        <v>1654</v>
      </c>
      <c r="I686" t="s">
        <v>9</v>
      </c>
      <c r="J686" t="s">
        <v>1655</v>
      </c>
      <c r="K686" t="s">
        <v>1656</v>
      </c>
    </row>
    <row r="687" spans="1:11">
      <c r="A687">
        <v>695379</v>
      </c>
      <c r="B687">
        <v>696824</v>
      </c>
      <c r="C687" t="s">
        <v>9</v>
      </c>
      <c r="D687">
        <f t="shared" si="10"/>
        <v>1445</v>
      </c>
      <c r="E687">
        <v>481</v>
      </c>
      <c r="F687">
        <v>327398859</v>
      </c>
      <c r="G687" t="s">
        <v>9</v>
      </c>
      <c r="H687" t="s">
        <v>1657</v>
      </c>
      <c r="I687" t="s">
        <v>9</v>
      </c>
      <c r="J687" t="s">
        <v>286</v>
      </c>
      <c r="K687" t="s">
        <v>287</v>
      </c>
    </row>
    <row r="688" spans="1:11">
      <c r="A688">
        <v>696929</v>
      </c>
      <c r="B688">
        <v>698227</v>
      </c>
      <c r="C688" t="s">
        <v>8</v>
      </c>
      <c r="D688">
        <f t="shared" si="10"/>
        <v>1298</v>
      </c>
      <c r="E688">
        <v>432</v>
      </c>
      <c r="F688">
        <v>327398860</v>
      </c>
      <c r="G688" t="s">
        <v>9</v>
      </c>
      <c r="H688" t="s">
        <v>1658</v>
      </c>
      <c r="I688" t="s">
        <v>9</v>
      </c>
      <c r="J688" t="s">
        <v>465</v>
      </c>
      <c r="K688" t="s">
        <v>466</v>
      </c>
    </row>
    <row r="689" spans="1:11">
      <c r="A689">
        <v>698236</v>
      </c>
      <c r="B689">
        <v>699240</v>
      </c>
      <c r="C689" t="s">
        <v>8</v>
      </c>
      <c r="D689">
        <f t="shared" si="10"/>
        <v>1004</v>
      </c>
      <c r="E689">
        <v>334</v>
      </c>
      <c r="F689">
        <v>327398861</v>
      </c>
      <c r="G689" t="s">
        <v>9</v>
      </c>
      <c r="H689" t="s">
        <v>1659</v>
      </c>
      <c r="I689" t="s">
        <v>9</v>
      </c>
      <c r="J689" t="s">
        <v>1660</v>
      </c>
      <c r="K689" t="s">
        <v>1661</v>
      </c>
    </row>
    <row r="690" spans="1:11">
      <c r="A690">
        <v>699209</v>
      </c>
      <c r="B690">
        <v>699730</v>
      </c>
      <c r="C690" t="s">
        <v>8</v>
      </c>
      <c r="D690">
        <f t="shared" si="10"/>
        <v>521</v>
      </c>
      <c r="E690">
        <v>173</v>
      </c>
      <c r="F690">
        <v>327398862</v>
      </c>
      <c r="G690" t="s">
        <v>9</v>
      </c>
      <c r="H690" t="s">
        <v>1662</v>
      </c>
      <c r="I690" t="s">
        <v>9</v>
      </c>
      <c r="J690" t="s">
        <v>286</v>
      </c>
      <c r="K690" t="s">
        <v>50</v>
      </c>
    </row>
    <row r="691" spans="1:11">
      <c r="A691">
        <v>699727</v>
      </c>
      <c r="B691">
        <v>701070</v>
      </c>
      <c r="C691" t="s">
        <v>9</v>
      </c>
      <c r="D691">
        <f t="shared" si="10"/>
        <v>1343</v>
      </c>
      <c r="E691">
        <v>447</v>
      </c>
      <c r="F691">
        <v>327398863</v>
      </c>
      <c r="G691" t="s">
        <v>9</v>
      </c>
      <c r="H691" t="s">
        <v>1663</v>
      </c>
      <c r="I691" t="s">
        <v>9</v>
      </c>
      <c r="J691" t="s">
        <v>1664</v>
      </c>
      <c r="K691" t="s">
        <v>1665</v>
      </c>
    </row>
    <row r="692" spans="1:11">
      <c r="A692">
        <v>701070</v>
      </c>
      <c r="B692">
        <v>701540</v>
      </c>
      <c r="C692" t="s">
        <v>9</v>
      </c>
      <c r="D692">
        <f t="shared" si="10"/>
        <v>470</v>
      </c>
      <c r="E692">
        <v>156</v>
      </c>
      <c r="F692">
        <v>327398864</v>
      </c>
      <c r="G692" t="s">
        <v>9</v>
      </c>
      <c r="H692" t="s">
        <v>1666</v>
      </c>
      <c r="I692" t="s">
        <v>9</v>
      </c>
      <c r="J692" t="s">
        <v>1667</v>
      </c>
      <c r="K692" t="s">
        <v>1668</v>
      </c>
    </row>
    <row r="693" spans="1:11">
      <c r="A693">
        <v>701628</v>
      </c>
      <c r="B693">
        <v>705062</v>
      </c>
      <c r="C693" t="s">
        <v>9</v>
      </c>
      <c r="D693">
        <f t="shared" si="10"/>
        <v>3434</v>
      </c>
      <c r="E693">
        <v>1144</v>
      </c>
      <c r="F693">
        <v>327398865</v>
      </c>
      <c r="G693" t="s">
        <v>9</v>
      </c>
      <c r="H693" t="s">
        <v>1669</v>
      </c>
      <c r="I693" t="s">
        <v>9</v>
      </c>
      <c r="J693" t="s">
        <v>1407</v>
      </c>
      <c r="K693" t="s">
        <v>1670</v>
      </c>
    </row>
    <row r="694" spans="1:11">
      <c r="A694">
        <v>705201</v>
      </c>
      <c r="B694">
        <v>706274</v>
      </c>
      <c r="C694" t="s">
        <v>8</v>
      </c>
      <c r="D694">
        <f t="shared" si="10"/>
        <v>1073</v>
      </c>
      <c r="E694">
        <v>357</v>
      </c>
      <c r="F694">
        <v>327398866</v>
      </c>
      <c r="G694" t="s">
        <v>9</v>
      </c>
      <c r="H694" t="s">
        <v>1671</v>
      </c>
      <c r="I694" t="s">
        <v>9</v>
      </c>
      <c r="J694" t="s">
        <v>1672</v>
      </c>
      <c r="K694" t="s">
        <v>50</v>
      </c>
    </row>
    <row r="695" spans="1:11">
      <c r="A695">
        <v>706374</v>
      </c>
      <c r="B695">
        <v>708065</v>
      </c>
      <c r="C695" t="s">
        <v>8</v>
      </c>
      <c r="D695">
        <f t="shared" si="10"/>
        <v>1691</v>
      </c>
      <c r="E695">
        <v>563</v>
      </c>
      <c r="F695">
        <v>327398867</v>
      </c>
      <c r="G695" t="s">
        <v>9</v>
      </c>
      <c r="H695" t="s">
        <v>1673</v>
      </c>
      <c r="I695" t="s">
        <v>9</v>
      </c>
      <c r="J695" t="s">
        <v>1674</v>
      </c>
      <c r="K695" t="s">
        <v>1675</v>
      </c>
    </row>
    <row r="696" spans="1:11">
      <c r="A696">
        <v>708079</v>
      </c>
      <c r="B696">
        <v>708561</v>
      </c>
      <c r="C696" t="s">
        <v>8</v>
      </c>
      <c r="D696">
        <f t="shared" si="10"/>
        <v>482</v>
      </c>
      <c r="E696">
        <v>160</v>
      </c>
      <c r="F696">
        <v>327398868</v>
      </c>
      <c r="G696" t="s">
        <v>9</v>
      </c>
      <c r="H696" t="s">
        <v>1676</v>
      </c>
      <c r="I696" t="s">
        <v>9</v>
      </c>
      <c r="J696" t="s">
        <v>1677</v>
      </c>
      <c r="K696" t="s">
        <v>1678</v>
      </c>
    </row>
    <row r="697" spans="1:11">
      <c r="A697">
        <v>708574</v>
      </c>
      <c r="B697">
        <v>709596</v>
      </c>
      <c r="C697" t="s">
        <v>8</v>
      </c>
      <c r="D697">
        <f t="shared" si="10"/>
        <v>1022</v>
      </c>
      <c r="E697">
        <v>340</v>
      </c>
      <c r="F697">
        <v>327398869</v>
      </c>
      <c r="G697" t="s">
        <v>9</v>
      </c>
      <c r="H697" t="s">
        <v>1679</v>
      </c>
      <c r="I697" t="s">
        <v>9</v>
      </c>
      <c r="J697" t="s">
        <v>1680</v>
      </c>
      <c r="K697" t="s">
        <v>1681</v>
      </c>
    </row>
    <row r="698" spans="1:11">
      <c r="A698">
        <v>709580</v>
      </c>
      <c r="B698">
        <v>710233</v>
      </c>
      <c r="C698" t="s">
        <v>8</v>
      </c>
      <c r="D698">
        <f t="shared" si="10"/>
        <v>653</v>
      </c>
      <c r="E698">
        <v>217</v>
      </c>
      <c r="F698">
        <v>327398870</v>
      </c>
      <c r="G698" t="s">
        <v>9</v>
      </c>
      <c r="H698" t="s">
        <v>1682</v>
      </c>
      <c r="I698" t="s">
        <v>9</v>
      </c>
      <c r="J698" t="s">
        <v>1683</v>
      </c>
      <c r="K698" t="s">
        <v>1684</v>
      </c>
    </row>
    <row r="699" spans="1:11">
      <c r="A699">
        <v>710230</v>
      </c>
      <c r="B699">
        <v>710967</v>
      </c>
      <c r="C699" t="s">
        <v>8</v>
      </c>
      <c r="D699">
        <f t="shared" si="10"/>
        <v>737</v>
      </c>
      <c r="E699">
        <v>245</v>
      </c>
      <c r="F699">
        <v>327398871</v>
      </c>
      <c r="G699" t="s">
        <v>9</v>
      </c>
      <c r="H699" t="s">
        <v>1685</v>
      </c>
      <c r="I699" t="s">
        <v>9</v>
      </c>
      <c r="J699" t="s">
        <v>1686</v>
      </c>
      <c r="K699" t="s">
        <v>1687</v>
      </c>
    </row>
    <row r="700" spans="1:11">
      <c r="A700">
        <v>710942</v>
      </c>
      <c r="B700">
        <v>712459</v>
      </c>
      <c r="C700" t="s">
        <v>8</v>
      </c>
      <c r="D700">
        <f t="shared" si="10"/>
        <v>1517</v>
      </c>
      <c r="E700">
        <v>505</v>
      </c>
      <c r="F700">
        <v>327398872</v>
      </c>
      <c r="G700" t="s">
        <v>9</v>
      </c>
      <c r="H700" t="s">
        <v>1688</v>
      </c>
      <c r="I700" t="s">
        <v>9</v>
      </c>
      <c r="J700" t="s">
        <v>1689</v>
      </c>
      <c r="K700" t="s">
        <v>1690</v>
      </c>
    </row>
    <row r="701" spans="1:11">
      <c r="A701">
        <v>712461</v>
      </c>
      <c r="B701">
        <v>712655</v>
      </c>
      <c r="C701" t="s">
        <v>8</v>
      </c>
      <c r="D701">
        <f t="shared" si="10"/>
        <v>194</v>
      </c>
      <c r="E701">
        <v>64</v>
      </c>
      <c r="F701">
        <v>327398873</v>
      </c>
      <c r="G701" t="s">
        <v>9</v>
      </c>
      <c r="H701" t="s">
        <v>1691</v>
      </c>
      <c r="I701" t="s">
        <v>9</v>
      </c>
      <c r="J701" t="s">
        <v>9</v>
      </c>
      <c r="K701" t="s">
        <v>50</v>
      </c>
    </row>
    <row r="702" spans="1:11">
      <c r="A702">
        <v>712609</v>
      </c>
      <c r="B702">
        <v>713499</v>
      </c>
      <c r="C702" t="s">
        <v>8</v>
      </c>
      <c r="D702">
        <f t="shared" si="10"/>
        <v>890</v>
      </c>
      <c r="E702">
        <v>296</v>
      </c>
      <c r="F702">
        <v>327398874</v>
      </c>
      <c r="G702" t="s">
        <v>9</v>
      </c>
      <c r="H702" t="s">
        <v>1692</v>
      </c>
      <c r="I702" t="s">
        <v>9</v>
      </c>
      <c r="J702" t="s">
        <v>1693</v>
      </c>
      <c r="K702" t="s">
        <v>50</v>
      </c>
    </row>
    <row r="703" spans="1:11">
      <c r="A703">
        <v>713499</v>
      </c>
      <c r="B703">
        <v>714341</v>
      </c>
      <c r="C703" t="s">
        <v>8</v>
      </c>
      <c r="D703">
        <f t="shared" si="10"/>
        <v>842</v>
      </c>
      <c r="E703">
        <v>280</v>
      </c>
      <c r="F703">
        <v>327398875</v>
      </c>
      <c r="G703" t="s">
        <v>9</v>
      </c>
      <c r="H703" t="s">
        <v>1694</v>
      </c>
      <c r="I703" t="s">
        <v>9</v>
      </c>
      <c r="J703" t="s">
        <v>1695</v>
      </c>
      <c r="K703" t="s">
        <v>1696</v>
      </c>
    </row>
    <row r="704" spans="1:11">
      <c r="A704">
        <v>714379</v>
      </c>
      <c r="B704">
        <v>714801</v>
      </c>
      <c r="C704" t="s">
        <v>8</v>
      </c>
      <c r="D704">
        <f t="shared" si="10"/>
        <v>422</v>
      </c>
      <c r="E704">
        <v>140</v>
      </c>
      <c r="F704">
        <v>327398876</v>
      </c>
      <c r="G704" t="s">
        <v>9</v>
      </c>
      <c r="H704" t="s">
        <v>1697</v>
      </c>
      <c r="I704" t="s">
        <v>9</v>
      </c>
      <c r="J704" t="s">
        <v>1698</v>
      </c>
      <c r="K704" t="s">
        <v>1699</v>
      </c>
    </row>
    <row r="705" spans="1:11">
      <c r="A705">
        <v>714812</v>
      </c>
      <c r="B705">
        <v>715894</v>
      </c>
      <c r="C705" t="s">
        <v>8</v>
      </c>
      <c r="D705">
        <f t="shared" si="10"/>
        <v>1082</v>
      </c>
      <c r="E705">
        <v>360</v>
      </c>
      <c r="F705">
        <v>327398877</v>
      </c>
      <c r="G705" t="s">
        <v>9</v>
      </c>
      <c r="H705" t="s">
        <v>1700</v>
      </c>
      <c r="I705" t="s">
        <v>9</v>
      </c>
      <c r="J705" t="s">
        <v>1701</v>
      </c>
      <c r="K705" t="s">
        <v>1702</v>
      </c>
    </row>
    <row r="706" spans="1:11">
      <c r="A706">
        <v>715891</v>
      </c>
      <c r="B706">
        <v>718032</v>
      </c>
      <c r="C706" t="s">
        <v>8</v>
      </c>
      <c r="D706">
        <f t="shared" si="10"/>
        <v>2141</v>
      </c>
      <c r="E706">
        <v>713</v>
      </c>
      <c r="F706">
        <v>327398878</v>
      </c>
      <c r="G706" t="s">
        <v>9</v>
      </c>
      <c r="H706" t="s">
        <v>1703</v>
      </c>
      <c r="I706" t="s">
        <v>9</v>
      </c>
      <c r="J706" t="s">
        <v>1704</v>
      </c>
      <c r="K706" t="s">
        <v>1705</v>
      </c>
    </row>
    <row r="707" spans="1:11">
      <c r="A707">
        <v>718044</v>
      </c>
      <c r="B707">
        <v>718310</v>
      </c>
      <c r="C707" t="s">
        <v>8</v>
      </c>
      <c r="D707">
        <f t="shared" ref="D707:D770" si="11">$B707-$A707</f>
        <v>266</v>
      </c>
      <c r="E707">
        <v>88</v>
      </c>
      <c r="F707">
        <v>327398879</v>
      </c>
      <c r="G707" t="s">
        <v>9</v>
      </c>
      <c r="H707" t="s">
        <v>1706</v>
      </c>
      <c r="I707" t="s">
        <v>9</v>
      </c>
      <c r="J707" t="s">
        <v>1707</v>
      </c>
      <c r="K707" t="s">
        <v>50</v>
      </c>
    </row>
    <row r="708" spans="1:11">
      <c r="A708">
        <v>718307</v>
      </c>
      <c r="B708">
        <v>718708</v>
      </c>
      <c r="C708" t="s">
        <v>8</v>
      </c>
      <c r="D708">
        <f t="shared" si="11"/>
        <v>401</v>
      </c>
      <c r="E708">
        <v>133</v>
      </c>
      <c r="F708">
        <v>327398880</v>
      </c>
      <c r="G708" t="s">
        <v>9</v>
      </c>
      <c r="H708" t="s">
        <v>1708</v>
      </c>
      <c r="I708" t="s">
        <v>9</v>
      </c>
      <c r="J708" t="s">
        <v>1709</v>
      </c>
      <c r="K708" t="s">
        <v>1710</v>
      </c>
    </row>
    <row r="709" spans="1:11">
      <c r="A709">
        <v>718668</v>
      </c>
      <c r="B709">
        <v>719630</v>
      </c>
      <c r="C709" t="s">
        <v>8</v>
      </c>
      <c r="D709">
        <f t="shared" si="11"/>
        <v>962</v>
      </c>
      <c r="E709">
        <v>320</v>
      </c>
      <c r="F709">
        <v>327398881</v>
      </c>
      <c r="G709" t="s">
        <v>9</v>
      </c>
      <c r="H709" t="s">
        <v>1711</v>
      </c>
      <c r="I709" t="s">
        <v>9</v>
      </c>
      <c r="J709" t="s">
        <v>1712</v>
      </c>
      <c r="K709" t="s">
        <v>1713</v>
      </c>
    </row>
    <row r="710" spans="1:11">
      <c r="A710">
        <v>719620</v>
      </c>
      <c r="B710">
        <v>720471</v>
      </c>
      <c r="C710" t="s">
        <v>8</v>
      </c>
      <c r="D710">
        <f t="shared" si="11"/>
        <v>851</v>
      </c>
      <c r="E710">
        <v>283</v>
      </c>
      <c r="F710">
        <v>327398882</v>
      </c>
      <c r="G710" t="s">
        <v>9</v>
      </c>
      <c r="H710" t="s">
        <v>1714</v>
      </c>
      <c r="I710" t="s">
        <v>9</v>
      </c>
      <c r="J710" t="s">
        <v>1715</v>
      </c>
      <c r="K710" t="s">
        <v>1716</v>
      </c>
    </row>
    <row r="711" spans="1:11">
      <c r="A711">
        <v>720560</v>
      </c>
      <c r="B711">
        <v>720952</v>
      </c>
      <c r="C711" t="s">
        <v>8</v>
      </c>
      <c r="D711">
        <f t="shared" si="11"/>
        <v>392</v>
      </c>
      <c r="E711">
        <v>130</v>
      </c>
      <c r="F711">
        <v>327398883</v>
      </c>
      <c r="G711" t="s">
        <v>9</v>
      </c>
      <c r="H711" t="s">
        <v>1717</v>
      </c>
      <c r="I711" t="s">
        <v>9</v>
      </c>
      <c r="J711" t="s">
        <v>1718</v>
      </c>
      <c r="K711" t="s">
        <v>1719</v>
      </c>
    </row>
    <row r="712" spans="1:11">
      <c r="A712">
        <v>720954</v>
      </c>
      <c r="B712">
        <v>722138</v>
      </c>
      <c r="C712" t="s">
        <v>8</v>
      </c>
      <c r="D712">
        <f t="shared" si="11"/>
        <v>1184</v>
      </c>
      <c r="E712">
        <v>394</v>
      </c>
      <c r="F712">
        <v>327398884</v>
      </c>
      <c r="G712" t="s">
        <v>9</v>
      </c>
      <c r="H712" t="s">
        <v>1720</v>
      </c>
      <c r="I712" t="s">
        <v>9</v>
      </c>
      <c r="J712" t="s">
        <v>940</v>
      </c>
      <c r="K712" t="s">
        <v>70</v>
      </c>
    </row>
    <row r="713" spans="1:11">
      <c r="A713">
        <v>722135</v>
      </c>
      <c r="B713">
        <v>723766</v>
      </c>
      <c r="C713" t="s">
        <v>9</v>
      </c>
      <c r="D713">
        <f t="shared" si="11"/>
        <v>1631</v>
      </c>
      <c r="E713">
        <v>543</v>
      </c>
      <c r="F713">
        <v>327398885</v>
      </c>
      <c r="G713" t="s">
        <v>9</v>
      </c>
      <c r="H713" t="s">
        <v>1721</v>
      </c>
      <c r="I713" t="s">
        <v>9</v>
      </c>
      <c r="J713" t="s">
        <v>1722</v>
      </c>
      <c r="K713" t="s">
        <v>1723</v>
      </c>
    </row>
    <row r="714" spans="1:11">
      <c r="A714">
        <v>723760</v>
      </c>
      <c r="B714">
        <v>724311</v>
      </c>
      <c r="C714" t="s">
        <v>9</v>
      </c>
      <c r="D714">
        <f t="shared" si="11"/>
        <v>551</v>
      </c>
      <c r="E714">
        <v>183</v>
      </c>
      <c r="F714">
        <v>327398886</v>
      </c>
      <c r="G714" t="s">
        <v>9</v>
      </c>
      <c r="H714" t="s">
        <v>1724</v>
      </c>
      <c r="I714" t="s">
        <v>9</v>
      </c>
      <c r="J714" t="s">
        <v>1725</v>
      </c>
      <c r="K714" t="s">
        <v>1726</v>
      </c>
    </row>
    <row r="715" spans="1:11">
      <c r="A715">
        <v>724308</v>
      </c>
      <c r="B715">
        <v>725195</v>
      </c>
      <c r="C715" t="s">
        <v>9</v>
      </c>
      <c r="D715">
        <f t="shared" si="11"/>
        <v>887</v>
      </c>
      <c r="E715">
        <v>295</v>
      </c>
      <c r="F715">
        <v>327398887</v>
      </c>
      <c r="G715" t="s">
        <v>9</v>
      </c>
      <c r="H715" t="s">
        <v>1727</v>
      </c>
      <c r="I715" t="s">
        <v>9</v>
      </c>
      <c r="J715" t="s">
        <v>1728</v>
      </c>
      <c r="K715" t="s">
        <v>1729</v>
      </c>
    </row>
    <row r="716" spans="1:11">
      <c r="A716">
        <v>725158</v>
      </c>
      <c r="B716">
        <v>725946</v>
      </c>
      <c r="C716" t="s">
        <v>9</v>
      </c>
      <c r="D716">
        <f t="shared" si="11"/>
        <v>788</v>
      </c>
      <c r="E716">
        <v>262</v>
      </c>
      <c r="F716">
        <v>327398888</v>
      </c>
      <c r="G716" t="s">
        <v>9</v>
      </c>
      <c r="H716" t="s">
        <v>1730</v>
      </c>
      <c r="I716" t="s">
        <v>9</v>
      </c>
      <c r="J716" t="s">
        <v>1731</v>
      </c>
      <c r="K716" t="s">
        <v>1732</v>
      </c>
    </row>
    <row r="717" spans="1:11">
      <c r="A717">
        <v>725960</v>
      </c>
      <c r="B717">
        <v>726754</v>
      </c>
      <c r="C717" t="s">
        <v>9</v>
      </c>
      <c r="D717">
        <f t="shared" si="11"/>
        <v>794</v>
      </c>
      <c r="E717">
        <v>264</v>
      </c>
      <c r="F717">
        <v>327398889</v>
      </c>
      <c r="G717" t="s">
        <v>9</v>
      </c>
      <c r="H717" t="s">
        <v>1733</v>
      </c>
      <c r="I717" t="s">
        <v>9</v>
      </c>
      <c r="J717" t="s">
        <v>1731</v>
      </c>
      <c r="K717" t="s">
        <v>828</v>
      </c>
    </row>
    <row r="718" spans="1:11">
      <c r="A718">
        <v>726902</v>
      </c>
      <c r="B718">
        <v>727690</v>
      </c>
      <c r="C718" t="s">
        <v>8</v>
      </c>
      <c r="D718">
        <f t="shared" si="11"/>
        <v>788</v>
      </c>
      <c r="E718">
        <v>262</v>
      </c>
      <c r="F718">
        <v>327398890</v>
      </c>
      <c r="G718" t="s">
        <v>9</v>
      </c>
      <c r="H718" t="s">
        <v>1734</v>
      </c>
      <c r="I718" t="s">
        <v>9</v>
      </c>
      <c r="J718" t="s">
        <v>9</v>
      </c>
      <c r="K718" t="s">
        <v>50</v>
      </c>
    </row>
    <row r="719" spans="1:11">
      <c r="A719">
        <v>727687</v>
      </c>
      <c r="B719">
        <v>728571</v>
      </c>
      <c r="C719" t="s">
        <v>8</v>
      </c>
      <c r="D719">
        <f t="shared" si="11"/>
        <v>884</v>
      </c>
      <c r="E719">
        <v>294</v>
      </c>
      <c r="F719">
        <v>327398891</v>
      </c>
      <c r="G719" t="s">
        <v>9</v>
      </c>
      <c r="H719" t="s">
        <v>1735</v>
      </c>
      <c r="I719" t="s">
        <v>9</v>
      </c>
      <c r="J719" t="s">
        <v>9</v>
      </c>
      <c r="K719" t="s">
        <v>50</v>
      </c>
    </row>
    <row r="720" spans="1:11">
      <c r="A720">
        <v>728562</v>
      </c>
      <c r="B720">
        <v>729446</v>
      </c>
      <c r="C720" t="s">
        <v>8</v>
      </c>
      <c r="D720">
        <f t="shared" si="11"/>
        <v>884</v>
      </c>
      <c r="E720">
        <v>294</v>
      </c>
      <c r="F720">
        <v>327398892</v>
      </c>
      <c r="G720" t="s">
        <v>9</v>
      </c>
      <c r="H720" t="s">
        <v>1736</v>
      </c>
      <c r="I720" t="s">
        <v>9</v>
      </c>
      <c r="J720" t="s">
        <v>1737</v>
      </c>
      <c r="K720" t="s">
        <v>345</v>
      </c>
    </row>
    <row r="721" spans="1:11">
      <c r="A721">
        <v>729643</v>
      </c>
      <c r="B721">
        <v>729942</v>
      </c>
      <c r="C721" t="s">
        <v>8</v>
      </c>
      <c r="D721">
        <f t="shared" si="11"/>
        <v>299</v>
      </c>
      <c r="E721">
        <v>99</v>
      </c>
      <c r="F721">
        <v>327398893</v>
      </c>
      <c r="G721" t="s">
        <v>9</v>
      </c>
      <c r="H721" t="s">
        <v>1738</v>
      </c>
      <c r="I721" t="s">
        <v>9</v>
      </c>
      <c r="J721" t="s">
        <v>9</v>
      </c>
      <c r="K721" t="s">
        <v>50</v>
      </c>
    </row>
    <row r="722" spans="1:11">
      <c r="A722">
        <v>729939</v>
      </c>
      <c r="B722">
        <v>730364</v>
      </c>
      <c r="C722" t="s">
        <v>8</v>
      </c>
      <c r="D722">
        <f t="shared" si="11"/>
        <v>425</v>
      </c>
      <c r="E722">
        <v>141</v>
      </c>
      <c r="F722">
        <v>327398894</v>
      </c>
      <c r="G722" t="s">
        <v>9</v>
      </c>
      <c r="H722" t="s">
        <v>1739</v>
      </c>
      <c r="I722" t="s">
        <v>9</v>
      </c>
      <c r="J722" t="s">
        <v>1740</v>
      </c>
      <c r="K722" t="s">
        <v>1741</v>
      </c>
    </row>
    <row r="723" spans="1:11">
      <c r="A723">
        <v>730454</v>
      </c>
      <c r="B723">
        <v>732382</v>
      </c>
      <c r="C723" t="s">
        <v>9</v>
      </c>
      <c r="D723">
        <f t="shared" si="11"/>
        <v>1928</v>
      </c>
      <c r="E723">
        <v>642</v>
      </c>
      <c r="F723">
        <v>327398895</v>
      </c>
      <c r="G723" t="s">
        <v>9</v>
      </c>
      <c r="H723" t="s">
        <v>1742</v>
      </c>
      <c r="I723" t="s">
        <v>9</v>
      </c>
      <c r="J723" t="s">
        <v>1381</v>
      </c>
      <c r="K723" t="s">
        <v>1382</v>
      </c>
    </row>
    <row r="724" spans="1:11">
      <c r="A724">
        <v>732472</v>
      </c>
      <c r="B724">
        <v>732795</v>
      </c>
      <c r="C724" t="s">
        <v>9</v>
      </c>
      <c r="D724">
        <f t="shared" si="11"/>
        <v>323</v>
      </c>
      <c r="E724">
        <v>107</v>
      </c>
      <c r="F724">
        <v>327398896</v>
      </c>
      <c r="G724" t="s">
        <v>9</v>
      </c>
      <c r="H724" t="s">
        <v>1743</v>
      </c>
      <c r="I724" t="s">
        <v>9</v>
      </c>
      <c r="J724" t="s">
        <v>9</v>
      </c>
      <c r="K724" t="s">
        <v>50</v>
      </c>
    </row>
    <row r="725" spans="1:11">
      <c r="A725">
        <v>732814</v>
      </c>
      <c r="B725">
        <v>733020</v>
      </c>
      <c r="C725" t="s">
        <v>9</v>
      </c>
      <c r="D725">
        <f t="shared" si="11"/>
        <v>206</v>
      </c>
      <c r="E725">
        <v>68</v>
      </c>
      <c r="F725">
        <v>327398897</v>
      </c>
      <c r="G725" t="s">
        <v>9</v>
      </c>
      <c r="H725" t="s">
        <v>1744</v>
      </c>
      <c r="I725" t="s">
        <v>9</v>
      </c>
      <c r="J725" t="s">
        <v>1745</v>
      </c>
      <c r="K725" t="s">
        <v>50</v>
      </c>
    </row>
    <row r="726" spans="1:11">
      <c r="A726">
        <v>733338</v>
      </c>
      <c r="B726">
        <v>734270</v>
      </c>
      <c r="C726" t="s">
        <v>9</v>
      </c>
      <c r="D726">
        <f t="shared" si="11"/>
        <v>932</v>
      </c>
      <c r="E726">
        <v>310</v>
      </c>
      <c r="F726">
        <v>327398898</v>
      </c>
      <c r="G726" t="s">
        <v>9</v>
      </c>
      <c r="H726" t="s">
        <v>1746</v>
      </c>
      <c r="I726" t="s">
        <v>9</v>
      </c>
      <c r="J726" t="s">
        <v>1564</v>
      </c>
      <c r="K726" t="s">
        <v>1421</v>
      </c>
    </row>
    <row r="727" spans="1:11">
      <c r="A727">
        <v>734376</v>
      </c>
      <c r="B727">
        <v>734804</v>
      </c>
      <c r="C727" t="s">
        <v>8</v>
      </c>
      <c r="D727">
        <f t="shared" si="11"/>
        <v>428</v>
      </c>
      <c r="E727">
        <v>142</v>
      </c>
      <c r="F727">
        <v>327398899</v>
      </c>
      <c r="G727" t="s">
        <v>9</v>
      </c>
      <c r="H727" t="s">
        <v>1747</v>
      </c>
      <c r="I727" t="s">
        <v>9</v>
      </c>
      <c r="J727" t="s">
        <v>9</v>
      </c>
      <c r="K727" t="s">
        <v>50</v>
      </c>
    </row>
    <row r="728" spans="1:11">
      <c r="A728">
        <v>734801</v>
      </c>
      <c r="B728">
        <v>735529</v>
      </c>
      <c r="C728" t="s">
        <v>9</v>
      </c>
      <c r="D728">
        <f t="shared" si="11"/>
        <v>728</v>
      </c>
      <c r="E728">
        <v>242</v>
      </c>
      <c r="F728">
        <v>327398900</v>
      </c>
      <c r="G728" t="s">
        <v>9</v>
      </c>
      <c r="H728" t="s">
        <v>1748</v>
      </c>
      <c r="I728" t="s">
        <v>9</v>
      </c>
      <c r="J728" t="s">
        <v>1749</v>
      </c>
      <c r="K728" t="s">
        <v>143</v>
      </c>
    </row>
    <row r="729" spans="1:11">
      <c r="A729">
        <v>735526</v>
      </c>
      <c r="B729">
        <v>736581</v>
      </c>
      <c r="C729" t="s">
        <v>9</v>
      </c>
      <c r="D729">
        <f t="shared" si="11"/>
        <v>1055</v>
      </c>
      <c r="E729">
        <v>351</v>
      </c>
      <c r="F729">
        <v>327398901</v>
      </c>
      <c r="G729" t="s">
        <v>9</v>
      </c>
      <c r="H729" t="s">
        <v>1750</v>
      </c>
      <c r="I729" t="s">
        <v>9</v>
      </c>
      <c r="J729" t="s">
        <v>1751</v>
      </c>
      <c r="K729" t="s">
        <v>1752</v>
      </c>
    </row>
    <row r="730" spans="1:11">
      <c r="A730">
        <v>736574</v>
      </c>
      <c r="B730">
        <v>737614</v>
      </c>
      <c r="C730" t="s">
        <v>9</v>
      </c>
      <c r="D730">
        <f t="shared" si="11"/>
        <v>1040</v>
      </c>
      <c r="E730">
        <v>346</v>
      </c>
      <c r="F730">
        <v>327398902</v>
      </c>
      <c r="G730" t="s">
        <v>9</v>
      </c>
      <c r="H730" t="s">
        <v>1753</v>
      </c>
      <c r="I730" t="s">
        <v>9</v>
      </c>
      <c r="J730" t="s">
        <v>1749</v>
      </c>
      <c r="K730" t="s">
        <v>143</v>
      </c>
    </row>
    <row r="731" spans="1:11">
      <c r="A731">
        <v>737734</v>
      </c>
      <c r="B731">
        <v>738651</v>
      </c>
      <c r="C731" t="s">
        <v>9</v>
      </c>
      <c r="D731">
        <f t="shared" si="11"/>
        <v>917</v>
      </c>
      <c r="E731">
        <v>305</v>
      </c>
      <c r="F731">
        <v>327398903</v>
      </c>
      <c r="G731" t="s">
        <v>9</v>
      </c>
      <c r="H731" t="s">
        <v>1754</v>
      </c>
      <c r="I731" t="s">
        <v>9</v>
      </c>
      <c r="J731" t="s">
        <v>1755</v>
      </c>
      <c r="K731" t="s">
        <v>1756</v>
      </c>
    </row>
    <row r="732" spans="1:11">
      <c r="A732">
        <v>738663</v>
      </c>
      <c r="B732">
        <v>739409</v>
      </c>
      <c r="C732" t="s">
        <v>9</v>
      </c>
      <c r="D732">
        <f t="shared" si="11"/>
        <v>746</v>
      </c>
      <c r="E732">
        <v>248</v>
      </c>
      <c r="F732">
        <v>327398904</v>
      </c>
      <c r="G732" t="s">
        <v>9</v>
      </c>
      <c r="H732" t="s">
        <v>1757</v>
      </c>
      <c r="I732" t="s">
        <v>9</v>
      </c>
      <c r="J732" t="s">
        <v>1758</v>
      </c>
      <c r="K732" t="s">
        <v>50</v>
      </c>
    </row>
    <row r="733" spans="1:11">
      <c r="A733">
        <v>739450</v>
      </c>
      <c r="B733">
        <v>741549</v>
      </c>
      <c r="C733" t="s">
        <v>9</v>
      </c>
      <c r="D733">
        <f t="shared" si="11"/>
        <v>2099</v>
      </c>
      <c r="E733">
        <v>699</v>
      </c>
      <c r="F733">
        <v>327398905</v>
      </c>
      <c r="G733" t="s">
        <v>9</v>
      </c>
      <c r="H733" t="s">
        <v>1759</v>
      </c>
      <c r="I733" t="s">
        <v>9</v>
      </c>
      <c r="J733" t="s">
        <v>1760</v>
      </c>
      <c r="K733" t="s">
        <v>1761</v>
      </c>
    </row>
    <row r="734" spans="1:11">
      <c r="A734">
        <v>741561</v>
      </c>
      <c r="B734">
        <v>741851</v>
      </c>
      <c r="C734" t="s">
        <v>9</v>
      </c>
      <c r="D734">
        <f t="shared" si="11"/>
        <v>290</v>
      </c>
      <c r="E734">
        <v>96</v>
      </c>
      <c r="F734">
        <v>327398906</v>
      </c>
      <c r="G734" t="s">
        <v>9</v>
      </c>
      <c r="H734" t="s">
        <v>1762</v>
      </c>
      <c r="I734" t="s">
        <v>9</v>
      </c>
      <c r="J734" t="s">
        <v>1763</v>
      </c>
      <c r="K734" t="s">
        <v>50</v>
      </c>
    </row>
    <row r="735" spans="1:11">
      <c r="A735">
        <v>741935</v>
      </c>
      <c r="B735">
        <v>742060</v>
      </c>
      <c r="C735" t="s">
        <v>9</v>
      </c>
      <c r="D735">
        <f t="shared" si="11"/>
        <v>125</v>
      </c>
      <c r="E735">
        <v>41</v>
      </c>
      <c r="F735">
        <v>327398907</v>
      </c>
      <c r="G735" t="s">
        <v>9</v>
      </c>
      <c r="H735" t="s">
        <v>1764</v>
      </c>
      <c r="I735" t="s">
        <v>9</v>
      </c>
      <c r="J735" t="s">
        <v>9</v>
      </c>
      <c r="K735" t="s">
        <v>50</v>
      </c>
    </row>
    <row r="736" spans="1:11">
      <c r="A736">
        <v>742079</v>
      </c>
      <c r="B736">
        <v>742351</v>
      </c>
      <c r="C736" t="s">
        <v>9</v>
      </c>
      <c r="D736">
        <f t="shared" si="11"/>
        <v>272</v>
      </c>
      <c r="E736">
        <v>90</v>
      </c>
      <c r="F736">
        <v>327398908</v>
      </c>
      <c r="G736" t="s">
        <v>9</v>
      </c>
      <c r="H736" t="s">
        <v>1765</v>
      </c>
      <c r="I736" t="s">
        <v>9</v>
      </c>
      <c r="J736" t="s">
        <v>1766</v>
      </c>
      <c r="K736" t="s">
        <v>50</v>
      </c>
    </row>
    <row r="737" spans="1:11">
      <c r="A737">
        <v>742481</v>
      </c>
      <c r="B737">
        <v>743398</v>
      </c>
      <c r="C737" t="s">
        <v>9</v>
      </c>
      <c r="D737">
        <f t="shared" si="11"/>
        <v>917</v>
      </c>
      <c r="E737">
        <v>305</v>
      </c>
      <c r="F737">
        <v>327398909</v>
      </c>
      <c r="G737" t="s">
        <v>9</v>
      </c>
      <c r="H737" t="s">
        <v>1767</v>
      </c>
      <c r="I737" t="s">
        <v>9</v>
      </c>
      <c r="J737" t="s">
        <v>1768</v>
      </c>
      <c r="K737" t="s">
        <v>1769</v>
      </c>
    </row>
    <row r="738" spans="1:11">
      <c r="A738">
        <v>743715</v>
      </c>
      <c r="B738">
        <v>744416</v>
      </c>
      <c r="C738" t="s">
        <v>8</v>
      </c>
      <c r="D738">
        <f t="shared" si="11"/>
        <v>701</v>
      </c>
      <c r="E738">
        <v>233</v>
      </c>
      <c r="F738">
        <v>327398910</v>
      </c>
      <c r="G738" t="s">
        <v>9</v>
      </c>
      <c r="H738" t="s">
        <v>1770</v>
      </c>
      <c r="I738" t="s">
        <v>9</v>
      </c>
      <c r="J738" t="s">
        <v>1771</v>
      </c>
      <c r="K738" t="s">
        <v>1772</v>
      </c>
    </row>
    <row r="739" spans="1:11">
      <c r="A739">
        <v>744541</v>
      </c>
      <c r="B739">
        <v>745089</v>
      </c>
      <c r="C739" t="s">
        <v>8</v>
      </c>
      <c r="D739">
        <f t="shared" si="11"/>
        <v>548</v>
      </c>
      <c r="E739">
        <v>182</v>
      </c>
      <c r="F739">
        <v>327398911</v>
      </c>
      <c r="G739" t="s">
        <v>9</v>
      </c>
      <c r="H739" t="s">
        <v>1773</v>
      </c>
      <c r="I739" t="s">
        <v>9</v>
      </c>
      <c r="J739" t="s">
        <v>1774</v>
      </c>
      <c r="K739" t="s">
        <v>1775</v>
      </c>
    </row>
    <row r="740" spans="1:11">
      <c r="A740">
        <v>745079</v>
      </c>
      <c r="B740">
        <v>746779</v>
      </c>
      <c r="C740" t="s">
        <v>8</v>
      </c>
      <c r="D740">
        <f t="shared" si="11"/>
        <v>1700</v>
      </c>
      <c r="E740">
        <v>566</v>
      </c>
      <c r="F740">
        <v>327398912</v>
      </c>
      <c r="G740" t="s">
        <v>9</v>
      </c>
      <c r="H740" t="s">
        <v>1776</v>
      </c>
      <c r="I740" t="s">
        <v>9</v>
      </c>
      <c r="J740" t="s">
        <v>1777</v>
      </c>
      <c r="K740" t="s">
        <v>50</v>
      </c>
    </row>
    <row r="741" spans="1:11">
      <c r="A741">
        <v>746785</v>
      </c>
      <c r="B741">
        <v>747153</v>
      </c>
      <c r="C741" t="s">
        <v>9</v>
      </c>
      <c r="D741">
        <f t="shared" si="11"/>
        <v>368</v>
      </c>
      <c r="E741">
        <v>122</v>
      </c>
      <c r="F741">
        <v>327398913</v>
      </c>
      <c r="G741" t="s">
        <v>9</v>
      </c>
      <c r="H741" t="s">
        <v>1778</v>
      </c>
      <c r="I741" t="s">
        <v>9</v>
      </c>
      <c r="J741" t="s">
        <v>1779</v>
      </c>
      <c r="K741" t="s">
        <v>1780</v>
      </c>
    </row>
    <row r="742" spans="1:11">
      <c r="A742">
        <v>747157</v>
      </c>
      <c r="B742">
        <v>747807</v>
      </c>
      <c r="C742" t="s">
        <v>9</v>
      </c>
      <c r="D742">
        <f t="shared" si="11"/>
        <v>650</v>
      </c>
      <c r="E742">
        <v>216</v>
      </c>
      <c r="F742">
        <v>327398914</v>
      </c>
      <c r="G742" t="s">
        <v>9</v>
      </c>
      <c r="H742" t="s">
        <v>1781</v>
      </c>
      <c r="I742" t="s">
        <v>9</v>
      </c>
      <c r="J742" t="s">
        <v>9</v>
      </c>
      <c r="K742" t="s">
        <v>50</v>
      </c>
    </row>
    <row r="743" spans="1:11">
      <c r="A743">
        <v>747878</v>
      </c>
      <c r="B743">
        <v>750382</v>
      </c>
      <c r="C743" t="s">
        <v>9</v>
      </c>
      <c r="D743">
        <f t="shared" si="11"/>
        <v>2504</v>
      </c>
      <c r="E743">
        <v>834</v>
      </c>
      <c r="F743">
        <v>327398915</v>
      </c>
      <c r="G743" t="s">
        <v>9</v>
      </c>
      <c r="H743" t="s">
        <v>1782</v>
      </c>
      <c r="I743" t="s">
        <v>9</v>
      </c>
      <c r="J743" t="s">
        <v>286</v>
      </c>
      <c r="K743" t="s">
        <v>1327</v>
      </c>
    </row>
    <row r="744" spans="1:11">
      <c r="A744">
        <v>750643</v>
      </c>
      <c r="B744">
        <v>752391</v>
      </c>
      <c r="C744" t="s">
        <v>8</v>
      </c>
      <c r="D744">
        <f t="shared" si="11"/>
        <v>1748</v>
      </c>
      <c r="E744">
        <v>582</v>
      </c>
      <c r="F744">
        <v>327398916</v>
      </c>
      <c r="G744" t="s">
        <v>9</v>
      </c>
      <c r="H744" t="s">
        <v>1783</v>
      </c>
      <c r="I744" t="s">
        <v>9</v>
      </c>
      <c r="J744" t="s">
        <v>157</v>
      </c>
      <c r="K744" t="s">
        <v>158</v>
      </c>
    </row>
    <row r="745" spans="1:11">
      <c r="A745">
        <v>752516</v>
      </c>
      <c r="B745">
        <v>753301</v>
      </c>
      <c r="C745" t="s">
        <v>8</v>
      </c>
      <c r="D745">
        <f t="shared" si="11"/>
        <v>785</v>
      </c>
      <c r="E745">
        <v>261</v>
      </c>
      <c r="F745">
        <v>327398917</v>
      </c>
      <c r="G745" t="s">
        <v>9</v>
      </c>
      <c r="H745" t="s">
        <v>1784</v>
      </c>
      <c r="I745" t="s">
        <v>9</v>
      </c>
      <c r="J745" t="s">
        <v>720</v>
      </c>
      <c r="K745" t="s">
        <v>439</v>
      </c>
    </row>
    <row r="746" spans="1:11">
      <c r="A746">
        <v>753307</v>
      </c>
      <c r="B746">
        <v>754152</v>
      </c>
      <c r="C746" t="s">
        <v>8</v>
      </c>
      <c r="D746">
        <f t="shared" si="11"/>
        <v>845</v>
      </c>
      <c r="E746">
        <v>281</v>
      </c>
      <c r="F746">
        <v>327398918</v>
      </c>
      <c r="G746" t="s">
        <v>9</v>
      </c>
      <c r="H746" t="s">
        <v>1785</v>
      </c>
      <c r="I746" t="s">
        <v>9</v>
      </c>
      <c r="J746" t="s">
        <v>1096</v>
      </c>
      <c r="K746" t="s">
        <v>1475</v>
      </c>
    </row>
    <row r="747" spans="1:11">
      <c r="A747">
        <v>754164</v>
      </c>
      <c r="B747">
        <v>754634</v>
      </c>
      <c r="C747" t="s">
        <v>8</v>
      </c>
      <c r="D747">
        <f t="shared" si="11"/>
        <v>470</v>
      </c>
      <c r="E747">
        <v>156</v>
      </c>
      <c r="F747">
        <v>327398919</v>
      </c>
      <c r="G747" t="s">
        <v>9</v>
      </c>
      <c r="H747" t="s">
        <v>1786</v>
      </c>
      <c r="I747" t="s">
        <v>9</v>
      </c>
      <c r="J747" t="s">
        <v>1787</v>
      </c>
      <c r="K747" t="s">
        <v>1788</v>
      </c>
    </row>
    <row r="748" spans="1:11">
      <c r="A748">
        <v>754624</v>
      </c>
      <c r="B748">
        <v>755463</v>
      </c>
      <c r="C748" t="s">
        <v>8</v>
      </c>
      <c r="D748">
        <f t="shared" si="11"/>
        <v>839</v>
      </c>
      <c r="E748">
        <v>279</v>
      </c>
      <c r="F748">
        <v>327398920</v>
      </c>
      <c r="G748" t="s">
        <v>9</v>
      </c>
      <c r="H748" t="s">
        <v>1789</v>
      </c>
      <c r="I748" t="s">
        <v>9</v>
      </c>
      <c r="J748" t="s">
        <v>897</v>
      </c>
      <c r="K748" t="s">
        <v>1790</v>
      </c>
    </row>
    <row r="749" spans="1:11">
      <c r="A749">
        <v>755451</v>
      </c>
      <c r="B749">
        <v>756281</v>
      </c>
      <c r="C749" t="s">
        <v>8</v>
      </c>
      <c r="D749">
        <f t="shared" si="11"/>
        <v>830</v>
      </c>
      <c r="E749">
        <v>276</v>
      </c>
      <c r="F749">
        <v>327398921</v>
      </c>
      <c r="G749" t="s">
        <v>9</v>
      </c>
      <c r="H749" t="s">
        <v>1791</v>
      </c>
      <c r="I749" t="s">
        <v>9</v>
      </c>
      <c r="J749" t="s">
        <v>9</v>
      </c>
      <c r="K749" t="s">
        <v>50</v>
      </c>
    </row>
    <row r="750" spans="1:11">
      <c r="A750">
        <v>756278</v>
      </c>
      <c r="B750">
        <v>757399</v>
      </c>
      <c r="C750" t="s">
        <v>8</v>
      </c>
      <c r="D750">
        <f t="shared" si="11"/>
        <v>1121</v>
      </c>
      <c r="E750">
        <v>373</v>
      </c>
      <c r="F750">
        <v>327398922</v>
      </c>
      <c r="G750" t="s">
        <v>9</v>
      </c>
      <c r="H750" t="s">
        <v>1792</v>
      </c>
      <c r="I750" t="s">
        <v>9</v>
      </c>
      <c r="J750" t="s">
        <v>1793</v>
      </c>
      <c r="K750" t="s">
        <v>1794</v>
      </c>
    </row>
    <row r="751" spans="1:11">
      <c r="A751">
        <v>757392</v>
      </c>
      <c r="B751">
        <v>758057</v>
      </c>
      <c r="C751" t="s">
        <v>8</v>
      </c>
      <c r="D751">
        <f t="shared" si="11"/>
        <v>665</v>
      </c>
      <c r="E751">
        <v>221</v>
      </c>
      <c r="F751">
        <v>327398923</v>
      </c>
      <c r="G751" t="s">
        <v>9</v>
      </c>
      <c r="H751" t="s">
        <v>1795</v>
      </c>
      <c r="I751" t="s">
        <v>9</v>
      </c>
      <c r="J751" t="s">
        <v>9</v>
      </c>
      <c r="K751" t="s">
        <v>50</v>
      </c>
    </row>
    <row r="752" spans="1:11">
      <c r="A752">
        <v>758020</v>
      </c>
      <c r="B752">
        <v>758769</v>
      </c>
      <c r="C752" t="s">
        <v>8</v>
      </c>
      <c r="D752">
        <f t="shared" si="11"/>
        <v>749</v>
      </c>
      <c r="E752">
        <v>249</v>
      </c>
      <c r="F752">
        <v>327398924</v>
      </c>
      <c r="G752" t="s">
        <v>9</v>
      </c>
      <c r="H752" t="s">
        <v>1796</v>
      </c>
      <c r="I752" t="s">
        <v>9</v>
      </c>
      <c r="J752" t="s">
        <v>1797</v>
      </c>
      <c r="K752" t="s">
        <v>50</v>
      </c>
    </row>
    <row r="753" spans="1:11">
      <c r="A753">
        <v>758791</v>
      </c>
      <c r="B753">
        <v>759399</v>
      </c>
      <c r="C753" t="s">
        <v>8</v>
      </c>
      <c r="D753">
        <f t="shared" si="11"/>
        <v>608</v>
      </c>
      <c r="E753">
        <v>202</v>
      </c>
      <c r="F753">
        <v>327398925</v>
      </c>
      <c r="G753" t="s">
        <v>9</v>
      </c>
      <c r="H753" t="s">
        <v>1798</v>
      </c>
      <c r="I753" t="s">
        <v>9</v>
      </c>
      <c r="J753" t="s">
        <v>1774</v>
      </c>
      <c r="K753" t="s">
        <v>1775</v>
      </c>
    </row>
    <row r="754" spans="1:11">
      <c r="A754">
        <v>759392</v>
      </c>
      <c r="B754">
        <v>760732</v>
      </c>
      <c r="C754" t="s">
        <v>8</v>
      </c>
      <c r="D754">
        <f t="shared" si="11"/>
        <v>1340</v>
      </c>
      <c r="E754">
        <v>446</v>
      </c>
      <c r="F754">
        <v>327398926</v>
      </c>
      <c r="G754" t="s">
        <v>9</v>
      </c>
      <c r="H754" t="s">
        <v>1799</v>
      </c>
      <c r="I754" t="s">
        <v>9</v>
      </c>
      <c r="J754" t="s">
        <v>1800</v>
      </c>
      <c r="K754" t="s">
        <v>1801</v>
      </c>
    </row>
    <row r="755" spans="1:11">
      <c r="A755">
        <v>760729</v>
      </c>
      <c r="B755">
        <v>762063</v>
      </c>
      <c r="C755" t="s">
        <v>8</v>
      </c>
      <c r="D755">
        <f t="shared" si="11"/>
        <v>1334</v>
      </c>
      <c r="E755">
        <v>444</v>
      </c>
      <c r="F755">
        <v>327398927</v>
      </c>
      <c r="G755" t="s">
        <v>9</v>
      </c>
      <c r="H755" t="s">
        <v>1802</v>
      </c>
      <c r="I755" t="s">
        <v>9</v>
      </c>
      <c r="J755" t="s">
        <v>1800</v>
      </c>
      <c r="K755" t="s">
        <v>1801</v>
      </c>
    </row>
    <row r="756" spans="1:11">
      <c r="A756">
        <v>762050</v>
      </c>
      <c r="B756">
        <v>762889</v>
      </c>
      <c r="C756" t="s">
        <v>8</v>
      </c>
      <c r="D756">
        <f t="shared" si="11"/>
        <v>839</v>
      </c>
      <c r="E756">
        <v>279</v>
      </c>
      <c r="F756">
        <v>327398928</v>
      </c>
      <c r="G756" t="s">
        <v>9</v>
      </c>
      <c r="H756" t="s">
        <v>1803</v>
      </c>
      <c r="I756" t="s">
        <v>9</v>
      </c>
      <c r="J756" t="s">
        <v>173</v>
      </c>
      <c r="K756" t="s">
        <v>1804</v>
      </c>
    </row>
    <row r="757" spans="1:11">
      <c r="A757">
        <v>762886</v>
      </c>
      <c r="B757">
        <v>763521</v>
      </c>
      <c r="C757" t="s">
        <v>8</v>
      </c>
      <c r="D757">
        <f t="shared" si="11"/>
        <v>635</v>
      </c>
      <c r="E757">
        <v>211</v>
      </c>
      <c r="F757">
        <v>327398929</v>
      </c>
      <c r="G757" t="s">
        <v>9</v>
      </c>
      <c r="H757" t="s">
        <v>1805</v>
      </c>
      <c r="I757" t="s">
        <v>9</v>
      </c>
      <c r="J757" t="s">
        <v>1806</v>
      </c>
      <c r="K757" t="s">
        <v>1807</v>
      </c>
    </row>
    <row r="758" spans="1:11">
      <c r="A758">
        <v>763506</v>
      </c>
      <c r="B758">
        <v>764000</v>
      </c>
      <c r="C758" t="s">
        <v>8</v>
      </c>
      <c r="D758">
        <f t="shared" si="11"/>
        <v>494</v>
      </c>
      <c r="E758">
        <v>164</v>
      </c>
      <c r="F758">
        <v>327398930</v>
      </c>
      <c r="G758" t="s">
        <v>9</v>
      </c>
      <c r="H758" t="s">
        <v>1808</v>
      </c>
      <c r="I758" t="s">
        <v>9</v>
      </c>
      <c r="J758" t="s">
        <v>1809</v>
      </c>
      <c r="K758" t="s">
        <v>1810</v>
      </c>
    </row>
    <row r="759" spans="1:11">
      <c r="A759">
        <v>763984</v>
      </c>
      <c r="B759">
        <v>764208</v>
      </c>
      <c r="C759" t="s">
        <v>8</v>
      </c>
      <c r="D759">
        <f t="shared" si="11"/>
        <v>224</v>
      </c>
      <c r="E759">
        <v>74</v>
      </c>
      <c r="F759">
        <v>327398931</v>
      </c>
      <c r="G759" t="s">
        <v>9</v>
      </c>
      <c r="H759" t="s">
        <v>1811</v>
      </c>
      <c r="I759" t="s">
        <v>9</v>
      </c>
      <c r="J759" t="s">
        <v>9</v>
      </c>
      <c r="K759" t="s">
        <v>50</v>
      </c>
    </row>
    <row r="760" spans="1:11">
      <c r="A760">
        <v>764218</v>
      </c>
      <c r="B760">
        <v>764520</v>
      </c>
      <c r="C760" t="s">
        <v>8</v>
      </c>
      <c r="D760">
        <f t="shared" si="11"/>
        <v>302</v>
      </c>
      <c r="E760">
        <v>100</v>
      </c>
      <c r="F760">
        <v>327398932</v>
      </c>
      <c r="G760" t="s">
        <v>9</v>
      </c>
      <c r="H760" t="s">
        <v>1812</v>
      </c>
      <c r="I760" t="s">
        <v>9</v>
      </c>
      <c r="J760" t="s">
        <v>1813</v>
      </c>
      <c r="K760" t="s">
        <v>1814</v>
      </c>
    </row>
    <row r="761" spans="1:11">
      <c r="A761">
        <v>764533</v>
      </c>
      <c r="B761">
        <v>766137</v>
      </c>
      <c r="C761" t="s">
        <v>8</v>
      </c>
      <c r="D761">
        <f t="shared" si="11"/>
        <v>1604</v>
      </c>
      <c r="E761">
        <v>534</v>
      </c>
      <c r="F761">
        <v>327398933</v>
      </c>
      <c r="G761" t="s">
        <v>9</v>
      </c>
      <c r="H761" t="s">
        <v>1815</v>
      </c>
      <c r="I761" t="s">
        <v>9</v>
      </c>
      <c r="J761" t="s">
        <v>1816</v>
      </c>
      <c r="K761" t="s">
        <v>1817</v>
      </c>
    </row>
    <row r="762" spans="1:11">
      <c r="A762">
        <v>766151</v>
      </c>
      <c r="B762">
        <v>767116</v>
      </c>
      <c r="C762" t="s">
        <v>8</v>
      </c>
      <c r="D762">
        <f t="shared" si="11"/>
        <v>965</v>
      </c>
      <c r="E762">
        <v>321</v>
      </c>
      <c r="F762">
        <v>327398934</v>
      </c>
      <c r="G762" t="s">
        <v>9</v>
      </c>
      <c r="H762" t="s">
        <v>1818</v>
      </c>
      <c r="I762" t="s">
        <v>9</v>
      </c>
      <c r="J762" t="s">
        <v>1819</v>
      </c>
      <c r="K762" t="s">
        <v>1820</v>
      </c>
    </row>
    <row r="763" spans="1:11">
      <c r="A763">
        <v>767155</v>
      </c>
      <c r="B763">
        <v>769827</v>
      </c>
      <c r="C763" t="s">
        <v>8</v>
      </c>
      <c r="D763">
        <f t="shared" si="11"/>
        <v>2672</v>
      </c>
      <c r="E763">
        <v>890</v>
      </c>
      <c r="F763">
        <v>327398935</v>
      </c>
      <c r="G763" t="s">
        <v>9</v>
      </c>
      <c r="H763" t="s">
        <v>1821</v>
      </c>
      <c r="I763" t="s">
        <v>9</v>
      </c>
      <c r="J763" t="s">
        <v>1822</v>
      </c>
      <c r="K763" t="s">
        <v>1823</v>
      </c>
    </row>
    <row r="764" spans="1:11">
      <c r="A764">
        <v>769824</v>
      </c>
      <c r="B764">
        <v>770369</v>
      </c>
      <c r="C764" t="s">
        <v>8</v>
      </c>
      <c r="D764">
        <f t="shared" si="11"/>
        <v>545</v>
      </c>
      <c r="E764">
        <v>181</v>
      </c>
      <c r="F764">
        <v>327398936</v>
      </c>
      <c r="G764" t="s">
        <v>9</v>
      </c>
      <c r="H764" t="s">
        <v>1824</v>
      </c>
      <c r="I764" t="s">
        <v>9</v>
      </c>
      <c r="J764" t="s">
        <v>1825</v>
      </c>
      <c r="K764" t="s">
        <v>1826</v>
      </c>
    </row>
    <row r="765" spans="1:11">
      <c r="A765">
        <v>770400</v>
      </c>
      <c r="B765">
        <v>772295</v>
      </c>
      <c r="C765" t="s">
        <v>8</v>
      </c>
      <c r="D765">
        <f t="shared" si="11"/>
        <v>1895</v>
      </c>
      <c r="E765">
        <v>631</v>
      </c>
      <c r="F765">
        <v>327398937</v>
      </c>
      <c r="G765" t="s">
        <v>9</v>
      </c>
      <c r="H765" t="s">
        <v>1827</v>
      </c>
      <c r="I765" t="s">
        <v>9</v>
      </c>
      <c r="J765" t="s">
        <v>118</v>
      </c>
      <c r="K765" t="s">
        <v>1828</v>
      </c>
    </row>
    <row r="766" spans="1:11">
      <c r="A766">
        <v>772292</v>
      </c>
      <c r="B766">
        <v>772945</v>
      </c>
      <c r="C766" t="s">
        <v>8</v>
      </c>
      <c r="D766">
        <f t="shared" si="11"/>
        <v>653</v>
      </c>
      <c r="E766">
        <v>217</v>
      </c>
      <c r="F766">
        <v>327398938</v>
      </c>
      <c r="G766" t="s">
        <v>9</v>
      </c>
      <c r="H766" t="s">
        <v>1829</v>
      </c>
      <c r="I766" t="s">
        <v>9</v>
      </c>
      <c r="J766" t="s">
        <v>1830</v>
      </c>
      <c r="K766" t="s">
        <v>1008</v>
      </c>
    </row>
    <row r="767" spans="1:11">
      <c r="A767">
        <v>772942</v>
      </c>
      <c r="B767">
        <v>773271</v>
      </c>
      <c r="C767" t="s">
        <v>8</v>
      </c>
      <c r="D767">
        <f t="shared" si="11"/>
        <v>329</v>
      </c>
      <c r="E767">
        <v>109</v>
      </c>
      <c r="F767">
        <v>327398939</v>
      </c>
      <c r="G767" t="s">
        <v>9</v>
      </c>
      <c r="H767" t="s">
        <v>1831</v>
      </c>
      <c r="I767" t="s">
        <v>9</v>
      </c>
      <c r="J767" t="s">
        <v>1832</v>
      </c>
      <c r="K767" t="s">
        <v>50</v>
      </c>
    </row>
    <row r="768" spans="1:11">
      <c r="A768">
        <v>773268</v>
      </c>
      <c r="B768">
        <v>774443</v>
      </c>
      <c r="C768" t="s">
        <v>9</v>
      </c>
      <c r="D768">
        <f t="shared" si="11"/>
        <v>1175</v>
      </c>
      <c r="E768">
        <v>391</v>
      </c>
      <c r="F768">
        <v>327398940</v>
      </c>
      <c r="G768" t="s">
        <v>9</v>
      </c>
      <c r="H768" t="s">
        <v>1833</v>
      </c>
      <c r="I768" t="s">
        <v>9</v>
      </c>
      <c r="J768" t="s">
        <v>1834</v>
      </c>
      <c r="K768" t="s">
        <v>50</v>
      </c>
    </row>
    <row r="769" spans="1:11">
      <c r="A769">
        <v>774388</v>
      </c>
      <c r="B769">
        <v>775386</v>
      </c>
      <c r="C769" t="s">
        <v>9</v>
      </c>
      <c r="D769">
        <f t="shared" si="11"/>
        <v>998</v>
      </c>
      <c r="E769">
        <v>332</v>
      </c>
      <c r="F769">
        <v>327398941</v>
      </c>
      <c r="G769" t="s">
        <v>9</v>
      </c>
      <c r="H769" t="s">
        <v>1835</v>
      </c>
      <c r="I769" t="s">
        <v>9</v>
      </c>
      <c r="J769" t="s">
        <v>1179</v>
      </c>
      <c r="K769" t="s">
        <v>478</v>
      </c>
    </row>
    <row r="770" spans="1:11">
      <c r="A770">
        <v>775383</v>
      </c>
      <c r="B770">
        <v>776399</v>
      </c>
      <c r="C770" t="s">
        <v>9</v>
      </c>
      <c r="D770">
        <f t="shared" si="11"/>
        <v>1016</v>
      </c>
      <c r="E770">
        <v>338</v>
      </c>
      <c r="F770">
        <v>327398942</v>
      </c>
      <c r="G770" t="s">
        <v>9</v>
      </c>
      <c r="H770" t="s">
        <v>1836</v>
      </c>
      <c r="I770" t="s">
        <v>9</v>
      </c>
      <c r="J770" t="s">
        <v>1179</v>
      </c>
      <c r="K770" t="s">
        <v>1837</v>
      </c>
    </row>
    <row r="771" spans="1:11">
      <c r="A771">
        <v>776462</v>
      </c>
      <c r="B771">
        <v>777226</v>
      </c>
      <c r="C771" t="s">
        <v>9</v>
      </c>
      <c r="D771">
        <f t="shared" ref="D771:D834" si="12">$B771-$A771</f>
        <v>764</v>
      </c>
      <c r="E771">
        <v>254</v>
      </c>
      <c r="F771">
        <v>327398943</v>
      </c>
      <c r="G771" t="s">
        <v>9</v>
      </c>
      <c r="H771" t="s">
        <v>1838</v>
      </c>
      <c r="I771" t="s">
        <v>9</v>
      </c>
      <c r="J771" t="s">
        <v>1839</v>
      </c>
      <c r="K771" t="s">
        <v>143</v>
      </c>
    </row>
    <row r="772" spans="1:11">
      <c r="A772">
        <v>777216</v>
      </c>
      <c r="B772">
        <v>778175</v>
      </c>
      <c r="C772" t="s">
        <v>9</v>
      </c>
      <c r="D772">
        <f t="shared" si="12"/>
        <v>959</v>
      </c>
      <c r="E772">
        <v>319</v>
      </c>
      <c r="F772">
        <v>327398944</v>
      </c>
      <c r="G772" t="s">
        <v>9</v>
      </c>
      <c r="H772" t="s">
        <v>1840</v>
      </c>
      <c r="I772" t="s">
        <v>9</v>
      </c>
      <c r="J772" t="s">
        <v>1841</v>
      </c>
      <c r="K772" t="s">
        <v>1842</v>
      </c>
    </row>
    <row r="773" spans="1:11">
      <c r="A773">
        <v>778172</v>
      </c>
      <c r="B773">
        <v>778891</v>
      </c>
      <c r="C773" t="s">
        <v>9</v>
      </c>
      <c r="D773">
        <f t="shared" si="12"/>
        <v>719</v>
      </c>
      <c r="E773">
        <v>239</v>
      </c>
      <c r="F773">
        <v>327398945</v>
      </c>
      <c r="G773" t="s">
        <v>9</v>
      </c>
      <c r="H773" t="s">
        <v>1843</v>
      </c>
      <c r="I773" t="s">
        <v>9</v>
      </c>
      <c r="J773" t="s">
        <v>848</v>
      </c>
      <c r="K773" t="s">
        <v>486</v>
      </c>
    </row>
    <row r="774" spans="1:11">
      <c r="A774">
        <v>778942</v>
      </c>
      <c r="B774">
        <v>780012</v>
      </c>
      <c r="C774" t="s">
        <v>9</v>
      </c>
      <c r="D774">
        <f t="shared" si="12"/>
        <v>1070</v>
      </c>
      <c r="E774">
        <v>356</v>
      </c>
      <c r="F774">
        <v>327398946</v>
      </c>
      <c r="G774" t="s">
        <v>9</v>
      </c>
      <c r="H774" t="s">
        <v>1844</v>
      </c>
      <c r="I774" t="s">
        <v>9</v>
      </c>
      <c r="J774" t="s">
        <v>714</v>
      </c>
      <c r="K774" t="s">
        <v>284</v>
      </c>
    </row>
    <row r="775" spans="1:11">
      <c r="A775">
        <v>780023</v>
      </c>
      <c r="B775">
        <v>780697</v>
      </c>
      <c r="C775" t="s">
        <v>9</v>
      </c>
      <c r="D775">
        <f t="shared" si="12"/>
        <v>674</v>
      </c>
      <c r="E775">
        <v>224</v>
      </c>
      <c r="F775">
        <v>327398947</v>
      </c>
      <c r="G775" t="s">
        <v>9</v>
      </c>
      <c r="H775" t="s">
        <v>1845</v>
      </c>
      <c r="I775" t="s">
        <v>9</v>
      </c>
      <c r="J775" t="s">
        <v>1846</v>
      </c>
      <c r="K775" t="s">
        <v>1847</v>
      </c>
    </row>
    <row r="776" spans="1:11">
      <c r="A776">
        <v>780703</v>
      </c>
      <c r="B776">
        <v>780981</v>
      </c>
      <c r="C776" t="s">
        <v>9</v>
      </c>
      <c r="D776">
        <f t="shared" si="12"/>
        <v>278</v>
      </c>
      <c r="E776">
        <v>92</v>
      </c>
      <c r="F776">
        <v>327398948</v>
      </c>
      <c r="G776" t="s">
        <v>9</v>
      </c>
      <c r="H776" t="s">
        <v>1848</v>
      </c>
      <c r="I776" t="s">
        <v>9</v>
      </c>
      <c r="J776" t="s">
        <v>1849</v>
      </c>
      <c r="K776" t="s">
        <v>1850</v>
      </c>
    </row>
    <row r="777" spans="1:11">
      <c r="A777">
        <v>781024</v>
      </c>
      <c r="B777">
        <v>782832</v>
      </c>
      <c r="C777" t="s">
        <v>9</v>
      </c>
      <c r="D777">
        <f t="shared" si="12"/>
        <v>1808</v>
      </c>
      <c r="E777">
        <v>602</v>
      </c>
      <c r="F777">
        <v>327398949</v>
      </c>
      <c r="G777" t="s">
        <v>9</v>
      </c>
      <c r="H777" t="s">
        <v>1851</v>
      </c>
      <c r="I777" t="s">
        <v>9</v>
      </c>
      <c r="J777" t="s">
        <v>1852</v>
      </c>
      <c r="K777" t="s">
        <v>1853</v>
      </c>
    </row>
    <row r="778" spans="1:11">
      <c r="A778">
        <v>782836</v>
      </c>
      <c r="B778">
        <v>784062</v>
      </c>
      <c r="C778" t="s">
        <v>9</v>
      </c>
      <c r="D778">
        <f t="shared" si="12"/>
        <v>1226</v>
      </c>
      <c r="E778">
        <v>408</v>
      </c>
      <c r="F778">
        <v>327398950</v>
      </c>
      <c r="G778" t="s">
        <v>9</v>
      </c>
      <c r="H778" t="s">
        <v>1854</v>
      </c>
      <c r="I778" t="s">
        <v>9</v>
      </c>
      <c r="J778" t="s">
        <v>1855</v>
      </c>
      <c r="K778" t="s">
        <v>542</v>
      </c>
    </row>
    <row r="779" spans="1:11">
      <c r="A779">
        <v>784194</v>
      </c>
      <c r="B779">
        <v>784751</v>
      </c>
      <c r="C779" t="s">
        <v>8</v>
      </c>
      <c r="D779">
        <f t="shared" si="12"/>
        <v>557</v>
      </c>
      <c r="E779">
        <v>185</v>
      </c>
      <c r="F779">
        <v>327398951</v>
      </c>
      <c r="G779" t="s">
        <v>9</v>
      </c>
      <c r="H779" t="s">
        <v>1856</v>
      </c>
      <c r="I779" t="s">
        <v>9</v>
      </c>
      <c r="J779" t="s">
        <v>1857</v>
      </c>
      <c r="K779" t="s">
        <v>1858</v>
      </c>
    </row>
    <row r="780" spans="1:11">
      <c r="A780">
        <v>784805</v>
      </c>
      <c r="B780">
        <v>785977</v>
      </c>
      <c r="C780" t="s">
        <v>8</v>
      </c>
      <c r="D780">
        <f t="shared" si="12"/>
        <v>1172</v>
      </c>
      <c r="E780">
        <v>390</v>
      </c>
      <c r="F780">
        <v>327398952</v>
      </c>
      <c r="G780" t="s">
        <v>9</v>
      </c>
      <c r="H780" t="s">
        <v>1859</v>
      </c>
      <c r="I780" t="s">
        <v>9</v>
      </c>
      <c r="J780" t="s">
        <v>1860</v>
      </c>
      <c r="K780" t="s">
        <v>1861</v>
      </c>
    </row>
    <row r="781" spans="1:11">
      <c r="A781">
        <v>785977</v>
      </c>
      <c r="B781">
        <v>786180</v>
      </c>
      <c r="C781" t="s">
        <v>8</v>
      </c>
      <c r="D781">
        <f t="shared" si="12"/>
        <v>203</v>
      </c>
      <c r="E781">
        <v>67</v>
      </c>
      <c r="F781">
        <v>327398953</v>
      </c>
      <c r="G781" t="s">
        <v>9</v>
      </c>
      <c r="H781" t="s">
        <v>1862</v>
      </c>
      <c r="I781" t="s">
        <v>9</v>
      </c>
      <c r="J781" t="s">
        <v>9</v>
      </c>
      <c r="K781" t="s">
        <v>50</v>
      </c>
    </row>
    <row r="782" spans="1:11">
      <c r="A782">
        <v>786180</v>
      </c>
      <c r="B782">
        <v>786689</v>
      </c>
      <c r="C782" t="s">
        <v>8</v>
      </c>
      <c r="D782">
        <f t="shared" si="12"/>
        <v>509</v>
      </c>
      <c r="E782">
        <v>169</v>
      </c>
      <c r="F782">
        <v>327398954</v>
      </c>
      <c r="G782" t="s">
        <v>9</v>
      </c>
      <c r="H782" t="s">
        <v>1863</v>
      </c>
      <c r="I782" t="s">
        <v>9</v>
      </c>
      <c r="J782" t="s">
        <v>9</v>
      </c>
      <c r="K782" t="s">
        <v>50</v>
      </c>
    </row>
    <row r="783" spans="1:11">
      <c r="A783">
        <v>786686</v>
      </c>
      <c r="B783">
        <v>787642</v>
      </c>
      <c r="C783" t="s">
        <v>8</v>
      </c>
      <c r="D783">
        <f t="shared" si="12"/>
        <v>956</v>
      </c>
      <c r="E783">
        <v>318</v>
      </c>
      <c r="F783">
        <v>327398955</v>
      </c>
      <c r="G783" t="s">
        <v>9</v>
      </c>
      <c r="H783" t="s">
        <v>1864</v>
      </c>
      <c r="I783" t="s">
        <v>9</v>
      </c>
      <c r="J783" t="s">
        <v>1865</v>
      </c>
      <c r="K783" t="s">
        <v>1866</v>
      </c>
    </row>
    <row r="784" spans="1:11">
      <c r="A784">
        <v>787704</v>
      </c>
      <c r="B784">
        <v>788240</v>
      </c>
      <c r="C784" t="s">
        <v>8</v>
      </c>
      <c r="D784">
        <f t="shared" si="12"/>
        <v>536</v>
      </c>
      <c r="E784">
        <v>178</v>
      </c>
      <c r="F784">
        <v>327398956</v>
      </c>
      <c r="G784" t="s">
        <v>9</v>
      </c>
      <c r="H784" t="s">
        <v>1867</v>
      </c>
      <c r="I784" t="s">
        <v>9</v>
      </c>
      <c r="J784" t="s">
        <v>1413</v>
      </c>
      <c r="K784" t="s">
        <v>1456</v>
      </c>
    </row>
    <row r="785" spans="1:11">
      <c r="A785">
        <v>788237</v>
      </c>
      <c r="B785">
        <v>789373</v>
      </c>
      <c r="C785" t="s">
        <v>8</v>
      </c>
      <c r="D785">
        <f t="shared" si="12"/>
        <v>1136</v>
      </c>
      <c r="E785">
        <v>378</v>
      </c>
      <c r="F785">
        <v>327398957</v>
      </c>
      <c r="G785" t="s">
        <v>9</v>
      </c>
      <c r="H785" t="s">
        <v>1868</v>
      </c>
      <c r="I785" t="s">
        <v>9</v>
      </c>
      <c r="J785" t="s">
        <v>1451</v>
      </c>
      <c r="K785" t="s">
        <v>1449</v>
      </c>
    </row>
    <row r="786" spans="1:11">
      <c r="A786">
        <v>789370</v>
      </c>
      <c r="B786">
        <v>790242</v>
      </c>
      <c r="C786" t="s">
        <v>8</v>
      </c>
      <c r="D786">
        <f t="shared" si="12"/>
        <v>872</v>
      </c>
      <c r="E786">
        <v>290</v>
      </c>
      <c r="F786">
        <v>327398958</v>
      </c>
      <c r="G786" t="s">
        <v>9</v>
      </c>
      <c r="H786" t="s">
        <v>1869</v>
      </c>
      <c r="I786" t="s">
        <v>9</v>
      </c>
      <c r="J786" t="s">
        <v>1448</v>
      </c>
      <c r="K786" t="s">
        <v>1449</v>
      </c>
    </row>
    <row r="787" spans="1:11">
      <c r="A787">
        <v>790256</v>
      </c>
      <c r="B787">
        <v>790555</v>
      </c>
      <c r="C787" t="s">
        <v>8</v>
      </c>
      <c r="D787">
        <f t="shared" si="12"/>
        <v>299</v>
      </c>
      <c r="E787">
        <v>99</v>
      </c>
      <c r="F787">
        <v>327398959</v>
      </c>
      <c r="G787" t="s">
        <v>9</v>
      </c>
      <c r="H787" t="s">
        <v>1870</v>
      </c>
      <c r="I787" t="s">
        <v>9</v>
      </c>
      <c r="J787" t="s">
        <v>9</v>
      </c>
      <c r="K787" t="s">
        <v>50</v>
      </c>
    </row>
    <row r="788" spans="1:11">
      <c r="A788">
        <v>790558</v>
      </c>
      <c r="B788">
        <v>792909</v>
      </c>
      <c r="C788" t="s">
        <v>8</v>
      </c>
      <c r="D788">
        <f t="shared" si="12"/>
        <v>2351</v>
      </c>
      <c r="E788">
        <v>783</v>
      </c>
      <c r="F788">
        <v>327398960</v>
      </c>
      <c r="G788" t="s">
        <v>9</v>
      </c>
      <c r="H788" t="s">
        <v>1871</v>
      </c>
      <c r="I788" t="s">
        <v>9</v>
      </c>
      <c r="J788" t="s">
        <v>1872</v>
      </c>
      <c r="K788" t="s">
        <v>1873</v>
      </c>
    </row>
    <row r="789" spans="1:11">
      <c r="A789">
        <v>792906</v>
      </c>
      <c r="B789">
        <v>794060</v>
      </c>
      <c r="C789" t="s">
        <v>8</v>
      </c>
      <c r="D789">
        <f t="shared" si="12"/>
        <v>1154</v>
      </c>
      <c r="E789">
        <v>384</v>
      </c>
      <c r="F789">
        <v>327398961</v>
      </c>
      <c r="G789" t="s">
        <v>9</v>
      </c>
      <c r="H789" t="s">
        <v>1874</v>
      </c>
      <c r="I789" t="s">
        <v>9</v>
      </c>
      <c r="J789" t="s">
        <v>1875</v>
      </c>
      <c r="K789" t="s">
        <v>1876</v>
      </c>
    </row>
    <row r="790" spans="1:11">
      <c r="A790">
        <v>794057</v>
      </c>
      <c r="B790">
        <v>794551</v>
      </c>
      <c r="C790" t="s">
        <v>8</v>
      </c>
      <c r="D790">
        <f t="shared" si="12"/>
        <v>494</v>
      </c>
      <c r="E790">
        <v>164</v>
      </c>
      <c r="F790">
        <v>327398962</v>
      </c>
      <c r="G790" t="s">
        <v>9</v>
      </c>
      <c r="H790" t="s">
        <v>1877</v>
      </c>
      <c r="I790" t="s">
        <v>9</v>
      </c>
      <c r="J790" t="s">
        <v>1029</v>
      </c>
      <c r="K790" t="s">
        <v>1030</v>
      </c>
    </row>
    <row r="791" spans="1:11">
      <c r="A791">
        <v>794554</v>
      </c>
      <c r="B791">
        <v>795414</v>
      </c>
      <c r="C791" t="s">
        <v>8</v>
      </c>
      <c r="D791">
        <f t="shared" si="12"/>
        <v>860</v>
      </c>
      <c r="E791">
        <v>286</v>
      </c>
      <c r="F791">
        <v>327398963</v>
      </c>
      <c r="G791" t="s">
        <v>9</v>
      </c>
      <c r="H791" t="s">
        <v>1878</v>
      </c>
      <c r="I791" t="s">
        <v>9</v>
      </c>
      <c r="J791" t="s">
        <v>1182</v>
      </c>
      <c r="K791" t="s">
        <v>70</v>
      </c>
    </row>
    <row r="792" spans="1:11">
      <c r="A792">
        <v>795414</v>
      </c>
      <c r="B792">
        <v>796331</v>
      </c>
      <c r="C792" t="s">
        <v>8</v>
      </c>
      <c r="D792">
        <f t="shared" si="12"/>
        <v>917</v>
      </c>
      <c r="E792">
        <v>305</v>
      </c>
      <c r="F792">
        <v>327398964</v>
      </c>
      <c r="G792" t="s">
        <v>9</v>
      </c>
      <c r="H792" t="s">
        <v>1879</v>
      </c>
      <c r="I792" t="s">
        <v>9</v>
      </c>
      <c r="J792" t="s">
        <v>293</v>
      </c>
      <c r="K792" t="s">
        <v>1880</v>
      </c>
    </row>
    <row r="793" spans="1:11">
      <c r="A793">
        <v>796309</v>
      </c>
      <c r="B793">
        <v>797337</v>
      </c>
      <c r="C793" t="s">
        <v>8</v>
      </c>
      <c r="D793">
        <f t="shared" si="12"/>
        <v>1028</v>
      </c>
      <c r="E793">
        <v>342</v>
      </c>
      <c r="F793">
        <v>327398965</v>
      </c>
      <c r="G793" t="s">
        <v>9</v>
      </c>
      <c r="H793" t="s">
        <v>1881</v>
      </c>
      <c r="I793" t="s">
        <v>9</v>
      </c>
      <c r="J793" t="s">
        <v>1882</v>
      </c>
      <c r="K793" t="s">
        <v>1883</v>
      </c>
    </row>
    <row r="794" spans="1:11">
      <c r="A794">
        <v>797327</v>
      </c>
      <c r="B794">
        <v>798097</v>
      </c>
      <c r="C794" t="s">
        <v>8</v>
      </c>
      <c r="D794">
        <f t="shared" si="12"/>
        <v>770</v>
      </c>
      <c r="E794">
        <v>256</v>
      </c>
      <c r="F794">
        <v>327398966</v>
      </c>
      <c r="G794" t="s">
        <v>9</v>
      </c>
      <c r="H794" t="s">
        <v>1884</v>
      </c>
      <c r="I794" t="s">
        <v>9</v>
      </c>
      <c r="J794" t="s">
        <v>1652</v>
      </c>
      <c r="K794" t="s">
        <v>1653</v>
      </c>
    </row>
    <row r="795" spans="1:11">
      <c r="A795">
        <v>798102</v>
      </c>
      <c r="B795">
        <v>799013</v>
      </c>
      <c r="C795" t="s">
        <v>8</v>
      </c>
      <c r="D795">
        <f t="shared" si="12"/>
        <v>911</v>
      </c>
      <c r="E795">
        <v>303</v>
      </c>
      <c r="F795">
        <v>327398967</v>
      </c>
      <c r="G795" t="s">
        <v>9</v>
      </c>
      <c r="H795" t="s">
        <v>1885</v>
      </c>
      <c r="I795" t="s">
        <v>9</v>
      </c>
      <c r="J795" t="s">
        <v>1886</v>
      </c>
      <c r="K795" t="s">
        <v>1887</v>
      </c>
    </row>
    <row r="796" spans="1:11">
      <c r="A796">
        <v>799030</v>
      </c>
      <c r="B796">
        <v>800286</v>
      </c>
      <c r="C796" t="s">
        <v>8</v>
      </c>
      <c r="D796">
        <f t="shared" si="12"/>
        <v>1256</v>
      </c>
      <c r="E796">
        <v>418</v>
      </c>
      <c r="F796">
        <v>327398968</v>
      </c>
      <c r="G796" t="s">
        <v>9</v>
      </c>
      <c r="H796" t="s">
        <v>1888</v>
      </c>
      <c r="I796" t="s">
        <v>9</v>
      </c>
      <c r="J796" t="s">
        <v>1889</v>
      </c>
      <c r="K796" t="s">
        <v>1890</v>
      </c>
    </row>
    <row r="797" spans="1:11">
      <c r="A797">
        <v>800261</v>
      </c>
      <c r="B797">
        <v>800560</v>
      </c>
      <c r="C797" t="s">
        <v>8</v>
      </c>
      <c r="D797">
        <f t="shared" si="12"/>
        <v>299</v>
      </c>
      <c r="E797">
        <v>99</v>
      </c>
      <c r="F797">
        <v>327398969</v>
      </c>
      <c r="G797" t="s">
        <v>9</v>
      </c>
      <c r="H797" t="s">
        <v>1891</v>
      </c>
      <c r="I797" t="s">
        <v>9</v>
      </c>
      <c r="J797" t="s">
        <v>1892</v>
      </c>
      <c r="K797" t="s">
        <v>1893</v>
      </c>
    </row>
    <row r="798" spans="1:11">
      <c r="A798">
        <v>800550</v>
      </c>
      <c r="B798">
        <v>801860</v>
      </c>
      <c r="C798" t="s">
        <v>8</v>
      </c>
      <c r="D798">
        <f t="shared" si="12"/>
        <v>1310</v>
      </c>
      <c r="E798">
        <v>436</v>
      </c>
      <c r="F798">
        <v>327398970</v>
      </c>
      <c r="G798" t="s">
        <v>9</v>
      </c>
      <c r="H798" t="s">
        <v>1894</v>
      </c>
      <c r="I798" t="s">
        <v>9</v>
      </c>
      <c r="J798" t="s">
        <v>1895</v>
      </c>
      <c r="K798" t="s">
        <v>1896</v>
      </c>
    </row>
    <row r="799" spans="1:11">
      <c r="A799">
        <v>801841</v>
      </c>
      <c r="B799">
        <v>802515</v>
      </c>
      <c r="C799" t="s">
        <v>8</v>
      </c>
      <c r="D799">
        <f t="shared" si="12"/>
        <v>674</v>
      </c>
      <c r="E799">
        <v>224</v>
      </c>
      <c r="F799">
        <v>327398971</v>
      </c>
      <c r="G799" t="s">
        <v>9</v>
      </c>
      <c r="H799" t="s">
        <v>1897</v>
      </c>
      <c r="I799" t="s">
        <v>9</v>
      </c>
      <c r="J799" t="s">
        <v>1898</v>
      </c>
      <c r="K799" t="s">
        <v>1899</v>
      </c>
    </row>
    <row r="800" spans="1:11">
      <c r="A800">
        <v>802512</v>
      </c>
      <c r="B800">
        <v>803189</v>
      </c>
      <c r="C800" t="s">
        <v>8</v>
      </c>
      <c r="D800">
        <f t="shared" si="12"/>
        <v>677</v>
      </c>
      <c r="E800">
        <v>225</v>
      </c>
      <c r="F800">
        <v>327398972</v>
      </c>
      <c r="G800" t="s">
        <v>9</v>
      </c>
      <c r="H800" t="s">
        <v>1900</v>
      </c>
      <c r="I800" t="s">
        <v>9</v>
      </c>
      <c r="J800" t="s">
        <v>1901</v>
      </c>
      <c r="K800" t="s">
        <v>1902</v>
      </c>
    </row>
    <row r="801" spans="1:11">
      <c r="A801">
        <v>803182</v>
      </c>
      <c r="B801">
        <v>804618</v>
      </c>
      <c r="C801" t="s">
        <v>8</v>
      </c>
      <c r="D801">
        <f t="shared" si="12"/>
        <v>1436</v>
      </c>
      <c r="E801">
        <v>478</v>
      </c>
      <c r="F801">
        <v>327398973</v>
      </c>
      <c r="G801" t="s">
        <v>9</v>
      </c>
      <c r="H801" t="s">
        <v>1903</v>
      </c>
      <c r="I801" t="s">
        <v>9</v>
      </c>
      <c r="J801" t="s">
        <v>1904</v>
      </c>
      <c r="K801" t="s">
        <v>1905</v>
      </c>
    </row>
    <row r="802" spans="1:11">
      <c r="A802">
        <v>804594</v>
      </c>
      <c r="B802">
        <v>805163</v>
      </c>
      <c r="C802" t="s">
        <v>9</v>
      </c>
      <c r="D802">
        <f t="shared" si="12"/>
        <v>569</v>
      </c>
      <c r="E802">
        <v>189</v>
      </c>
      <c r="F802">
        <v>327398974</v>
      </c>
      <c r="G802" t="s">
        <v>9</v>
      </c>
      <c r="H802" t="s">
        <v>1906</v>
      </c>
      <c r="I802" t="s">
        <v>9</v>
      </c>
      <c r="J802" t="s">
        <v>1907</v>
      </c>
      <c r="K802" t="s">
        <v>50</v>
      </c>
    </row>
    <row r="803" spans="1:11">
      <c r="A803">
        <v>805160</v>
      </c>
      <c r="B803">
        <v>805609</v>
      </c>
      <c r="C803" t="s">
        <v>9</v>
      </c>
      <c r="D803">
        <f t="shared" si="12"/>
        <v>449</v>
      </c>
      <c r="E803">
        <v>149</v>
      </c>
      <c r="F803">
        <v>327398975</v>
      </c>
      <c r="G803" t="s">
        <v>9</v>
      </c>
      <c r="H803" t="s">
        <v>1908</v>
      </c>
      <c r="I803" t="s">
        <v>9</v>
      </c>
      <c r="J803" t="s">
        <v>1909</v>
      </c>
      <c r="K803" t="s">
        <v>50</v>
      </c>
    </row>
    <row r="804" spans="1:11">
      <c r="A804">
        <v>805793</v>
      </c>
      <c r="B804">
        <v>806392</v>
      </c>
      <c r="C804" t="s">
        <v>8</v>
      </c>
      <c r="D804">
        <f t="shared" si="12"/>
        <v>599</v>
      </c>
      <c r="E804">
        <v>199</v>
      </c>
      <c r="F804">
        <v>327398976</v>
      </c>
      <c r="G804" t="s">
        <v>9</v>
      </c>
      <c r="H804" t="s">
        <v>1910</v>
      </c>
      <c r="I804" t="s">
        <v>9</v>
      </c>
      <c r="J804" t="s">
        <v>1911</v>
      </c>
      <c r="K804" t="s">
        <v>486</v>
      </c>
    </row>
    <row r="805" spans="1:11">
      <c r="A805">
        <v>806393</v>
      </c>
      <c r="B805">
        <v>808588</v>
      </c>
      <c r="C805" t="s">
        <v>8</v>
      </c>
      <c r="D805">
        <f t="shared" si="12"/>
        <v>2195</v>
      </c>
      <c r="E805">
        <v>731</v>
      </c>
      <c r="F805">
        <v>327398977</v>
      </c>
      <c r="G805" t="s">
        <v>9</v>
      </c>
      <c r="H805" t="s">
        <v>1912</v>
      </c>
      <c r="I805" t="s">
        <v>9</v>
      </c>
      <c r="J805" t="s">
        <v>1913</v>
      </c>
      <c r="K805" t="s">
        <v>1914</v>
      </c>
    </row>
    <row r="806" spans="1:11">
      <c r="A806">
        <v>808575</v>
      </c>
      <c r="B806">
        <v>808877</v>
      </c>
      <c r="C806" t="s">
        <v>8</v>
      </c>
      <c r="D806">
        <f t="shared" si="12"/>
        <v>302</v>
      </c>
      <c r="E806">
        <v>100</v>
      </c>
      <c r="F806">
        <v>327398978</v>
      </c>
      <c r="G806" t="s">
        <v>9</v>
      </c>
      <c r="H806" t="s">
        <v>1915</v>
      </c>
      <c r="I806" t="s">
        <v>9</v>
      </c>
      <c r="J806" t="s">
        <v>1916</v>
      </c>
      <c r="K806" t="s">
        <v>230</v>
      </c>
    </row>
    <row r="807" spans="1:11">
      <c r="A807">
        <v>808874</v>
      </c>
      <c r="B807">
        <v>810676</v>
      </c>
      <c r="C807" t="s">
        <v>8</v>
      </c>
      <c r="D807">
        <f t="shared" si="12"/>
        <v>1802</v>
      </c>
      <c r="E807">
        <v>600</v>
      </c>
      <c r="F807">
        <v>327398979</v>
      </c>
      <c r="G807" t="s">
        <v>9</v>
      </c>
      <c r="H807" t="s">
        <v>1917</v>
      </c>
      <c r="I807" t="s">
        <v>9</v>
      </c>
      <c r="J807" t="s">
        <v>1918</v>
      </c>
      <c r="K807" t="s">
        <v>1919</v>
      </c>
    </row>
    <row r="808" spans="1:11">
      <c r="A808">
        <v>810752</v>
      </c>
      <c r="B808">
        <v>811849</v>
      </c>
      <c r="C808" t="s">
        <v>8</v>
      </c>
      <c r="D808">
        <f t="shared" si="12"/>
        <v>1097</v>
      </c>
      <c r="E808">
        <v>365</v>
      </c>
      <c r="F808">
        <v>327398980</v>
      </c>
      <c r="G808" t="s">
        <v>9</v>
      </c>
      <c r="H808" t="s">
        <v>1920</v>
      </c>
      <c r="I808" t="s">
        <v>9</v>
      </c>
      <c r="J808" t="s">
        <v>147</v>
      </c>
      <c r="K808" t="s">
        <v>148</v>
      </c>
    </row>
    <row r="809" spans="1:11">
      <c r="A809">
        <v>811884</v>
      </c>
      <c r="B809">
        <v>812387</v>
      </c>
      <c r="C809" t="s">
        <v>9</v>
      </c>
      <c r="D809">
        <f t="shared" si="12"/>
        <v>503</v>
      </c>
      <c r="E809">
        <v>167</v>
      </c>
      <c r="F809">
        <v>327398981</v>
      </c>
      <c r="G809" t="s">
        <v>9</v>
      </c>
      <c r="H809" t="s">
        <v>1921</v>
      </c>
      <c r="I809" t="s">
        <v>9</v>
      </c>
      <c r="J809" t="s">
        <v>1664</v>
      </c>
      <c r="K809" t="s">
        <v>1922</v>
      </c>
    </row>
    <row r="810" spans="1:11">
      <c r="A810">
        <v>812405</v>
      </c>
      <c r="B810">
        <v>813958</v>
      </c>
      <c r="C810" t="s">
        <v>9</v>
      </c>
      <c r="D810">
        <f t="shared" si="12"/>
        <v>1553</v>
      </c>
      <c r="E810">
        <v>517</v>
      </c>
      <c r="F810">
        <v>327398982</v>
      </c>
      <c r="G810" t="s">
        <v>9</v>
      </c>
      <c r="H810" t="s">
        <v>1923</v>
      </c>
      <c r="I810" t="s">
        <v>9</v>
      </c>
      <c r="J810" t="s">
        <v>1664</v>
      </c>
      <c r="K810" t="s">
        <v>1665</v>
      </c>
    </row>
    <row r="811" spans="1:11">
      <c r="A811">
        <v>813975</v>
      </c>
      <c r="B811">
        <v>815519</v>
      </c>
      <c r="C811" t="s">
        <v>9</v>
      </c>
      <c r="D811">
        <f t="shared" si="12"/>
        <v>1544</v>
      </c>
      <c r="E811">
        <v>514</v>
      </c>
      <c r="F811">
        <v>327398983</v>
      </c>
      <c r="G811" t="s">
        <v>9</v>
      </c>
      <c r="H811" t="s">
        <v>1924</v>
      </c>
      <c r="I811" t="s">
        <v>9</v>
      </c>
      <c r="J811" t="s">
        <v>1925</v>
      </c>
      <c r="K811" t="s">
        <v>1926</v>
      </c>
    </row>
    <row r="812" spans="1:11">
      <c r="A812">
        <v>815826</v>
      </c>
      <c r="B812">
        <v>817220</v>
      </c>
      <c r="C812" t="s">
        <v>8</v>
      </c>
      <c r="D812">
        <f t="shared" si="12"/>
        <v>1394</v>
      </c>
      <c r="E812">
        <v>464</v>
      </c>
      <c r="F812">
        <v>327398984</v>
      </c>
      <c r="G812" t="s">
        <v>9</v>
      </c>
      <c r="H812" t="s">
        <v>1927</v>
      </c>
      <c r="I812" t="s">
        <v>9</v>
      </c>
      <c r="J812" t="s">
        <v>1928</v>
      </c>
      <c r="K812" t="s">
        <v>1929</v>
      </c>
    </row>
    <row r="813" spans="1:11">
      <c r="A813">
        <v>817213</v>
      </c>
      <c r="B813">
        <v>818292</v>
      </c>
      <c r="C813" t="s">
        <v>8</v>
      </c>
      <c r="D813">
        <f t="shared" si="12"/>
        <v>1079</v>
      </c>
      <c r="E813">
        <v>359</v>
      </c>
      <c r="F813">
        <v>327398985</v>
      </c>
      <c r="G813" t="s">
        <v>9</v>
      </c>
      <c r="H813" t="s">
        <v>1930</v>
      </c>
      <c r="I813" t="s">
        <v>9</v>
      </c>
      <c r="J813" t="s">
        <v>1931</v>
      </c>
      <c r="K813" t="s">
        <v>1932</v>
      </c>
    </row>
    <row r="814" spans="1:11">
      <c r="A814">
        <v>818292</v>
      </c>
      <c r="B814">
        <v>819356</v>
      </c>
      <c r="C814" t="s">
        <v>8</v>
      </c>
      <c r="D814">
        <f t="shared" si="12"/>
        <v>1064</v>
      </c>
      <c r="E814">
        <v>354</v>
      </c>
      <c r="F814">
        <v>327398986</v>
      </c>
      <c r="G814" t="s">
        <v>9</v>
      </c>
      <c r="H814" t="s">
        <v>1933</v>
      </c>
      <c r="I814" t="s">
        <v>9</v>
      </c>
      <c r="J814" t="s">
        <v>1931</v>
      </c>
      <c r="K814" t="s">
        <v>1934</v>
      </c>
    </row>
    <row r="815" spans="1:11">
      <c r="A815">
        <v>819586</v>
      </c>
      <c r="B815">
        <v>821061</v>
      </c>
      <c r="C815" t="s">
        <v>9</v>
      </c>
      <c r="D815">
        <f t="shared" si="12"/>
        <v>1475</v>
      </c>
      <c r="E815">
        <v>491</v>
      </c>
      <c r="F815">
        <v>327398987</v>
      </c>
      <c r="G815" t="s">
        <v>9</v>
      </c>
      <c r="H815" t="s">
        <v>1935</v>
      </c>
      <c r="I815" t="s">
        <v>9</v>
      </c>
      <c r="J815" t="s">
        <v>1936</v>
      </c>
      <c r="K815" t="s">
        <v>1937</v>
      </c>
    </row>
    <row r="816" spans="1:11">
      <c r="A816">
        <v>821480</v>
      </c>
      <c r="B816">
        <v>821698</v>
      </c>
      <c r="C816" t="s">
        <v>8</v>
      </c>
      <c r="D816">
        <f t="shared" si="12"/>
        <v>218</v>
      </c>
      <c r="E816">
        <v>72</v>
      </c>
      <c r="F816">
        <v>327398988</v>
      </c>
      <c r="G816" t="s">
        <v>9</v>
      </c>
      <c r="H816" t="s">
        <v>1938</v>
      </c>
      <c r="I816" t="s">
        <v>9</v>
      </c>
      <c r="J816" t="s">
        <v>229</v>
      </c>
      <c r="K816" t="s">
        <v>535</v>
      </c>
    </row>
    <row r="817" spans="1:11">
      <c r="A817">
        <v>821704</v>
      </c>
      <c r="B817">
        <v>823848</v>
      </c>
      <c r="C817" t="s">
        <v>8</v>
      </c>
      <c r="D817">
        <f t="shared" si="12"/>
        <v>2144</v>
      </c>
      <c r="E817">
        <v>714</v>
      </c>
      <c r="F817">
        <v>327398989</v>
      </c>
      <c r="G817" t="s">
        <v>9</v>
      </c>
      <c r="H817" t="s">
        <v>1939</v>
      </c>
      <c r="I817" t="s">
        <v>9</v>
      </c>
      <c r="J817" t="s">
        <v>1940</v>
      </c>
      <c r="K817" t="s">
        <v>1941</v>
      </c>
    </row>
    <row r="818" spans="1:11">
      <c r="A818">
        <v>823850</v>
      </c>
      <c r="B818">
        <v>825355</v>
      </c>
      <c r="C818" t="s">
        <v>8</v>
      </c>
      <c r="D818">
        <f t="shared" si="12"/>
        <v>1505</v>
      </c>
      <c r="E818">
        <v>501</v>
      </c>
      <c r="F818">
        <v>327398990</v>
      </c>
      <c r="G818" t="s">
        <v>9</v>
      </c>
      <c r="H818" t="s">
        <v>1942</v>
      </c>
      <c r="I818" t="s">
        <v>9</v>
      </c>
      <c r="J818" t="s">
        <v>1943</v>
      </c>
      <c r="K818" t="s">
        <v>50</v>
      </c>
    </row>
    <row r="819" spans="1:11">
      <c r="A819">
        <v>825763</v>
      </c>
      <c r="B819">
        <v>826083</v>
      </c>
      <c r="C819" t="s">
        <v>8</v>
      </c>
      <c r="D819">
        <f t="shared" si="12"/>
        <v>320</v>
      </c>
      <c r="E819">
        <v>106</v>
      </c>
      <c r="F819">
        <v>327398991</v>
      </c>
      <c r="G819" t="s">
        <v>9</v>
      </c>
      <c r="H819" t="s">
        <v>1944</v>
      </c>
      <c r="I819" t="s">
        <v>9</v>
      </c>
      <c r="J819" t="s">
        <v>9</v>
      </c>
      <c r="K819" t="s">
        <v>50</v>
      </c>
    </row>
    <row r="820" spans="1:11">
      <c r="A820">
        <v>826349</v>
      </c>
      <c r="B820">
        <v>827212</v>
      </c>
      <c r="C820" t="s">
        <v>8</v>
      </c>
      <c r="D820">
        <f t="shared" si="12"/>
        <v>863</v>
      </c>
      <c r="E820">
        <v>287</v>
      </c>
      <c r="F820">
        <v>327398992</v>
      </c>
      <c r="G820" t="s">
        <v>9</v>
      </c>
      <c r="H820" t="s">
        <v>1945</v>
      </c>
      <c r="I820" t="s">
        <v>9</v>
      </c>
      <c r="J820" t="s">
        <v>1946</v>
      </c>
      <c r="K820" t="s">
        <v>50</v>
      </c>
    </row>
    <row r="821" spans="1:11">
      <c r="A821">
        <v>827223</v>
      </c>
      <c r="B821">
        <v>827696</v>
      </c>
      <c r="C821" t="s">
        <v>8</v>
      </c>
      <c r="D821">
        <f t="shared" si="12"/>
        <v>473</v>
      </c>
      <c r="E821">
        <v>157</v>
      </c>
      <c r="F821">
        <v>327398993</v>
      </c>
      <c r="G821" t="s">
        <v>9</v>
      </c>
      <c r="H821" t="s">
        <v>1947</v>
      </c>
      <c r="I821" t="s">
        <v>9</v>
      </c>
      <c r="J821" t="s">
        <v>1058</v>
      </c>
      <c r="K821" t="s">
        <v>328</v>
      </c>
    </row>
    <row r="822" spans="1:11">
      <c r="A822">
        <v>827698</v>
      </c>
      <c r="B822">
        <v>829509</v>
      </c>
      <c r="C822" t="s">
        <v>8</v>
      </c>
      <c r="D822">
        <f t="shared" si="12"/>
        <v>1811</v>
      </c>
      <c r="E822">
        <v>603</v>
      </c>
      <c r="F822">
        <v>327398994</v>
      </c>
      <c r="G822" t="s">
        <v>9</v>
      </c>
      <c r="H822" t="s">
        <v>1948</v>
      </c>
      <c r="I822" t="s">
        <v>9</v>
      </c>
      <c r="J822" t="s">
        <v>1852</v>
      </c>
      <c r="K822" t="s">
        <v>1853</v>
      </c>
    </row>
    <row r="823" spans="1:11">
      <c r="A823">
        <v>829506</v>
      </c>
      <c r="B823">
        <v>830669</v>
      </c>
      <c r="C823" t="s">
        <v>8</v>
      </c>
      <c r="D823">
        <f t="shared" si="12"/>
        <v>1163</v>
      </c>
      <c r="E823">
        <v>387</v>
      </c>
      <c r="F823">
        <v>327398995</v>
      </c>
      <c r="G823" t="s">
        <v>9</v>
      </c>
      <c r="H823" t="s">
        <v>1949</v>
      </c>
      <c r="I823" t="s">
        <v>9</v>
      </c>
      <c r="J823" t="s">
        <v>1950</v>
      </c>
      <c r="K823" t="s">
        <v>1951</v>
      </c>
    </row>
    <row r="824" spans="1:11">
      <c r="A824">
        <v>830678</v>
      </c>
      <c r="B824">
        <v>831280</v>
      </c>
      <c r="C824" t="s">
        <v>8</v>
      </c>
      <c r="D824">
        <f t="shared" si="12"/>
        <v>602</v>
      </c>
      <c r="E824">
        <v>200</v>
      </c>
      <c r="F824">
        <v>327398996</v>
      </c>
      <c r="G824" t="s">
        <v>9</v>
      </c>
      <c r="H824" t="s">
        <v>1952</v>
      </c>
      <c r="I824" t="s">
        <v>9</v>
      </c>
      <c r="J824" t="s">
        <v>471</v>
      </c>
      <c r="K824" t="s">
        <v>472</v>
      </c>
    </row>
    <row r="825" spans="1:11">
      <c r="A825">
        <v>831275</v>
      </c>
      <c r="B825">
        <v>831994</v>
      </c>
      <c r="C825" t="s">
        <v>9</v>
      </c>
      <c r="D825">
        <f t="shared" si="12"/>
        <v>719</v>
      </c>
      <c r="E825">
        <v>239</v>
      </c>
      <c r="F825">
        <v>327398997</v>
      </c>
      <c r="G825" t="s">
        <v>9</v>
      </c>
      <c r="H825" t="s">
        <v>1953</v>
      </c>
      <c r="I825" t="s">
        <v>9</v>
      </c>
      <c r="J825" t="s">
        <v>1954</v>
      </c>
      <c r="K825" t="s">
        <v>50</v>
      </c>
    </row>
    <row r="826" spans="1:11">
      <c r="A826">
        <v>831991</v>
      </c>
      <c r="B826">
        <v>832404</v>
      </c>
      <c r="C826" t="s">
        <v>9</v>
      </c>
      <c r="D826">
        <f t="shared" si="12"/>
        <v>413</v>
      </c>
      <c r="E826">
        <v>137</v>
      </c>
      <c r="F826">
        <v>327398998</v>
      </c>
      <c r="G826" t="s">
        <v>9</v>
      </c>
      <c r="H826" t="s">
        <v>1955</v>
      </c>
      <c r="I826" t="s">
        <v>9</v>
      </c>
      <c r="J826" t="s">
        <v>1956</v>
      </c>
      <c r="K826" t="s">
        <v>671</v>
      </c>
    </row>
    <row r="827" spans="1:11">
      <c r="A827">
        <v>832391</v>
      </c>
      <c r="B827">
        <v>833071</v>
      </c>
      <c r="C827" t="s">
        <v>9</v>
      </c>
      <c r="D827">
        <f t="shared" si="12"/>
        <v>680</v>
      </c>
      <c r="E827">
        <v>226</v>
      </c>
      <c r="F827">
        <v>327398999</v>
      </c>
      <c r="G827" t="s">
        <v>9</v>
      </c>
      <c r="H827" t="s">
        <v>1957</v>
      </c>
      <c r="I827" t="s">
        <v>9</v>
      </c>
      <c r="J827" t="s">
        <v>1958</v>
      </c>
      <c r="K827" t="s">
        <v>1959</v>
      </c>
    </row>
    <row r="828" spans="1:11">
      <c r="A828">
        <v>833312</v>
      </c>
      <c r="B828">
        <v>834616</v>
      </c>
      <c r="C828" t="s">
        <v>8</v>
      </c>
      <c r="D828">
        <f t="shared" si="12"/>
        <v>1304</v>
      </c>
      <c r="E828">
        <v>434</v>
      </c>
      <c r="F828">
        <v>327399000</v>
      </c>
      <c r="G828" t="s">
        <v>9</v>
      </c>
      <c r="H828" t="s">
        <v>1960</v>
      </c>
      <c r="I828" t="s">
        <v>9</v>
      </c>
      <c r="J828" t="s">
        <v>488</v>
      </c>
      <c r="K828" t="s">
        <v>50</v>
      </c>
    </row>
    <row r="829" spans="1:11">
      <c r="A829">
        <v>834635</v>
      </c>
      <c r="B829">
        <v>836701</v>
      </c>
      <c r="C829" t="s">
        <v>8</v>
      </c>
      <c r="D829">
        <f t="shared" si="12"/>
        <v>2066</v>
      </c>
      <c r="E829">
        <v>688</v>
      </c>
      <c r="F829">
        <v>327399001</v>
      </c>
      <c r="G829" t="s">
        <v>9</v>
      </c>
      <c r="H829" t="s">
        <v>1961</v>
      </c>
      <c r="I829" t="s">
        <v>9</v>
      </c>
      <c r="J829" t="s">
        <v>1962</v>
      </c>
      <c r="K829" t="s">
        <v>1963</v>
      </c>
    </row>
    <row r="830" spans="1:11">
      <c r="A830">
        <v>836791</v>
      </c>
      <c r="B830">
        <v>837504</v>
      </c>
      <c r="C830" t="s">
        <v>8</v>
      </c>
      <c r="D830">
        <f t="shared" si="12"/>
        <v>713</v>
      </c>
      <c r="E830">
        <v>237</v>
      </c>
      <c r="F830">
        <v>327399002</v>
      </c>
      <c r="G830" t="s">
        <v>9</v>
      </c>
      <c r="H830" t="s">
        <v>1964</v>
      </c>
      <c r="I830" t="s">
        <v>9</v>
      </c>
      <c r="J830" t="s">
        <v>1965</v>
      </c>
      <c r="K830" t="s">
        <v>1966</v>
      </c>
    </row>
    <row r="831" spans="1:11">
      <c r="A831">
        <v>837507</v>
      </c>
      <c r="B831">
        <v>837734</v>
      </c>
      <c r="C831" t="s">
        <v>8</v>
      </c>
      <c r="D831">
        <f t="shared" si="12"/>
        <v>227</v>
      </c>
      <c r="E831">
        <v>75</v>
      </c>
      <c r="F831">
        <v>327399003</v>
      </c>
      <c r="G831" t="s">
        <v>9</v>
      </c>
      <c r="H831" t="s">
        <v>1967</v>
      </c>
      <c r="I831" t="s">
        <v>9</v>
      </c>
      <c r="J831" t="s">
        <v>1968</v>
      </c>
      <c r="K831" t="s">
        <v>1969</v>
      </c>
    </row>
    <row r="832" spans="1:11">
      <c r="A832">
        <v>837731</v>
      </c>
      <c r="B832">
        <v>838402</v>
      </c>
      <c r="C832" t="s">
        <v>8</v>
      </c>
      <c r="D832">
        <f t="shared" si="12"/>
        <v>671</v>
      </c>
      <c r="E832">
        <v>223</v>
      </c>
      <c r="F832">
        <v>327399004</v>
      </c>
      <c r="G832" t="s">
        <v>9</v>
      </c>
      <c r="H832" t="s">
        <v>1970</v>
      </c>
      <c r="I832" t="s">
        <v>9</v>
      </c>
      <c r="J832" t="s">
        <v>1971</v>
      </c>
      <c r="K832" t="s">
        <v>1972</v>
      </c>
    </row>
    <row r="833" spans="1:11">
      <c r="A833">
        <v>838405</v>
      </c>
      <c r="B833">
        <v>839706</v>
      </c>
      <c r="C833" t="s">
        <v>8</v>
      </c>
      <c r="D833">
        <f t="shared" si="12"/>
        <v>1301</v>
      </c>
      <c r="E833">
        <v>433</v>
      </c>
      <c r="F833">
        <v>327399005</v>
      </c>
      <c r="G833" t="s">
        <v>9</v>
      </c>
      <c r="H833" t="s">
        <v>1973</v>
      </c>
      <c r="I833" t="s">
        <v>9</v>
      </c>
      <c r="J833" t="s">
        <v>1974</v>
      </c>
      <c r="K833" t="s">
        <v>1975</v>
      </c>
    </row>
    <row r="834" spans="1:11">
      <c r="A834">
        <v>839703</v>
      </c>
      <c r="B834">
        <v>839966</v>
      </c>
      <c r="C834" t="s">
        <v>8</v>
      </c>
      <c r="D834">
        <f t="shared" si="12"/>
        <v>263</v>
      </c>
      <c r="E834">
        <v>87</v>
      </c>
      <c r="F834">
        <v>327399006</v>
      </c>
      <c r="G834" t="s">
        <v>9</v>
      </c>
      <c r="H834" t="s">
        <v>1976</v>
      </c>
      <c r="I834" t="s">
        <v>9</v>
      </c>
      <c r="J834" t="s">
        <v>1977</v>
      </c>
      <c r="K834" t="s">
        <v>50</v>
      </c>
    </row>
    <row r="835" spans="1:11">
      <c r="A835">
        <v>839941</v>
      </c>
      <c r="B835">
        <v>840294</v>
      </c>
      <c r="C835" t="s">
        <v>8</v>
      </c>
      <c r="D835">
        <f t="shared" ref="D835:D898" si="13">$B835-$A835</f>
        <v>353</v>
      </c>
      <c r="E835">
        <v>117</v>
      </c>
      <c r="F835">
        <v>327399007</v>
      </c>
      <c r="G835" t="s">
        <v>9</v>
      </c>
      <c r="H835" t="s">
        <v>1978</v>
      </c>
      <c r="I835" t="s">
        <v>9</v>
      </c>
      <c r="J835" t="s">
        <v>9</v>
      </c>
      <c r="K835" t="s">
        <v>50</v>
      </c>
    </row>
    <row r="836" spans="1:11">
      <c r="A836">
        <v>840304</v>
      </c>
      <c r="B836">
        <v>840972</v>
      </c>
      <c r="C836" t="s">
        <v>8</v>
      </c>
      <c r="D836">
        <f t="shared" si="13"/>
        <v>668</v>
      </c>
      <c r="E836">
        <v>222</v>
      </c>
      <c r="F836">
        <v>327399008</v>
      </c>
      <c r="G836" t="s">
        <v>9</v>
      </c>
      <c r="H836" t="s">
        <v>1979</v>
      </c>
      <c r="I836" t="s">
        <v>9</v>
      </c>
      <c r="J836" t="s">
        <v>1980</v>
      </c>
      <c r="K836" t="s">
        <v>1981</v>
      </c>
    </row>
    <row r="837" spans="1:11">
      <c r="A837">
        <v>841017</v>
      </c>
      <c r="B837">
        <v>841367</v>
      </c>
      <c r="C837" t="s">
        <v>8</v>
      </c>
      <c r="D837">
        <f t="shared" si="13"/>
        <v>350</v>
      </c>
      <c r="E837">
        <v>116</v>
      </c>
      <c r="F837">
        <v>327399009</v>
      </c>
      <c r="G837" t="s">
        <v>9</v>
      </c>
      <c r="H837" t="s">
        <v>1982</v>
      </c>
      <c r="I837" t="s">
        <v>9</v>
      </c>
      <c r="J837" t="s">
        <v>1983</v>
      </c>
      <c r="K837" t="s">
        <v>1984</v>
      </c>
    </row>
    <row r="838" spans="1:11">
      <c r="A838">
        <v>841422</v>
      </c>
      <c r="B838">
        <v>843584</v>
      </c>
      <c r="C838" t="s">
        <v>9</v>
      </c>
      <c r="D838">
        <f t="shared" si="13"/>
        <v>2162</v>
      </c>
      <c r="E838">
        <v>720</v>
      </c>
      <c r="F838">
        <v>327399010</v>
      </c>
      <c r="G838" t="s">
        <v>9</v>
      </c>
      <c r="H838" t="s">
        <v>1985</v>
      </c>
      <c r="I838" t="s">
        <v>9</v>
      </c>
      <c r="J838" t="s">
        <v>1986</v>
      </c>
      <c r="K838" t="s">
        <v>1987</v>
      </c>
    </row>
    <row r="839" spans="1:11">
      <c r="A839">
        <v>843600</v>
      </c>
      <c r="B839">
        <v>844601</v>
      </c>
      <c r="C839" t="s">
        <v>9</v>
      </c>
      <c r="D839">
        <f t="shared" si="13"/>
        <v>1001</v>
      </c>
      <c r="E839">
        <v>333</v>
      </c>
      <c r="F839">
        <v>327399011</v>
      </c>
      <c r="G839" t="s">
        <v>9</v>
      </c>
      <c r="H839" t="s">
        <v>1988</v>
      </c>
      <c r="I839" t="s">
        <v>9</v>
      </c>
      <c r="J839" t="s">
        <v>1989</v>
      </c>
      <c r="K839" t="s">
        <v>1990</v>
      </c>
    </row>
    <row r="840" spans="1:11">
      <c r="A840">
        <v>844588</v>
      </c>
      <c r="B840">
        <v>845220</v>
      </c>
      <c r="C840" t="s">
        <v>9</v>
      </c>
      <c r="D840">
        <f t="shared" si="13"/>
        <v>632</v>
      </c>
      <c r="E840">
        <v>210</v>
      </c>
      <c r="F840">
        <v>327399012</v>
      </c>
      <c r="G840" t="s">
        <v>9</v>
      </c>
      <c r="H840" t="s">
        <v>1991</v>
      </c>
      <c r="I840" t="s">
        <v>9</v>
      </c>
      <c r="J840" t="s">
        <v>848</v>
      </c>
      <c r="K840" t="s">
        <v>486</v>
      </c>
    </row>
    <row r="841" spans="1:11">
      <c r="A841">
        <v>845335</v>
      </c>
      <c r="B841">
        <v>847476</v>
      </c>
      <c r="C841" t="s">
        <v>9</v>
      </c>
      <c r="D841">
        <f t="shared" si="13"/>
        <v>2141</v>
      </c>
      <c r="E841">
        <v>713</v>
      </c>
      <c r="F841">
        <v>327399013</v>
      </c>
      <c r="G841" t="s">
        <v>9</v>
      </c>
      <c r="H841" t="s">
        <v>1992</v>
      </c>
      <c r="I841" t="s">
        <v>9</v>
      </c>
      <c r="J841" t="s">
        <v>1993</v>
      </c>
      <c r="K841" t="s">
        <v>1994</v>
      </c>
    </row>
    <row r="842" spans="1:11">
      <c r="A842">
        <v>847577</v>
      </c>
      <c r="B842">
        <v>847807</v>
      </c>
      <c r="C842" t="s">
        <v>9</v>
      </c>
      <c r="D842">
        <f t="shared" si="13"/>
        <v>230</v>
      </c>
      <c r="E842">
        <v>76</v>
      </c>
      <c r="F842">
        <v>327399014</v>
      </c>
      <c r="G842" t="s">
        <v>9</v>
      </c>
      <c r="H842" t="s">
        <v>1995</v>
      </c>
      <c r="I842" t="s">
        <v>9</v>
      </c>
      <c r="J842" t="s">
        <v>1996</v>
      </c>
      <c r="K842" t="s">
        <v>1997</v>
      </c>
    </row>
    <row r="843" spans="1:11">
      <c r="A843">
        <v>847860</v>
      </c>
      <c r="B843">
        <v>848153</v>
      </c>
      <c r="C843" t="s">
        <v>9</v>
      </c>
      <c r="D843">
        <f t="shared" si="13"/>
        <v>293</v>
      </c>
      <c r="E843">
        <v>97</v>
      </c>
      <c r="F843">
        <v>327399015</v>
      </c>
      <c r="G843" t="s">
        <v>9</v>
      </c>
      <c r="H843" t="s">
        <v>1998</v>
      </c>
      <c r="I843" t="s">
        <v>9</v>
      </c>
      <c r="J843" t="s">
        <v>1999</v>
      </c>
      <c r="K843" t="s">
        <v>50</v>
      </c>
    </row>
    <row r="844" spans="1:11">
      <c r="A844">
        <v>848180</v>
      </c>
      <c r="B844">
        <v>848404</v>
      </c>
      <c r="C844" t="s">
        <v>9</v>
      </c>
      <c r="D844">
        <f t="shared" si="13"/>
        <v>224</v>
      </c>
      <c r="E844">
        <v>74</v>
      </c>
      <c r="F844">
        <v>327399016</v>
      </c>
      <c r="G844" t="s">
        <v>9</v>
      </c>
      <c r="H844" t="s">
        <v>2000</v>
      </c>
      <c r="I844" t="s">
        <v>9</v>
      </c>
      <c r="J844" t="s">
        <v>1996</v>
      </c>
      <c r="K844" t="s">
        <v>1997</v>
      </c>
    </row>
    <row r="845" spans="1:11">
      <c r="A845">
        <v>848597</v>
      </c>
      <c r="B845">
        <v>850021</v>
      </c>
      <c r="C845" t="s">
        <v>8</v>
      </c>
      <c r="D845">
        <f t="shared" si="13"/>
        <v>1424</v>
      </c>
      <c r="E845">
        <v>474</v>
      </c>
      <c r="F845">
        <v>327399017</v>
      </c>
      <c r="G845" t="s">
        <v>9</v>
      </c>
      <c r="H845" t="s">
        <v>2001</v>
      </c>
      <c r="I845" t="s">
        <v>9</v>
      </c>
      <c r="J845" t="s">
        <v>2002</v>
      </c>
      <c r="K845" t="s">
        <v>2003</v>
      </c>
    </row>
    <row r="846" spans="1:11">
      <c r="A846">
        <v>850059</v>
      </c>
      <c r="B846">
        <v>850559</v>
      </c>
      <c r="C846" t="s">
        <v>8</v>
      </c>
      <c r="D846">
        <f t="shared" si="13"/>
        <v>500</v>
      </c>
      <c r="E846">
        <v>166</v>
      </c>
      <c r="F846">
        <v>327399018</v>
      </c>
      <c r="G846" t="s">
        <v>9</v>
      </c>
      <c r="H846" t="s">
        <v>2004</v>
      </c>
      <c r="I846" t="s">
        <v>9</v>
      </c>
      <c r="J846" t="s">
        <v>2005</v>
      </c>
      <c r="K846" t="s">
        <v>50</v>
      </c>
    </row>
    <row r="847" spans="1:11">
      <c r="A847">
        <v>850756</v>
      </c>
      <c r="B847">
        <v>852135</v>
      </c>
      <c r="C847" t="s">
        <v>9</v>
      </c>
      <c r="D847">
        <f t="shared" si="13"/>
        <v>1379</v>
      </c>
      <c r="E847">
        <v>459</v>
      </c>
      <c r="F847">
        <v>327399019</v>
      </c>
      <c r="G847" t="s">
        <v>9</v>
      </c>
      <c r="H847" t="s">
        <v>2006</v>
      </c>
      <c r="I847" t="s">
        <v>9</v>
      </c>
      <c r="J847" t="s">
        <v>9</v>
      </c>
      <c r="K847" t="s">
        <v>50</v>
      </c>
    </row>
    <row r="848" spans="1:11">
      <c r="A848">
        <v>852558</v>
      </c>
      <c r="B848">
        <v>853589</v>
      </c>
      <c r="C848" t="s">
        <v>8</v>
      </c>
      <c r="D848">
        <f t="shared" si="13"/>
        <v>1031</v>
      </c>
      <c r="E848">
        <v>343</v>
      </c>
      <c r="F848">
        <v>327399020</v>
      </c>
      <c r="G848" t="s">
        <v>9</v>
      </c>
      <c r="H848" t="s">
        <v>2007</v>
      </c>
      <c r="I848" t="s">
        <v>9</v>
      </c>
      <c r="J848" t="s">
        <v>2008</v>
      </c>
      <c r="K848" t="s">
        <v>2009</v>
      </c>
    </row>
    <row r="849" spans="1:11">
      <c r="A849">
        <v>853668</v>
      </c>
      <c r="B849">
        <v>854966</v>
      </c>
      <c r="C849" t="s">
        <v>8</v>
      </c>
      <c r="D849">
        <f t="shared" si="13"/>
        <v>1298</v>
      </c>
      <c r="E849">
        <v>432</v>
      </c>
      <c r="F849">
        <v>327399021</v>
      </c>
      <c r="G849" t="s">
        <v>9</v>
      </c>
      <c r="H849" t="s">
        <v>2010</v>
      </c>
      <c r="I849" t="s">
        <v>9</v>
      </c>
      <c r="J849" t="s">
        <v>2011</v>
      </c>
      <c r="K849" t="s">
        <v>2012</v>
      </c>
    </row>
    <row r="850" spans="1:11">
      <c r="A850">
        <v>854956</v>
      </c>
      <c r="B850">
        <v>856782</v>
      </c>
      <c r="C850" t="s">
        <v>8</v>
      </c>
      <c r="D850">
        <f t="shared" si="13"/>
        <v>1826</v>
      </c>
      <c r="E850">
        <v>608</v>
      </c>
      <c r="F850">
        <v>327399022</v>
      </c>
      <c r="G850" t="s">
        <v>9</v>
      </c>
      <c r="H850" t="s">
        <v>2013</v>
      </c>
      <c r="I850" t="s">
        <v>9</v>
      </c>
      <c r="J850" t="s">
        <v>2014</v>
      </c>
      <c r="K850" t="s">
        <v>2015</v>
      </c>
    </row>
    <row r="851" spans="1:11">
      <c r="A851">
        <v>856775</v>
      </c>
      <c r="B851">
        <v>858484</v>
      </c>
      <c r="C851" t="s">
        <v>8</v>
      </c>
      <c r="D851">
        <f t="shared" si="13"/>
        <v>1709</v>
      </c>
      <c r="E851">
        <v>569</v>
      </c>
      <c r="F851">
        <v>327399023</v>
      </c>
      <c r="G851" t="s">
        <v>9</v>
      </c>
      <c r="H851" t="s">
        <v>2016</v>
      </c>
      <c r="I851" t="s">
        <v>9</v>
      </c>
      <c r="J851" t="s">
        <v>2017</v>
      </c>
      <c r="K851" t="s">
        <v>2018</v>
      </c>
    </row>
    <row r="852" spans="1:11">
      <c r="A852">
        <v>858495</v>
      </c>
      <c r="B852">
        <v>860672</v>
      </c>
      <c r="C852" t="s">
        <v>8</v>
      </c>
      <c r="D852">
        <f t="shared" si="13"/>
        <v>2177</v>
      </c>
      <c r="E852">
        <v>725</v>
      </c>
      <c r="F852">
        <v>327399024</v>
      </c>
      <c r="G852" t="s">
        <v>9</v>
      </c>
      <c r="H852" t="s">
        <v>2019</v>
      </c>
      <c r="I852" t="s">
        <v>9</v>
      </c>
      <c r="J852" t="s">
        <v>2020</v>
      </c>
      <c r="K852" t="s">
        <v>2021</v>
      </c>
    </row>
    <row r="853" spans="1:11">
      <c r="A853">
        <v>860682</v>
      </c>
      <c r="B853">
        <v>861902</v>
      </c>
      <c r="C853" t="s">
        <v>8</v>
      </c>
      <c r="D853">
        <f t="shared" si="13"/>
        <v>1220</v>
      </c>
      <c r="E853">
        <v>406</v>
      </c>
      <c r="F853">
        <v>327399025</v>
      </c>
      <c r="G853" t="s">
        <v>9</v>
      </c>
      <c r="H853" t="s">
        <v>2022</v>
      </c>
      <c r="I853" t="s">
        <v>9</v>
      </c>
      <c r="J853" t="s">
        <v>2023</v>
      </c>
      <c r="K853" t="s">
        <v>2024</v>
      </c>
    </row>
    <row r="854" spans="1:11">
      <c r="A854">
        <v>861902</v>
      </c>
      <c r="B854">
        <v>862660</v>
      </c>
      <c r="C854" t="s">
        <v>8</v>
      </c>
      <c r="D854">
        <f t="shared" si="13"/>
        <v>758</v>
      </c>
      <c r="E854">
        <v>252</v>
      </c>
      <c r="F854">
        <v>327399026</v>
      </c>
      <c r="G854" t="s">
        <v>9</v>
      </c>
      <c r="H854" t="s">
        <v>2025</v>
      </c>
      <c r="I854" t="s">
        <v>9</v>
      </c>
      <c r="J854" t="s">
        <v>1548</v>
      </c>
      <c r="K854" t="s">
        <v>2026</v>
      </c>
    </row>
    <row r="855" spans="1:11">
      <c r="A855">
        <v>862644</v>
      </c>
      <c r="B855">
        <v>863654</v>
      </c>
      <c r="C855" t="s">
        <v>8</v>
      </c>
      <c r="D855">
        <f t="shared" si="13"/>
        <v>1010</v>
      </c>
      <c r="E855">
        <v>336</v>
      </c>
      <c r="F855">
        <v>327399027</v>
      </c>
      <c r="G855" t="s">
        <v>9</v>
      </c>
      <c r="H855" t="s">
        <v>2027</v>
      </c>
      <c r="I855" t="s">
        <v>9</v>
      </c>
      <c r="J855" t="s">
        <v>2028</v>
      </c>
      <c r="K855" t="s">
        <v>2029</v>
      </c>
    </row>
    <row r="856" spans="1:11">
      <c r="A856">
        <v>863702</v>
      </c>
      <c r="B856">
        <v>864277</v>
      </c>
      <c r="C856" t="s">
        <v>8</v>
      </c>
      <c r="D856">
        <f t="shared" si="13"/>
        <v>575</v>
      </c>
      <c r="E856">
        <v>191</v>
      </c>
      <c r="F856">
        <v>327399028</v>
      </c>
      <c r="G856" t="s">
        <v>9</v>
      </c>
      <c r="H856" t="s">
        <v>2030</v>
      </c>
      <c r="I856" t="s">
        <v>9</v>
      </c>
      <c r="J856" t="s">
        <v>2031</v>
      </c>
      <c r="K856" t="s">
        <v>2032</v>
      </c>
    </row>
    <row r="857" spans="1:11">
      <c r="A857">
        <v>864274</v>
      </c>
      <c r="B857">
        <v>864561</v>
      </c>
      <c r="C857" t="s">
        <v>8</v>
      </c>
      <c r="D857">
        <f t="shared" si="13"/>
        <v>287</v>
      </c>
      <c r="E857">
        <v>95</v>
      </c>
      <c r="F857">
        <v>327399029</v>
      </c>
      <c r="G857" t="s">
        <v>9</v>
      </c>
      <c r="H857" t="s">
        <v>2033</v>
      </c>
      <c r="I857" t="s">
        <v>9</v>
      </c>
      <c r="J857" t="s">
        <v>556</v>
      </c>
      <c r="K857" t="s">
        <v>2034</v>
      </c>
    </row>
    <row r="858" spans="1:11">
      <c r="A858">
        <v>864558</v>
      </c>
      <c r="B858">
        <v>864881</v>
      </c>
      <c r="C858" t="s">
        <v>8</v>
      </c>
      <c r="D858">
        <f t="shared" si="13"/>
        <v>323</v>
      </c>
      <c r="E858">
        <v>107</v>
      </c>
      <c r="F858">
        <v>327399030</v>
      </c>
      <c r="G858" t="s">
        <v>9</v>
      </c>
      <c r="H858" t="s">
        <v>2035</v>
      </c>
      <c r="I858" t="s">
        <v>9</v>
      </c>
      <c r="J858" t="s">
        <v>2036</v>
      </c>
      <c r="K858" t="s">
        <v>2037</v>
      </c>
    </row>
    <row r="859" spans="1:11">
      <c r="A859">
        <v>864865</v>
      </c>
      <c r="B859">
        <v>865614</v>
      </c>
      <c r="C859" t="s">
        <v>8</v>
      </c>
      <c r="D859">
        <f t="shared" si="13"/>
        <v>749</v>
      </c>
      <c r="E859">
        <v>249</v>
      </c>
      <c r="F859">
        <v>327399031</v>
      </c>
      <c r="G859" t="s">
        <v>9</v>
      </c>
      <c r="H859" t="s">
        <v>2038</v>
      </c>
      <c r="I859" t="s">
        <v>9</v>
      </c>
      <c r="J859" t="s">
        <v>2039</v>
      </c>
      <c r="K859" t="s">
        <v>2040</v>
      </c>
    </row>
    <row r="860" spans="1:11">
      <c r="A860">
        <v>865618</v>
      </c>
      <c r="B860">
        <v>865887</v>
      </c>
      <c r="C860" t="s">
        <v>8</v>
      </c>
      <c r="D860">
        <f t="shared" si="13"/>
        <v>269</v>
      </c>
      <c r="E860">
        <v>89</v>
      </c>
      <c r="F860">
        <v>327399032</v>
      </c>
      <c r="G860" t="s">
        <v>9</v>
      </c>
      <c r="H860" t="s">
        <v>2041</v>
      </c>
      <c r="I860" t="s">
        <v>9</v>
      </c>
      <c r="J860" t="s">
        <v>2042</v>
      </c>
      <c r="K860" t="s">
        <v>2043</v>
      </c>
    </row>
    <row r="861" spans="1:11">
      <c r="A861">
        <v>865884</v>
      </c>
      <c r="B861">
        <v>866672</v>
      </c>
      <c r="C861" t="s">
        <v>8</v>
      </c>
      <c r="D861">
        <f t="shared" si="13"/>
        <v>788</v>
      </c>
      <c r="E861">
        <v>262</v>
      </c>
      <c r="F861">
        <v>327399033</v>
      </c>
      <c r="G861" t="s">
        <v>9</v>
      </c>
      <c r="H861" t="s">
        <v>2044</v>
      </c>
      <c r="I861" t="s">
        <v>9</v>
      </c>
      <c r="J861" t="s">
        <v>2045</v>
      </c>
      <c r="K861" t="s">
        <v>2046</v>
      </c>
    </row>
    <row r="862" spans="1:11">
      <c r="A862">
        <v>866673</v>
      </c>
      <c r="B862">
        <v>867734</v>
      </c>
      <c r="C862" t="s">
        <v>8</v>
      </c>
      <c r="D862">
        <f t="shared" si="13"/>
        <v>1061</v>
      </c>
      <c r="E862">
        <v>353</v>
      </c>
      <c r="F862">
        <v>327399034</v>
      </c>
      <c r="G862" t="s">
        <v>9</v>
      </c>
      <c r="H862" t="s">
        <v>2047</v>
      </c>
      <c r="I862" t="s">
        <v>9</v>
      </c>
      <c r="J862" t="s">
        <v>1533</v>
      </c>
      <c r="K862" t="s">
        <v>2048</v>
      </c>
    </row>
    <row r="863" spans="1:11">
      <c r="A863">
        <v>867780</v>
      </c>
      <c r="B863">
        <v>869153</v>
      </c>
      <c r="C863" t="s">
        <v>8</v>
      </c>
      <c r="D863">
        <f t="shared" si="13"/>
        <v>1373</v>
      </c>
      <c r="E863">
        <v>457</v>
      </c>
      <c r="F863">
        <v>327399035</v>
      </c>
      <c r="G863" t="s">
        <v>9</v>
      </c>
      <c r="H863" t="s">
        <v>2049</v>
      </c>
      <c r="I863" t="s">
        <v>9</v>
      </c>
      <c r="J863" t="s">
        <v>2050</v>
      </c>
      <c r="K863" t="s">
        <v>2051</v>
      </c>
    </row>
    <row r="864" spans="1:11">
      <c r="A864">
        <v>869165</v>
      </c>
      <c r="B864">
        <v>869560</v>
      </c>
      <c r="C864" t="s">
        <v>8</v>
      </c>
      <c r="D864">
        <f t="shared" si="13"/>
        <v>395</v>
      </c>
      <c r="E864">
        <v>131</v>
      </c>
      <c r="F864">
        <v>327399036</v>
      </c>
      <c r="G864" t="s">
        <v>9</v>
      </c>
      <c r="H864" t="s">
        <v>2052</v>
      </c>
      <c r="I864" t="s">
        <v>9</v>
      </c>
      <c r="J864" t="s">
        <v>2053</v>
      </c>
      <c r="K864" t="s">
        <v>2054</v>
      </c>
    </row>
    <row r="865" spans="1:11">
      <c r="A865">
        <v>869557</v>
      </c>
      <c r="B865">
        <v>869955</v>
      </c>
      <c r="C865" t="s">
        <v>8</v>
      </c>
      <c r="D865">
        <f t="shared" si="13"/>
        <v>398</v>
      </c>
      <c r="E865">
        <v>132</v>
      </c>
      <c r="F865">
        <v>327399037</v>
      </c>
      <c r="G865" t="s">
        <v>9</v>
      </c>
      <c r="H865" t="s">
        <v>2055</v>
      </c>
      <c r="I865" t="s">
        <v>9</v>
      </c>
      <c r="J865" t="s">
        <v>2056</v>
      </c>
      <c r="K865" t="s">
        <v>2057</v>
      </c>
    </row>
    <row r="866" spans="1:11">
      <c r="A866">
        <v>869956</v>
      </c>
      <c r="B866">
        <v>870588</v>
      </c>
      <c r="C866" t="s">
        <v>9</v>
      </c>
      <c r="D866">
        <f t="shared" si="13"/>
        <v>632</v>
      </c>
      <c r="E866">
        <v>210</v>
      </c>
      <c r="F866">
        <v>327399038</v>
      </c>
      <c r="G866" t="s">
        <v>9</v>
      </c>
      <c r="H866" t="s">
        <v>2058</v>
      </c>
      <c r="I866" t="s">
        <v>9</v>
      </c>
      <c r="J866" t="s">
        <v>9</v>
      </c>
      <c r="K866" t="s">
        <v>50</v>
      </c>
    </row>
    <row r="867" spans="1:11">
      <c r="A867">
        <v>870715</v>
      </c>
      <c r="B867">
        <v>871029</v>
      </c>
      <c r="C867" t="s">
        <v>8</v>
      </c>
      <c r="D867">
        <f t="shared" si="13"/>
        <v>314</v>
      </c>
      <c r="E867">
        <v>104</v>
      </c>
      <c r="F867">
        <v>327399039</v>
      </c>
      <c r="G867" t="s">
        <v>9</v>
      </c>
      <c r="H867" t="s">
        <v>2059</v>
      </c>
      <c r="I867" t="s">
        <v>9</v>
      </c>
      <c r="J867" t="s">
        <v>9</v>
      </c>
      <c r="K867" t="s">
        <v>50</v>
      </c>
    </row>
    <row r="868" spans="1:11">
      <c r="A868">
        <v>871026</v>
      </c>
      <c r="B868">
        <v>871577</v>
      </c>
      <c r="C868" t="s">
        <v>8</v>
      </c>
      <c r="D868">
        <f t="shared" si="13"/>
        <v>551</v>
      </c>
      <c r="E868">
        <v>183</v>
      </c>
      <c r="F868">
        <v>327399040</v>
      </c>
      <c r="G868" t="s">
        <v>9</v>
      </c>
      <c r="H868" t="s">
        <v>2060</v>
      </c>
      <c r="I868" t="s">
        <v>9</v>
      </c>
      <c r="J868" t="s">
        <v>1592</v>
      </c>
      <c r="K868" t="s">
        <v>2061</v>
      </c>
    </row>
    <row r="869" spans="1:11">
      <c r="A869">
        <v>871590</v>
      </c>
      <c r="B869">
        <v>872348</v>
      </c>
      <c r="C869" t="s">
        <v>8</v>
      </c>
      <c r="D869">
        <f t="shared" si="13"/>
        <v>758</v>
      </c>
      <c r="E869">
        <v>252</v>
      </c>
      <c r="F869">
        <v>327399041</v>
      </c>
      <c r="G869" t="s">
        <v>9</v>
      </c>
      <c r="H869" t="s">
        <v>2062</v>
      </c>
      <c r="I869" t="s">
        <v>9</v>
      </c>
      <c r="J869" t="s">
        <v>2063</v>
      </c>
      <c r="K869" t="s">
        <v>50</v>
      </c>
    </row>
    <row r="870" spans="1:11">
      <c r="A870">
        <v>872360</v>
      </c>
      <c r="B870">
        <v>873529</v>
      </c>
      <c r="C870" t="s">
        <v>9</v>
      </c>
      <c r="D870">
        <f t="shared" si="13"/>
        <v>1169</v>
      </c>
      <c r="E870">
        <v>389</v>
      </c>
      <c r="F870">
        <v>327399042</v>
      </c>
      <c r="G870" t="s">
        <v>9</v>
      </c>
      <c r="H870" t="s">
        <v>2064</v>
      </c>
      <c r="I870" t="s">
        <v>9</v>
      </c>
      <c r="J870" t="s">
        <v>844</v>
      </c>
      <c r="K870" t="s">
        <v>845</v>
      </c>
    </row>
    <row r="871" spans="1:11">
      <c r="A871">
        <v>873588</v>
      </c>
      <c r="B871">
        <v>874427</v>
      </c>
      <c r="C871" t="s">
        <v>8</v>
      </c>
      <c r="D871">
        <f t="shared" si="13"/>
        <v>839</v>
      </c>
      <c r="E871">
        <v>279</v>
      </c>
      <c r="F871">
        <v>327399043</v>
      </c>
      <c r="G871" t="s">
        <v>9</v>
      </c>
      <c r="H871" t="s">
        <v>2065</v>
      </c>
      <c r="I871" t="s">
        <v>9</v>
      </c>
      <c r="J871" t="s">
        <v>2066</v>
      </c>
      <c r="K871" t="s">
        <v>2067</v>
      </c>
    </row>
    <row r="872" spans="1:11">
      <c r="A872">
        <v>874458</v>
      </c>
      <c r="B872">
        <v>875780</v>
      </c>
      <c r="C872" t="s">
        <v>9</v>
      </c>
      <c r="D872">
        <f t="shared" si="13"/>
        <v>1322</v>
      </c>
      <c r="E872">
        <v>440</v>
      </c>
      <c r="F872">
        <v>327399044</v>
      </c>
      <c r="G872" t="s">
        <v>9</v>
      </c>
      <c r="H872" t="s">
        <v>2068</v>
      </c>
      <c r="I872" t="s">
        <v>9</v>
      </c>
      <c r="J872" t="s">
        <v>879</v>
      </c>
      <c r="K872" t="s">
        <v>2069</v>
      </c>
    </row>
    <row r="873" spans="1:11">
      <c r="A873">
        <v>875777</v>
      </c>
      <c r="B873">
        <v>876448</v>
      </c>
      <c r="C873" t="s">
        <v>9</v>
      </c>
      <c r="D873">
        <f t="shared" si="13"/>
        <v>671</v>
      </c>
      <c r="E873">
        <v>223</v>
      </c>
      <c r="F873">
        <v>327399045</v>
      </c>
      <c r="G873" t="s">
        <v>9</v>
      </c>
      <c r="H873" t="s">
        <v>2070</v>
      </c>
      <c r="I873" t="s">
        <v>9</v>
      </c>
      <c r="J873" t="s">
        <v>462</v>
      </c>
      <c r="K873" t="s">
        <v>463</v>
      </c>
    </row>
    <row r="874" spans="1:11">
      <c r="A874">
        <v>876445</v>
      </c>
      <c r="B874">
        <v>877107</v>
      </c>
      <c r="C874" t="s">
        <v>9</v>
      </c>
      <c r="D874">
        <f t="shared" si="13"/>
        <v>662</v>
      </c>
      <c r="E874">
        <v>220</v>
      </c>
      <c r="F874">
        <v>327399046</v>
      </c>
      <c r="G874" t="s">
        <v>9</v>
      </c>
      <c r="H874" t="s">
        <v>2071</v>
      </c>
      <c r="I874" t="s">
        <v>9</v>
      </c>
      <c r="J874" t="s">
        <v>2072</v>
      </c>
      <c r="K874" t="s">
        <v>2073</v>
      </c>
    </row>
    <row r="875" spans="1:11">
      <c r="A875">
        <v>877120</v>
      </c>
      <c r="B875">
        <v>877875</v>
      </c>
      <c r="C875" t="s">
        <v>9</v>
      </c>
      <c r="D875">
        <f t="shared" si="13"/>
        <v>755</v>
      </c>
      <c r="E875">
        <v>251</v>
      </c>
      <c r="F875">
        <v>327399047</v>
      </c>
      <c r="G875" t="s">
        <v>9</v>
      </c>
      <c r="H875" t="s">
        <v>2074</v>
      </c>
      <c r="I875" t="s">
        <v>9</v>
      </c>
      <c r="J875" t="s">
        <v>2075</v>
      </c>
      <c r="K875" t="s">
        <v>2076</v>
      </c>
    </row>
    <row r="876" spans="1:11">
      <c r="A876">
        <v>877872</v>
      </c>
      <c r="B876">
        <v>878714</v>
      </c>
      <c r="C876" t="s">
        <v>9</v>
      </c>
      <c r="D876">
        <f t="shared" si="13"/>
        <v>842</v>
      </c>
      <c r="E876">
        <v>280</v>
      </c>
      <c r="F876">
        <v>327399048</v>
      </c>
      <c r="G876" t="s">
        <v>9</v>
      </c>
      <c r="H876" t="s">
        <v>2077</v>
      </c>
      <c r="I876" t="s">
        <v>9</v>
      </c>
      <c r="J876" t="s">
        <v>2078</v>
      </c>
      <c r="K876" t="s">
        <v>2079</v>
      </c>
    </row>
    <row r="877" spans="1:11">
      <c r="A877">
        <v>878711</v>
      </c>
      <c r="B877">
        <v>879634</v>
      </c>
      <c r="C877" t="s">
        <v>9</v>
      </c>
      <c r="D877">
        <f t="shared" si="13"/>
        <v>923</v>
      </c>
      <c r="E877">
        <v>307</v>
      </c>
      <c r="F877">
        <v>327399049</v>
      </c>
      <c r="G877" t="s">
        <v>9</v>
      </c>
      <c r="H877" t="s">
        <v>2080</v>
      </c>
      <c r="I877" t="s">
        <v>9</v>
      </c>
      <c r="J877" t="s">
        <v>2081</v>
      </c>
      <c r="K877" t="s">
        <v>2079</v>
      </c>
    </row>
    <row r="878" spans="1:11">
      <c r="A878">
        <v>879870</v>
      </c>
      <c r="B878">
        <v>880880</v>
      </c>
      <c r="C878" t="s">
        <v>8</v>
      </c>
      <c r="D878">
        <f t="shared" si="13"/>
        <v>1010</v>
      </c>
      <c r="E878">
        <v>336</v>
      </c>
      <c r="F878">
        <v>327399050</v>
      </c>
      <c r="G878" t="s">
        <v>9</v>
      </c>
      <c r="H878" t="s">
        <v>2082</v>
      </c>
      <c r="I878" t="s">
        <v>9</v>
      </c>
      <c r="J878" t="s">
        <v>2083</v>
      </c>
      <c r="K878" t="s">
        <v>2084</v>
      </c>
    </row>
    <row r="879" spans="1:11">
      <c r="A879">
        <v>880883</v>
      </c>
      <c r="B879">
        <v>882544</v>
      </c>
      <c r="C879" t="s">
        <v>9</v>
      </c>
      <c r="D879">
        <f t="shared" si="13"/>
        <v>1661</v>
      </c>
      <c r="E879">
        <v>553</v>
      </c>
      <c r="F879">
        <v>327399051</v>
      </c>
      <c r="G879" t="s">
        <v>9</v>
      </c>
      <c r="H879" t="s">
        <v>2085</v>
      </c>
      <c r="I879" t="s">
        <v>9</v>
      </c>
      <c r="J879" t="s">
        <v>1055</v>
      </c>
      <c r="K879" t="s">
        <v>1056</v>
      </c>
    </row>
    <row r="880" spans="1:11">
      <c r="A880">
        <v>882532</v>
      </c>
      <c r="B880">
        <v>883257</v>
      </c>
      <c r="C880" t="s">
        <v>9</v>
      </c>
      <c r="D880">
        <f t="shared" si="13"/>
        <v>725</v>
      </c>
      <c r="E880">
        <v>241</v>
      </c>
      <c r="F880">
        <v>327399052</v>
      </c>
      <c r="G880" t="s">
        <v>9</v>
      </c>
      <c r="H880" t="s">
        <v>2086</v>
      </c>
      <c r="I880" t="s">
        <v>9</v>
      </c>
      <c r="J880" t="s">
        <v>9</v>
      </c>
      <c r="K880" t="s">
        <v>50</v>
      </c>
    </row>
    <row r="881" spans="1:11">
      <c r="A881">
        <v>883250</v>
      </c>
      <c r="B881">
        <v>884773</v>
      </c>
      <c r="C881" t="s">
        <v>9</v>
      </c>
      <c r="D881">
        <f t="shared" si="13"/>
        <v>1523</v>
      </c>
      <c r="E881">
        <v>507</v>
      </c>
      <c r="F881">
        <v>327399053</v>
      </c>
      <c r="G881" t="s">
        <v>9</v>
      </c>
      <c r="H881" t="s">
        <v>2087</v>
      </c>
      <c r="I881" t="s">
        <v>9</v>
      </c>
      <c r="J881" t="s">
        <v>477</v>
      </c>
      <c r="K881" t="s">
        <v>478</v>
      </c>
    </row>
    <row r="882" spans="1:11">
      <c r="A882">
        <v>884774</v>
      </c>
      <c r="B882">
        <v>885328</v>
      </c>
      <c r="C882" t="s">
        <v>9</v>
      </c>
      <c r="D882">
        <f t="shared" si="13"/>
        <v>554</v>
      </c>
      <c r="E882">
        <v>184</v>
      </c>
      <c r="F882">
        <v>327399054</v>
      </c>
      <c r="G882" t="s">
        <v>9</v>
      </c>
      <c r="H882" t="s">
        <v>2088</v>
      </c>
      <c r="I882" t="s">
        <v>9</v>
      </c>
      <c r="J882" t="s">
        <v>424</v>
      </c>
      <c r="K882" t="s">
        <v>425</v>
      </c>
    </row>
    <row r="883" spans="1:11">
      <c r="A883">
        <v>885340</v>
      </c>
      <c r="B883">
        <v>885648</v>
      </c>
      <c r="C883" t="s">
        <v>9</v>
      </c>
      <c r="D883">
        <f t="shared" si="13"/>
        <v>308</v>
      </c>
      <c r="E883">
        <v>102</v>
      </c>
      <c r="F883">
        <v>327399055</v>
      </c>
      <c r="G883" t="s">
        <v>9</v>
      </c>
      <c r="H883" t="s">
        <v>2089</v>
      </c>
      <c r="I883" t="s">
        <v>9</v>
      </c>
      <c r="J883" t="s">
        <v>9</v>
      </c>
      <c r="K883" t="s">
        <v>50</v>
      </c>
    </row>
    <row r="884" spans="1:11">
      <c r="A884">
        <v>885641</v>
      </c>
      <c r="B884">
        <v>886564</v>
      </c>
      <c r="C884" t="s">
        <v>9</v>
      </c>
      <c r="D884">
        <f t="shared" si="13"/>
        <v>923</v>
      </c>
      <c r="E884">
        <v>307</v>
      </c>
      <c r="F884">
        <v>327399056</v>
      </c>
      <c r="G884" t="s">
        <v>9</v>
      </c>
      <c r="H884" t="s">
        <v>2090</v>
      </c>
      <c r="I884" t="s">
        <v>9</v>
      </c>
      <c r="J884" t="s">
        <v>2091</v>
      </c>
      <c r="K884" t="s">
        <v>2092</v>
      </c>
    </row>
    <row r="885" spans="1:11">
      <c r="A885">
        <v>886565</v>
      </c>
      <c r="B885">
        <v>887812</v>
      </c>
      <c r="C885" t="s">
        <v>9</v>
      </c>
      <c r="D885">
        <f t="shared" si="13"/>
        <v>1247</v>
      </c>
      <c r="E885">
        <v>415</v>
      </c>
      <c r="F885">
        <v>327399057</v>
      </c>
      <c r="G885" t="s">
        <v>9</v>
      </c>
      <c r="H885" t="s">
        <v>2093</v>
      </c>
      <c r="I885" t="s">
        <v>9</v>
      </c>
      <c r="J885" t="s">
        <v>2094</v>
      </c>
      <c r="K885" t="s">
        <v>2095</v>
      </c>
    </row>
    <row r="886" spans="1:11">
      <c r="A886">
        <v>887809</v>
      </c>
      <c r="B886">
        <v>888477</v>
      </c>
      <c r="C886" t="s">
        <v>9</v>
      </c>
      <c r="D886">
        <f t="shared" si="13"/>
        <v>668</v>
      </c>
      <c r="E886">
        <v>222</v>
      </c>
      <c r="F886">
        <v>327399058</v>
      </c>
      <c r="G886" t="s">
        <v>9</v>
      </c>
      <c r="H886" t="s">
        <v>2096</v>
      </c>
      <c r="I886" t="s">
        <v>9</v>
      </c>
      <c r="J886" t="s">
        <v>2097</v>
      </c>
      <c r="K886" t="s">
        <v>50</v>
      </c>
    </row>
    <row r="887" spans="1:11">
      <c r="A887">
        <v>888488</v>
      </c>
      <c r="B887">
        <v>889510</v>
      </c>
      <c r="C887" t="s">
        <v>9</v>
      </c>
      <c r="D887">
        <f t="shared" si="13"/>
        <v>1022</v>
      </c>
      <c r="E887">
        <v>340</v>
      </c>
      <c r="F887">
        <v>327399059</v>
      </c>
      <c r="G887" t="s">
        <v>9</v>
      </c>
      <c r="H887" t="s">
        <v>2098</v>
      </c>
      <c r="I887" t="s">
        <v>9</v>
      </c>
      <c r="J887" t="s">
        <v>2099</v>
      </c>
      <c r="K887" t="s">
        <v>2100</v>
      </c>
    </row>
    <row r="888" spans="1:11">
      <c r="A888">
        <v>889532</v>
      </c>
      <c r="B888">
        <v>890788</v>
      </c>
      <c r="C888" t="s">
        <v>9</v>
      </c>
      <c r="D888">
        <f t="shared" si="13"/>
        <v>1256</v>
      </c>
      <c r="E888">
        <v>418</v>
      </c>
      <c r="F888">
        <v>327399060</v>
      </c>
      <c r="G888" t="s">
        <v>9</v>
      </c>
      <c r="H888" t="s">
        <v>2101</v>
      </c>
      <c r="I888" t="s">
        <v>9</v>
      </c>
      <c r="J888" t="s">
        <v>2102</v>
      </c>
      <c r="K888" t="s">
        <v>2103</v>
      </c>
    </row>
    <row r="889" spans="1:11">
      <c r="A889">
        <v>890790</v>
      </c>
      <c r="B889">
        <v>891950</v>
      </c>
      <c r="C889" t="s">
        <v>9</v>
      </c>
      <c r="D889">
        <f t="shared" si="13"/>
        <v>1160</v>
      </c>
      <c r="E889">
        <v>386</v>
      </c>
      <c r="F889">
        <v>327399061</v>
      </c>
      <c r="G889" t="s">
        <v>9</v>
      </c>
      <c r="H889" t="s">
        <v>2104</v>
      </c>
      <c r="I889" t="s">
        <v>9</v>
      </c>
      <c r="J889" t="s">
        <v>2105</v>
      </c>
      <c r="K889" t="s">
        <v>2106</v>
      </c>
    </row>
    <row r="890" spans="1:11">
      <c r="A890">
        <v>892108</v>
      </c>
      <c r="B890">
        <v>893205</v>
      </c>
      <c r="C890" t="s">
        <v>9</v>
      </c>
      <c r="D890">
        <f t="shared" si="13"/>
        <v>1097</v>
      </c>
      <c r="E890">
        <v>365</v>
      </c>
      <c r="F890">
        <v>327399062</v>
      </c>
      <c r="G890" t="s">
        <v>9</v>
      </c>
      <c r="H890" t="s">
        <v>2107</v>
      </c>
      <c r="I890" t="s">
        <v>9</v>
      </c>
      <c r="J890" t="s">
        <v>2108</v>
      </c>
      <c r="K890" t="s">
        <v>2109</v>
      </c>
    </row>
    <row r="891" spans="1:11">
      <c r="A891">
        <v>893198</v>
      </c>
      <c r="B891">
        <v>893425</v>
      </c>
      <c r="C891" t="s">
        <v>9</v>
      </c>
      <c r="D891">
        <f t="shared" si="13"/>
        <v>227</v>
      </c>
      <c r="E891">
        <v>75</v>
      </c>
      <c r="F891">
        <v>327399063</v>
      </c>
      <c r="G891" t="s">
        <v>9</v>
      </c>
      <c r="H891" t="s">
        <v>2110</v>
      </c>
      <c r="I891" t="s">
        <v>9</v>
      </c>
      <c r="J891" t="s">
        <v>9</v>
      </c>
      <c r="K891" t="s">
        <v>50</v>
      </c>
    </row>
    <row r="892" spans="1:11">
      <c r="A892">
        <v>893613</v>
      </c>
      <c r="B892">
        <v>894089</v>
      </c>
      <c r="C892" t="s">
        <v>9</v>
      </c>
      <c r="D892">
        <f t="shared" si="13"/>
        <v>476</v>
      </c>
      <c r="E892">
        <v>158</v>
      </c>
      <c r="F892">
        <v>327399064</v>
      </c>
      <c r="G892" t="s">
        <v>9</v>
      </c>
      <c r="H892" t="s">
        <v>2111</v>
      </c>
      <c r="I892" t="s">
        <v>9</v>
      </c>
      <c r="J892" t="s">
        <v>2112</v>
      </c>
      <c r="K892" t="s">
        <v>50</v>
      </c>
    </row>
    <row r="893" spans="1:11">
      <c r="A893">
        <v>894181</v>
      </c>
      <c r="B893">
        <v>895053</v>
      </c>
      <c r="C893" t="s">
        <v>8</v>
      </c>
      <c r="D893">
        <f t="shared" si="13"/>
        <v>872</v>
      </c>
      <c r="E893">
        <v>290</v>
      </c>
      <c r="F893">
        <v>327399065</v>
      </c>
      <c r="G893" t="s">
        <v>9</v>
      </c>
      <c r="H893" t="s">
        <v>2113</v>
      </c>
      <c r="I893" t="s">
        <v>9</v>
      </c>
      <c r="J893" t="s">
        <v>2114</v>
      </c>
      <c r="K893" t="s">
        <v>50</v>
      </c>
    </row>
    <row r="894" spans="1:11">
      <c r="A894">
        <v>895058</v>
      </c>
      <c r="B894">
        <v>896248</v>
      </c>
      <c r="C894" t="s">
        <v>8</v>
      </c>
      <c r="D894">
        <f t="shared" si="13"/>
        <v>1190</v>
      </c>
      <c r="E894">
        <v>396</v>
      </c>
      <c r="F894">
        <v>327399066</v>
      </c>
      <c r="G894" t="s">
        <v>9</v>
      </c>
      <c r="H894" t="s">
        <v>2115</v>
      </c>
      <c r="I894" t="s">
        <v>9</v>
      </c>
      <c r="J894" t="s">
        <v>1626</v>
      </c>
      <c r="K894" t="s">
        <v>50</v>
      </c>
    </row>
    <row r="895" spans="1:11">
      <c r="A895">
        <v>896271</v>
      </c>
      <c r="B895">
        <v>897941</v>
      </c>
      <c r="C895" t="s">
        <v>8</v>
      </c>
      <c r="D895">
        <f t="shared" si="13"/>
        <v>1670</v>
      </c>
      <c r="E895">
        <v>556</v>
      </c>
      <c r="F895">
        <v>327399067</v>
      </c>
      <c r="G895" t="s">
        <v>9</v>
      </c>
      <c r="H895" t="s">
        <v>2116</v>
      </c>
      <c r="I895" t="s">
        <v>9</v>
      </c>
      <c r="J895" t="s">
        <v>1096</v>
      </c>
      <c r="K895" t="s">
        <v>2117</v>
      </c>
    </row>
    <row r="896" spans="1:11">
      <c r="A896">
        <v>897976</v>
      </c>
      <c r="B896">
        <v>898539</v>
      </c>
      <c r="C896" t="s">
        <v>9</v>
      </c>
      <c r="D896">
        <f t="shared" si="13"/>
        <v>563</v>
      </c>
      <c r="E896">
        <v>187</v>
      </c>
      <c r="F896">
        <v>327399068</v>
      </c>
      <c r="G896" t="s">
        <v>9</v>
      </c>
      <c r="H896" t="s">
        <v>2118</v>
      </c>
      <c r="I896" t="s">
        <v>9</v>
      </c>
      <c r="J896" t="s">
        <v>2119</v>
      </c>
      <c r="K896" t="s">
        <v>50</v>
      </c>
    </row>
    <row r="897" spans="1:11">
      <c r="A897">
        <v>898536</v>
      </c>
      <c r="B897">
        <v>899411</v>
      </c>
      <c r="C897" t="s">
        <v>9</v>
      </c>
      <c r="D897">
        <f t="shared" si="13"/>
        <v>875</v>
      </c>
      <c r="E897">
        <v>291</v>
      </c>
      <c r="F897">
        <v>327399069</v>
      </c>
      <c r="G897" t="s">
        <v>9</v>
      </c>
      <c r="H897" t="s">
        <v>2120</v>
      </c>
      <c r="I897" t="s">
        <v>9</v>
      </c>
      <c r="J897" t="s">
        <v>2121</v>
      </c>
      <c r="K897" t="s">
        <v>2122</v>
      </c>
    </row>
    <row r="898" spans="1:11">
      <c r="A898">
        <v>899396</v>
      </c>
      <c r="B898">
        <v>900163</v>
      </c>
      <c r="C898" t="s">
        <v>9</v>
      </c>
      <c r="D898">
        <f t="shared" si="13"/>
        <v>767</v>
      </c>
      <c r="E898">
        <v>255</v>
      </c>
      <c r="F898">
        <v>327399070</v>
      </c>
      <c r="G898" t="s">
        <v>9</v>
      </c>
      <c r="H898" t="s">
        <v>2123</v>
      </c>
      <c r="I898" t="s">
        <v>9</v>
      </c>
      <c r="J898" t="s">
        <v>2124</v>
      </c>
      <c r="K898" t="s">
        <v>898</v>
      </c>
    </row>
    <row r="899" spans="1:11">
      <c r="A899">
        <v>900148</v>
      </c>
      <c r="B899">
        <v>901197</v>
      </c>
      <c r="C899" t="s">
        <v>9</v>
      </c>
      <c r="D899">
        <f t="shared" ref="D899:D962" si="14">$B899-$A899</f>
        <v>1049</v>
      </c>
      <c r="E899">
        <v>349</v>
      </c>
      <c r="F899">
        <v>327399071</v>
      </c>
      <c r="G899" t="s">
        <v>9</v>
      </c>
      <c r="H899" t="s">
        <v>2125</v>
      </c>
      <c r="I899" t="s">
        <v>9</v>
      </c>
      <c r="J899" t="s">
        <v>2126</v>
      </c>
      <c r="K899" t="s">
        <v>50</v>
      </c>
    </row>
    <row r="900" spans="1:11">
      <c r="A900">
        <v>901172</v>
      </c>
      <c r="B900">
        <v>902071</v>
      </c>
      <c r="C900" t="s">
        <v>9</v>
      </c>
      <c r="D900">
        <f t="shared" si="14"/>
        <v>899</v>
      </c>
      <c r="E900">
        <v>299</v>
      </c>
      <c r="F900">
        <v>327399072</v>
      </c>
      <c r="G900" t="s">
        <v>9</v>
      </c>
      <c r="H900" t="s">
        <v>2127</v>
      </c>
      <c r="I900" t="s">
        <v>9</v>
      </c>
      <c r="J900" t="s">
        <v>457</v>
      </c>
      <c r="K900" t="s">
        <v>50</v>
      </c>
    </row>
    <row r="901" spans="1:11">
      <c r="A901">
        <v>902081</v>
      </c>
      <c r="B901">
        <v>902443</v>
      </c>
      <c r="C901" t="s">
        <v>9</v>
      </c>
      <c r="D901">
        <f t="shared" si="14"/>
        <v>362</v>
      </c>
      <c r="E901">
        <v>120</v>
      </c>
      <c r="F901">
        <v>327399073</v>
      </c>
      <c r="G901" t="s">
        <v>9</v>
      </c>
      <c r="H901" t="s">
        <v>2128</v>
      </c>
      <c r="I901" t="s">
        <v>9</v>
      </c>
      <c r="J901" t="s">
        <v>2129</v>
      </c>
      <c r="K901" t="s">
        <v>2130</v>
      </c>
    </row>
    <row r="902" spans="1:11">
      <c r="A902">
        <v>902509</v>
      </c>
      <c r="B902">
        <v>903537</v>
      </c>
      <c r="C902" t="s">
        <v>9</v>
      </c>
      <c r="D902">
        <f t="shared" si="14"/>
        <v>1028</v>
      </c>
      <c r="E902">
        <v>342</v>
      </c>
      <c r="F902">
        <v>327399074</v>
      </c>
      <c r="G902" t="s">
        <v>9</v>
      </c>
      <c r="H902" t="s">
        <v>2131</v>
      </c>
      <c r="I902" t="s">
        <v>9</v>
      </c>
      <c r="J902" t="s">
        <v>9</v>
      </c>
      <c r="K902" t="s">
        <v>50</v>
      </c>
    </row>
    <row r="903" spans="1:11">
      <c r="A903">
        <v>905383</v>
      </c>
      <c r="B903">
        <v>906600</v>
      </c>
      <c r="C903" t="s">
        <v>8</v>
      </c>
      <c r="D903">
        <f t="shared" si="14"/>
        <v>1217</v>
      </c>
      <c r="E903">
        <v>405</v>
      </c>
      <c r="F903">
        <v>327399075</v>
      </c>
      <c r="G903" t="s">
        <v>9</v>
      </c>
      <c r="H903" t="s">
        <v>2132</v>
      </c>
      <c r="I903" t="s">
        <v>9</v>
      </c>
      <c r="J903" t="s">
        <v>180</v>
      </c>
      <c r="K903" t="s">
        <v>181</v>
      </c>
    </row>
    <row r="904" spans="1:11">
      <c r="A904">
        <v>907243</v>
      </c>
      <c r="B904">
        <v>907857</v>
      </c>
      <c r="C904" t="s">
        <v>8</v>
      </c>
      <c r="D904">
        <f t="shared" si="14"/>
        <v>614</v>
      </c>
      <c r="E904">
        <v>204</v>
      </c>
      <c r="F904">
        <v>327399076</v>
      </c>
      <c r="G904" t="s">
        <v>9</v>
      </c>
      <c r="H904" t="s">
        <v>2133</v>
      </c>
      <c r="I904" t="s">
        <v>9</v>
      </c>
      <c r="J904" t="s">
        <v>286</v>
      </c>
      <c r="K904" t="s">
        <v>287</v>
      </c>
    </row>
    <row r="905" spans="1:11">
      <c r="A905">
        <v>907957</v>
      </c>
      <c r="B905">
        <v>908283</v>
      </c>
      <c r="C905" t="s">
        <v>9</v>
      </c>
      <c r="D905">
        <f t="shared" si="14"/>
        <v>326</v>
      </c>
      <c r="E905">
        <v>108</v>
      </c>
      <c r="F905">
        <v>327399077</v>
      </c>
      <c r="G905" t="s">
        <v>9</v>
      </c>
      <c r="H905" t="s">
        <v>2134</v>
      </c>
      <c r="I905" t="s">
        <v>9</v>
      </c>
      <c r="J905" t="s">
        <v>9</v>
      </c>
      <c r="K905" t="s">
        <v>50</v>
      </c>
    </row>
    <row r="906" spans="1:11">
      <c r="A906">
        <v>908358</v>
      </c>
      <c r="B906">
        <v>910343</v>
      </c>
      <c r="C906" t="s">
        <v>9</v>
      </c>
      <c r="D906">
        <f t="shared" si="14"/>
        <v>1985</v>
      </c>
      <c r="E906">
        <v>661</v>
      </c>
      <c r="F906">
        <v>327399078</v>
      </c>
      <c r="G906" t="s">
        <v>9</v>
      </c>
      <c r="H906" t="s">
        <v>2135</v>
      </c>
      <c r="I906" t="s">
        <v>9</v>
      </c>
      <c r="J906" t="s">
        <v>2136</v>
      </c>
      <c r="K906" t="s">
        <v>486</v>
      </c>
    </row>
    <row r="907" spans="1:11">
      <c r="A907">
        <v>910490</v>
      </c>
      <c r="B907">
        <v>911026</v>
      </c>
      <c r="C907" t="s">
        <v>9</v>
      </c>
      <c r="D907">
        <f t="shared" si="14"/>
        <v>536</v>
      </c>
      <c r="E907">
        <v>178</v>
      </c>
      <c r="F907">
        <v>327399079</v>
      </c>
      <c r="G907" t="s">
        <v>9</v>
      </c>
      <c r="H907" t="s">
        <v>2137</v>
      </c>
      <c r="I907" t="s">
        <v>9</v>
      </c>
      <c r="J907" t="s">
        <v>2138</v>
      </c>
      <c r="K907" t="s">
        <v>2139</v>
      </c>
    </row>
    <row r="908" spans="1:11">
      <c r="A908">
        <v>911096</v>
      </c>
      <c r="B908">
        <v>912556</v>
      </c>
      <c r="C908" t="s">
        <v>8</v>
      </c>
      <c r="D908">
        <f t="shared" si="14"/>
        <v>1460</v>
      </c>
      <c r="E908">
        <v>486</v>
      </c>
      <c r="F908">
        <v>327399080</v>
      </c>
      <c r="G908" t="s">
        <v>9</v>
      </c>
      <c r="H908" t="s">
        <v>2140</v>
      </c>
      <c r="I908" t="s">
        <v>9</v>
      </c>
      <c r="J908" t="s">
        <v>2141</v>
      </c>
      <c r="K908" t="s">
        <v>2142</v>
      </c>
    </row>
    <row r="909" spans="1:11">
      <c r="A909">
        <v>912557</v>
      </c>
      <c r="B909">
        <v>912829</v>
      </c>
      <c r="C909" t="s">
        <v>8</v>
      </c>
      <c r="D909">
        <f t="shared" si="14"/>
        <v>272</v>
      </c>
      <c r="E909">
        <v>90</v>
      </c>
      <c r="F909">
        <v>327399081</v>
      </c>
      <c r="G909" t="s">
        <v>9</v>
      </c>
      <c r="H909" t="s">
        <v>2143</v>
      </c>
      <c r="I909" t="s">
        <v>9</v>
      </c>
      <c r="J909" t="s">
        <v>2144</v>
      </c>
      <c r="K909" t="s">
        <v>2145</v>
      </c>
    </row>
    <row r="910" spans="1:11">
      <c r="A910">
        <v>912819</v>
      </c>
      <c r="B910">
        <v>913595</v>
      </c>
      <c r="C910" t="s">
        <v>8</v>
      </c>
      <c r="D910">
        <f t="shared" si="14"/>
        <v>776</v>
      </c>
      <c r="E910">
        <v>258</v>
      </c>
      <c r="F910">
        <v>327399082</v>
      </c>
      <c r="G910" t="s">
        <v>9</v>
      </c>
      <c r="H910" t="s">
        <v>2146</v>
      </c>
      <c r="I910" t="s">
        <v>9</v>
      </c>
      <c r="J910" t="s">
        <v>2147</v>
      </c>
      <c r="K910" t="s">
        <v>2148</v>
      </c>
    </row>
    <row r="911" spans="1:11">
      <c r="A911">
        <v>913597</v>
      </c>
      <c r="B911">
        <v>914439</v>
      </c>
      <c r="C911" t="s">
        <v>8</v>
      </c>
      <c r="D911">
        <f t="shared" si="14"/>
        <v>842</v>
      </c>
      <c r="E911">
        <v>280</v>
      </c>
      <c r="F911">
        <v>327399083</v>
      </c>
      <c r="G911" t="s">
        <v>9</v>
      </c>
      <c r="H911" t="s">
        <v>2149</v>
      </c>
      <c r="I911" t="s">
        <v>9</v>
      </c>
      <c r="J911" t="s">
        <v>2150</v>
      </c>
      <c r="K911" t="s">
        <v>2151</v>
      </c>
    </row>
    <row r="912" spans="1:11">
      <c r="A912">
        <v>914436</v>
      </c>
      <c r="B912">
        <v>916448</v>
      </c>
      <c r="C912" t="s">
        <v>8</v>
      </c>
      <c r="D912">
        <f t="shared" si="14"/>
        <v>2012</v>
      </c>
      <c r="E912">
        <v>670</v>
      </c>
      <c r="F912">
        <v>327399084</v>
      </c>
      <c r="G912" t="s">
        <v>9</v>
      </c>
      <c r="H912" t="s">
        <v>2152</v>
      </c>
      <c r="I912" t="s">
        <v>9</v>
      </c>
      <c r="J912" t="s">
        <v>2153</v>
      </c>
      <c r="K912" t="s">
        <v>2154</v>
      </c>
    </row>
    <row r="913" spans="1:11">
      <c r="A913">
        <v>916451</v>
      </c>
      <c r="B913">
        <v>917905</v>
      </c>
      <c r="C913" t="s">
        <v>8</v>
      </c>
      <c r="D913">
        <f t="shared" si="14"/>
        <v>1454</v>
      </c>
      <c r="E913">
        <v>484</v>
      </c>
      <c r="F913">
        <v>327399085</v>
      </c>
      <c r="G913" t="s">
        <v>9</v>
      </c>
      <c r="H913" t="s">
        <v>2155</v>
      </c>
      <c r="I913" t="s">
        <v>9</v>
      </c>
      <c r="J913" t="s">
        <v>2156</v>
      </c>
      <c r="K913" t="s">
        <v>2157</v>
      </c>
    </row>
    <row r="914" spans="1:11">
      <c r="A914">
        <v>917898</v>
      </c>
      <c r="B914">
        <v>918416</v>
      </c>
      <c r="C914" t="s">
        <v>8</v>
      </c>
      <c r="D914">
        <f t="shared" si="14"/>
        <v>518</v>
      </c>
      <c r="E914">
        <v>172</v>
      </c>
      <c r="F914">
        <v>327399086</v>
      </c>
      <c r="G914" t="s">
        <v>9</v>
      </c>
      <c r="H914" t="s">
        <v>2158</v>
      </c>
      <c r="I914" t="s">
        <v>9</v>
      </c>
      <c r="J914" t="s">
        <v>2159</v>
      </c>
      <c r="K914" t="s">
        <v>2160</v>
      </c>
    </row>
    <row r="915" spans="1:11">
      <c r="A915">
        <v>918392</v>
      </c>
      <c r="B915">
        <v>918811</v>
      </c>
      <c r="C915" t="s">
        <v>8</v>
      </c>
      <c r="D915">
        <f t="shared" si="14"/>
        <v>419</v>
      </c>
      <c r="E915">
        <v>139</v>
      </c>
      <c r="F915">
        <v>327399087</v>
      </c>
      <c r="G915" t="s">
        <v>9</v>
      </c>
      <c r="H915" t="s">
        <v>2161</v>
      </c>
      <c r="I915" t="s">
        <v>9</v>
      </c>
      <c r="J915" t="s">
        <v>9</v>
      </c>
      <c r="K915" t="s">
        <v>1087</v>
      </c>
    </row>
    <row r="916" spans="1:11">
      <c r="A916">
        <v>918804</v>
      </c>
      <c r="B916">
        <v>920606</v>
      </c>
      <c r="C916" t="s">
        <v>8</v>
      </c>
      <c r="D916">
        <f t="shared" si="14"/>
        <v>1802</v>
      </c>
      <c r="E916">
        <v>600</v>
      </c>
      <c r="F916">
        <v>327399088</v>
      </c>
      <c r="G916" t="s">
        <v>9</v>
      </c>
      <c r="H916" t="s">
        <v>2162</v>
      </c>
      <c r="I916" t="s">
        <v>9</v>
      </c>
      <c r="J916" t="s">
        <v>2163</v>
      </c>
      <c r="K916" t="s">
        <v>2164</v>
      </c>
    </row>
    <row r="917" spans="1:11">
      <c r="A917">
        <v>920606</v>
      </c>
      <c r="B917">
        <v>921250</v>
      </c>
      <c r="C917" t="s">
        <v>8</v>
      </c>
      <c r="D917">
        <f t="shared" si="14"/>
        <v>644</v>
      </c>
      <c r="E917">
        <v>214</v>
      </c>
      <c r="F917">
        <v>327399089</v>
      </c>
      <c r="G917" t="s">
        <v>9</v>
      </c>
      <c r="H917" t="s">
        <v>2165</v>
      </c>
      <c r="I917" t="s">
        <v>9</v>
      </c>
      <c r="J917" t="s">
        <v>2166</v>
      </c>
      <c r="K917" t="s">
        <v>2167</v>
      </c>
    </row>
    <row r="918" spans="1:11">
      <c r="A918">
        <v>921253</v>
      </c>
      <c r="B918">
        <v>921807</v>
      </c>
      <c r="C918" t="s">
        <v>8</v>
      </c>
      <c r="D918">
        <f t="shared" si="14"/>
        <v>554</v>
      </c>
      <c r="E918">
        <v>184</v>
      </c>
      <c r="F918">
        <v>327399090</v>
      </c>
      <c r="G918" t="s">
        <v>9</v>
      </c>
      <c r="H918" t="s">
        <v>2168</v>
      </c>
      <c r="I918" t="s">
        <v>9</v>
      </c>
      <c r="J918" t="s">
        <v>2169</v>
      </c>
      <c r="K918" t="s">
        <v>2170</v>
      </c>
    </row>
    <row r="919" spans="1:11">
      <c r="A919">
        <v>921804</v>
      </c>
      <c r="B919">
        <v>921998</v>
      </c>
      <c r="C919" t="s">
        <v>8</v>
      </c>
      <c r="D919">
        <f t="shared" si="14"/>
        <v>194</v>
      </c>
      <c r="E919">
        <v>64</v>
      </c>
      <c r="F919">
        <v>327399091</v>
      </c>
      <c r="G919" t="s">
        <v>9</v>
      </c>
      <c r="H919" t="s">
        <v>2171</v>
      </c>
      <c r="I919" t="s">
        <v>9</v>
      </c>
      <c r="J919" t="s">
        <v>9</v>
      </c>
      <c r="K919" t="s">
        <v>50</v>
      </c>
    </row>
    <row r="920" spans="1:11">
      <c r="A920">
        <v>922055</v>
      </c>
      <c r="B920">
        <v>922249</v>
      </c>
      <c r="C920" t="s">
        <v>8</v>
      </c>
      <c r="D920">
        <f t="shared" si="14"/>
        <v>194</v>
      </c>
      <c r="E920">
        <v>64</v>
      </c>
      <c r="F920">
        <v>327399092</v>
      </c>
      <c r="G920" t="s">
        <v>9</v>
      </c>
      <c r="H920" t="s">
        <v>2172</v>
      </c>
      <c r="I920" t="s">
        <v>9</v>
      </c>
      <c r="J920" t="s">
        <v>2173</v>
      </c>
      <c r="K920" t="s">
        <v>2174</v>
      </c>
    </row>
    <row r="921" spans="1:11">
      <c r="A921">
        <v>922246</v>
      </c>
      <c r="B921">
        <v>922770</v>
      </c>
      <c r="C921" t="s">
        <v>9</v>
      </c>
      <c r="D921">
        <f t="shared" si="14"/>
        <v>524</v>
      </c>
      <c r="E921">
        <v>174</v>
      </c>
      <c r="F921">
        <v>327399093</v>
      </c>
      <c r="G921" t="s">
        <v>9</v>
      </c>
      <c r="H921" t="s">
        <v>2175</v>
      </c>
      <c r="I921" t="s">
        <v>9</v>
      </c>
      <c r="J921" t="s">
        <v>2176</v>
      </c>
      <c r="K921" t="s">
        <v>50</v>
      </c>
    </row>
    <row r="922" spans="1:11">
      <c r="A922">
        <v>922772</v>
      </c>
      <c r="B922">
        <v>923488</v>
      </c>
      <c r="C922" t="s">
        <v>9</v>
      </c>
      <c r="D922">
        <f t="shared" si="14"/>
        <v>716</v>
      </c>
      <c r="E922">
        <v>238</v>
      </c>
      <c r="F922">
        <v>327399094</v>
      </c>
      <c r="G922" t="s">
        <v>9</v>
      </c>
      <c r="H922" t="s">
        <v>2177</v>
      </c>
      <c r="I922" t="s">
        <v>9</v>
      </c>
      <c r="J922" t="s">
        <v>2178</v>
      </c>
      <c r="K922" t="s">
        <v>2179</v>
      </c>
    </row>
    <row r="923" spans="1:11">
      <c r="A923">
        <v>923496</v>
      </c>
      <c r="B923">
        <v>923819</v>
      </c>
      <c r="C923" t="s">
        <v>9</v>
      </c>
      <c r="D923">
        <f t="shared" si="14"/>
        <v>323</v>
      </c>
      <c r="E923">
        <v>107</v>
      </c>
      <c r="F923">
        <v>327399095</v>
      </c>
      <c r="G923" t="s">
        <v>9</v>
      </c>
      <c r="H923" t="s">
        <v>2180</v>
      </c>
      <c r="I923" t="s">
        <v>9</v>
      </c>
      <c r="J923" t="s">
        <v>477</v>
      </c>
      <c r="K923" t="s">
        <v>50</v>
      </c>
    </row>
    <row r="924" spans="1:11">
      <c r="A924">
        <v>923820</v>
      </c>
      <c r="B924">
        <v>925823</v>
      </c>
      <c r="C924" t="s">
        <v>9</v>
      </c>
      <c r="D924">
        <f t="shared" si="14"/>
        <v>2003</v>
      </c>
      <c r="E924">
        <v>667</v>
      </c>
      <c r="F924">
        <v>327399096</v>
      </c>
      <c r="G924" t="s">
        <v>9</v>
      </c>
      <c r="H924" t="s">
        <v>2181</v>
      </c>
      <c r="I924" t="s">
        <v>9</v>
      </c>
      <c r="J924" t="s">
        <v>2182</v>
      </c>
      <c r="K924" t="s">
        <v>2183</v>
      </c>
    </row>
    <row r="925" spans="1:11">
      <c r="A925">
        <v>925816</v>
      </c>
      <c r="B925">
        <v>926514</v>
      </c>
      <c r="C925" t="s">
        <v>9</v>
      </c>
      <c r="D925">
        <f t="shared" si="14"/>
        <v>698</v>
      </c>
      <c r="E925">
        <v>232</v>
      </c>
      <c r="F925">
        <v>327399097</v>
      </c>
      <c r="G925" t="s">
        <v>9</v>
      </c>
      <c r="H925" t="s">
        <v>2184</v>
      </c>
      <c r="I925" t="s">
        <v>9</v>
      </c>
      <c r="J925" t="s">
        <v>2185</v>
      </c>
      <c r="K925" t="s">
        <v>2186</v>
      </c>
    </row>
    <row r="926" spans="1:11">
      <c r="A926">
        <v>926511</v>
      </c>
      <c r="B926">
        <v>927167</v>
      </c>
      <c r="C926" t="s">
        <v>9</v>
      </c>
      <c r="D926">
        <f t="shared" si="14"/>
        <v>656</v>
      </c>
      <c r="E926">
        <v>218</v>
      </c>
      <c r="F926">
        <v>327399098</v>
      </c>
      <c r="G926" t="s">
        <v>9</v>
      </c>
      <c r="H926" t="s">
        <v>2187</v>
      </c>
      <c r="I926" t="s">
        <v>9</v>
      </c>
      <c r="J926" t="s">
        <v>2188</v>
      </c>
      <c r="K926" t="s">
        <v>2189</v>
      </c>
    </row>
    <row r="927" spans="1:11">
      <c r="A927">
        <v>927154</v>
      </c>
      <c r="B927">
        <v>927609</v>
      </c>
      <c r="C927" t="s">
        <v>9</v>
      </c>
      <c r="D927">
        <f t="shared" si="14"/>
        <v>455</v>
      </c>
      <c r="E927">
        <v>151</v>
      </c>
      <c r="F927">
        <v>327399099</v>
      </c>
      <c r="G927" t="s">
        <v>9</v>
      </c>
      <c r="H927" t="s">
        <v>2190</v>
      </c>
      <c r="I927" t="s">
        <v>9</v>
      </c>
      <c r="J927" t="s">
        <v>2191</v>
      </c>
      <c r="K927" t="s">
        <v>50</v>
      </c>
    </row>
    <row r="928" spans="1:11">
      <c r="A928">
        <v>927615</v>
      </c>
      <c r="B928">
        <v>928229</v>
      </c>
      <c r="C928" t="s">
        <v>9</v>
      </c>
      <c r="D928">
        <f t="shared" si="14"/>
        <v>614</v>
      </c>
      <c r="E928">
        <v>204</v>
      </c>
      <c r="F928">
        <v>327399100</v>
      </c>
      <c r="G928" t="s">
        <v>9</v>
      </c>
      <c r="H928" t="s">
        <v>2192</v>
      </c>
      <c r="I928" t="s">
        <v>9</v>
      </c>
      <c r="J928" t="s">
        <v>1197</v>
      </c>
      <c r="K928" t="s">
        <v>1247</v>
      </c>
    </row>
    <row r="929" spans="1:11">
      <c r="A929">
        <v>928230</v>
      </c>
      <c r="B929">
        <v>929099</v>
      </c>
      <c r="C929" t="s">
        <v>9</v>
      </c>
      <c r="D929">
        <f t="shared" si="14"/>
        <v>869</v>
      </c>
      <c r="E929">
        <v>289</v>
      </c>
      <c r="F929">
        <v>327399101</v>
      </c>
      <c r="G929" t="s">
        <v>9</v>
      </c>
      <c r="H929" t="s">
        <v>2193</v>
      </c>
      <c r="I929" t="s">
        <v>9</v>
      </c>
      <c r="J929" t="s">
        <v>658</v>
      </c>
      <c r="K929" t="s">
        <v>2194</v>
      </c>
    </row>
    <row r="930" spans="1:11">
      <c r="A930">
        <v>929081</v>
      </c>
      <c r="B930">
        <v>930505</v>
      </c>
      <c r="C930" t="s">
        <v>9</v>
      </c>
      <c r="D930">
        <f t="shared" si="14"/>
        <v>1424</v>
      </c>
      <c r="E930">
        <v>474</v>
      </c>
      <c r="F930">
        <v>327399102</v>
      </c>
      <c r="G930" t="s">
        <v>9</v>
      </c>
      <c r="H930" t="s">
        <v>2195</v>
      </c>
      <c r="I930" t="s">
        <v>9</v>
      </c>
      <c r="J930" t="s">
        <v>2196</v>
      </c>
      <c r="K930" t="s">
        <v>2197</v>
      </c>
    </row>
    <row r="931" spans="1:11">
      <c r="A931">
        <v>930512</v>
      </c>
      <c r="B931">
        <v>931480</v>
      </c>
      <c r="C931" t="s">
        <v>9</v>
      </c>
      <c r="D931">
        <f t="shared" si="14"/>
        <v>968</v>
      </c>
      <c r="E931">
        <v>322</v>
      </c>
      <c r="F931">
        <v>327399103</v>
      </c>
      <c r="G931" t="s">
        <v>9</v>
      </c>
      <c r="H931" t="s">
        <v>2198</v>
      </c>
      <c r="I931" t="s">
        <v>9</v>
      </c>
      <c r="J931" t="s">
        <v>2199</v>
      </c>
      <c r="K931" t="s">
        <v>2200</v>
      </c>
    </row>
    <row r="932" spans="1:11">
      <c r="A932">
        <v>931477</v>
      </c>
      <c r="B932">
        <v>932364</v>
      </c>
      <c r="C932" t="s">
        <v>9</v>
      </c>
      <c r="D932">
        <f t="shared" si="14"/>
        <v>887</v>
      </c>
      <c r="E932">
        <v>295</v>
      </c>
      <c r="F932">
        <v>327399104</v>
      </c>
      <c r="G932" t="s">
        <v>9</v>
      </c>
      <c r="H932" t="s">
        <v>2201</v>
      </c>
      <c r="I932" t="s">
        <v>9</v>
      </c>
      <c r="J932" t="s">
        <v>2202</v>
      </c>
      <c r="K932" t="s">
        <v>50</v>
      </c>
    </row>
    <row r="933" spans="1:11">
      <c r="A933">
        <v>932489</v>
      </c>
      <c r="B933">
        <v>933301</v>
      </c>
      <c r="C933" t="s">
        <v>8</v>
      </c>
      <c r="D933">
        <f t="shared" si="14"/>
        <v>812</v>
      </c>
      <c r="E933">
        <v>270</v>
      </c>
      <c r="F933">
        <v>327399105</v>
      </c>
      <c r="G933" t="s">
        <v>9</v>
      </c>
      <c r="H933" t="s">
        <v>2203</v>
      </c>
      <c r="I933" t="s">
        <v>9</v>
      </c>
      <c r="J933" t="s">
        <v>1558</v>
      </c>
      <c r="K933" t="s">
        <v>50</v>
      </c>
    </row>
    <row r="934" spans="1:11">
      <c r="A934">
        <v>933298</v>
      </c>
      <c r="B934">
        <v>936126</v>
      </c>
      <c r="C934" t="s">
        <v>8</v>
      </c>
      <c r="D934">
        <f t="shared" si="14"/>
        <v>2828</v>
      </c>
      <c r="E934">
        <v>942</v>
      </c>
      <c r="F934">
        <v>327399106</v>
      </c>
      <c r="G934" t="s">
        <v>9</v>
      </c>
      <c r="H934" t="s">
        <v>2204</v>
      </c>
      <c r="I934" t="s">
        <v>9</v>
      </c>
      <c r="J934" t="s">
        <v>9</v>
      </c>
      <c r="K934" t="s">
        <v>50</v>
      </c>
    </row>
    <row r="935" spans="1:11">
      <c r="A935">
        <v>936127</v>
      </c>
      <c r="B935">
        <v>938547</v>
      </c>
      <c r="C935" t="s">
        <v>8</v>
      </c>
      <c r="D935">
        <f t="shared" si="14"/>
        <v>2420</v>
      </c>
      <c r="E935">
        <v>806</v>
      </c>
      <c r="F935">
        <v>327399107</v>
      </c>
      <c r="G935" t="s">
        <v>9</v>
      </c>
      <c r="H935" t="s">
        <v>2205</v>
      </c>
      <c r="I935" t="s">
        <v>9</v>
      </c>
      <c r="J935" t="s">
        <v>2206</v>
      </c>
      <c r="K935" t="s">
        <v>2207</v>
      </c>
    </row>
    <row r="936" spans="1:11">
      <c r="A936">
        <v>938540</v>
      </c>
      <c r="B936">
        <v>939700</v>
      </c>
      <c r="C936" t="s">
        <v>8</v>
      </c>
      <c r="D936">
        <f t="shared" si="14"/>
        <v>1160</v>
      </c>
      <c r="E936">
        <v>386</v>
      </c>
      <c r="F936">
        <v>327399108</v>
      </c>
      <c r="G936" t="s">
        <v>9</v>
      </c>
      <c r="H936" t="s">
        <v>2208</v>
      </c>
      <c r="I936" t="s">
        <v>9</v>
      </c>
      <c r="J936" t="s">
        <v>2209</v>
      </c>
      <c r="K936" t="s">
        <v>2210</v>
      </c>
    </row>
    <row r="937" spans="1:11">
      <c r="A937">
        <v>939727</v>
      </c>
      <c r="B937">
        <v>940149</v>
      </c>
      <c r="C937" t="s">
        <v>9</v>
      </c>
      <c r="D937">
        <f t="shared" si="14"/>
        <v>422</v>
      </c>
      <c r="E937">
        <v>140</v>
      </c>
      <c r="F937">
        <v>327399109</v>
      </c>
      <c r="G937" t="s">
        <v>9</v>
      </c>
      <c r="H937" t="s">
        <v>2211</v>
      </c>
      <c r="I937" t="s">
        <v>9</v>
      </c>
      <c r="J937" t="s">
        <v>2212</v>
      </c>
      <c r="K937" t="s">
        <v>2213</v>
      </c>
    </row>
    <row r="938" spans="1:11">
      <c r="A938">
        <v>940330</v>
      </c>
      <c r="B938">
        <v>941124</v>
      </c>
      <c r="C938" t="s">
        <v>8</v>
      </c>
      <c r="D938">
        <f t="shared" si="14"/>
        <v>794</v>
      </c>
      <c r="E938">
        <v>264</v>
      </c>
      <c r="F938">
        <v>327399110</v>
      </c>
      <c r="G938" t="s">
        <v>9</v>
      </c>
      <c r="H938" t="s">
        <v>2214</v>
      </c>
      <c r="I938" t="s">
        <v>9</v>
      </c>
      <c r="J938" t="s">
        <v>9</v>
      </c>
      <c r="K938" t="s">
        <v>50</v>
      </c>
    </row>
    <row r="939" spans="1:11">
      <c r="A939">
        <v>941184</v>
      </c>
      <c r="B939">
        <v>942887</v>
      </c>
      <c r="C939" t="s">
        <v>8</v>
      </c>
      <c r="D939">
        <f t="shared" si="14"/>
        <v>1703</v>
      </c>
      <c r="E939">
        <v>567</v>
      </c>
      <c r="F939">
        <v>327399111</v>
      </c>
      <c r="G939" t="s">
        <v>9</v>
      </c>
      <c r="H939" t="s">
        <v>2215</v>
      </c>
      <c r="I939" t="s">
        <v>9</v>
      </c>
      <c r="J939" t="s">
        <v>2216</v>
      </c>
      <c r="K939" t="s">
        <v>2217</v>
      </c>
    </row>
    <row r="940" spans="1:11">
      <c r="A940">
        <v>942815</v>
      </c>
      <c r="B940">
        <v>944719</v>
      </c>
      <c r="C940" t="s">
        <v>9</v>
      </c>
      <c r="D940">
        <f t="shared" si="14"/>
        <v>1904</v>
      </c>
      <c r="E940">
        <v>634</v>
      </c>
      <c r="F940">
        <v>327399112</v>
      </c>
      <c r="G940" t="s">
        <v>9</v>
      </c>
      <c r="H940" t="s">
        <v>2218</v>
      </c>
      <c r="I940" t="s">
        <v>9</v>
      </c>
      <c r="J940" t="s">
        <v>2219</v>
      </c>
      <c r="K940" t="s">
        <v>2220</v>
      </c>
    </row>
    <row r="941" spans="1:11">
      <c r="A941">
        <v>944712</v>
      </c>
      <c r="B941">
        <v>946175</v>
      </c>
      <c r="C941" t="s">
        <v>9</v>
      </c>
      <c r="D941">
        <f t="shared" si="14"/>
        <v>1463</v>
      </c>
      <c r="E941">
        <v>487</v>
      </c>
      <c r="F941">
        <v>327399113</v>
      </c>
      <c r="G941" t="s">
        <v>9</v>
      </c>
      <c r="H941" t="s">
        <v>2221</v>
      </c>
      <c r="I941" t="s">
        <v>9</v>
      </c>
      <c r="J941" t="s">
        <v>2222</v>
      </c>
      <c r="K941" t="s">
        <v>2223</v>
      </c>
    </row>
    <row r="942" spans="1:11">
      <c r="A942">
        <v>946165</v>
      </c>
      <c r="B942">
        <v>947013</v>
      </c>
      <c r="C942" t="s">
        <v>9</v>
      </c>
      <c r="D942">
        <f t="shared" si="14"/>
        <v>848</v>
      </c>
      <c r="E942">
        <v>282</v>
      </c>
      <c r="F942">
        <v>327399114</v>
      </c>
      <c r="G942" t="s">
        <v>9</v>
      </c>
      <c r="H942" t="s">
        <v>2224</v>
      </c>
      <c r="I942" t="s">
        <v>9</v>
      </c>
      <c r="J942" t="s">
        <v>2225</v>
      </c>
      <c r="K942" t="s">
        <v>2226</v>
      </c>
    </row>
    <row r="943" spans="1:11">
      <c r="A943">
        <v>946991</v>
      </c>
      <c r="B943">
        <v>948358</v>
      </c>
      <c r="C943" t="s">
        <v>9</v>
      </c>
      <c r="D943">
        <f t="shared" si="14"/>
        <v>1367</v>
      </c>
      <c r="E943">
        <v>455</v>
      </c>
      <c r="F943">
        <v>327399115</v>
      </c>
      <c r="G943" t="s">
        <v>9</v>
      </c>
      <c r="H943" t="s">
        <v>2227</v>
      </c>
      <c r="I943" t="s">
        <v>9</v>
      </c>
      <c r="J943" t="s">
        <v>2222</v>
      </c>
      <c r="K943" t="s">
        <v>2223</v>
      </c>
    </row>
    <row r="944" spans="1:11">
      <c r="A944">
        <v>948355</v>
      </c>
      <c r="B944">
        <v>949389</v>
      </c>
      <c r="C944" t="s">
        <v>9</v>
      </c>
      <c r="D944">
        <f t="shared" si="14"/>
        <v>1034</v>
      </c>
      <c r="E944">
        <v>344</v>
      </c>
      <c r="F944">
        <v>327399116</v>
      </c>
      <c r="G944" t="s">
        <v>9</v>
      </c>
      <c r="H944" t="s">
        <v>2228</v>
      </c>
      <c r="I944" t="s">
        <v>9</v>
      </c>
      <c r="J944" t="s">
        <v>2229</v>
      </c>
      <c r="K944" t="s">
        <v>2230</v>
      </c>
    </row>
    <row r="945" spans="1:11">
      <c r="A945">
        <v>949382</v>
      </c>
      <c r="B945">
        <v>951355</v>
      </c>
      <c r="C945" t="s">
        <v>9</v>
      </c>
      <c r="D945">
        <f t="shared" si="14"/>
        <v>1973</v>
      </c>
      <c r="E945">
        <v>657</v>
      </c>
      <c r="F945">
        <v>327399117</v>
      </c>
      <c r="G945" t="s">
        <v>9</v>
      </c>
      <c r="H945" t="s">
        <v>2231</v>
      </c>
      <c r="I945" t="s">
        <v>9</v>
      </c>
      <c r="J945" t="s">
        <v>2232</v>
      </c>
      <c r="K945" t="s">
        <v>2233</v>
      </c>
    </row>
    <row r="946" spans="1:11">
      <c r="A946">
        <v>951371</v>
      </c>
      <c r="B946">
        <v>953365</v>
      </c>
      <c r="C946" t="s">
        <v>9</v>
      </c>
      <c r="D946">
        <f t="shared" si="14"/>
        <v>1994</v>
      </c>
      <c r="E946">
        <v>664</v>
      </c>
      <c r="F946">
        <v>327399118</v>
      </c>
      <c r="G946" t="s">
        <v>9</v>
      </c>
      <c r="H946" t="s">
        <v>2234</v>
      </c>
      <c r="I946" t="s">
        <v>9</v>
      </c>
      <c r="J946" t="s">
        <v>2232</v>
      </c>
      <c r="K946" t="s">
        <v>2235</v>
      </c>
    </row>
    <row r="947" spans="1:11">
      <c r="A947">
        <v>953358</v>
      </c>
      <c r="B947">
        <v>955889</v>
      </c>
      <c r="C947" t="s">
        <v>9</v>
      </c>
      <c r="D947">
        <f t="shared" si="14"/>
        <v>2531</v>
      </c>
      <c r="E947">
        <v>843</v>
      </c>
      <c r="F947">
        <v>327399119</v>
      </c>
      <c r="G947" t="s">
        <v>9</v>
      </c>
      <c r="H947" t="s">
        <v>2236</v>
      </c>
      <c r="I947" t="s">
        <v>9</v>
      </c>
      <c r="J947" t="s">
        <v>2237</v>
      </c>
      <c r="K947" t="s">
        <v>2238</v>
      </c>
    </row>
    <row r="948" spans="1:11">
      <c r="A948">
        <v>956142</v>
      </c>
      <c r="B948">
        <v>956951</v>
      </c>
      <c r="C948" t="s">
        <v>8</v>
      </c>
      <c r="D948">
        <f t="shared" si="14"/>
        <v>809</v>
      </c>
      <c r="E948">
        <v>269</v>
      </c>
      <c r="F948">
        <v>327399120</v>
      </c>
      <c r="G948" t="s">
        <v>9</v>
      </c>
      <c r="H948" t="s">
        <v>2239</v>
      </c>
      <c r="I948" t="s">
        <v>9</v>
      </c>
      <c r="J948" t="s">
        <v>9</v>
      </c>
      <c r="K948" t="s">
        <v>50</v>
      </c>
    </row>
    <row r="949" spans="1:11">
      <c r="A949">
        <v>958386</v>
      </c>
      <c r="B949">
        <v>959603</v>
      </c>
      <c r="C949" t="s">
        <v>9</v>
      </c>
      <c r="D949">
        <f t="shared" si="14"/>
        <v>1217</v>
      </c>
      <c r="E949">
        <v>405</v>
      </c>
      <c r="F949">
        <v>327399121</v>
      </c>
      <c r="G949" t="s">
        <v>9</v>
      </c>
      <c r="H949" t="s">
        <v>2240</v>
      </c>
      <c r="I949" t="s">
        <v>9</v>
      </c>
      <c r="J949" t="s">
        <v>180</v>
      </c>
      <c r="K949" t="s">
        <v>181</v>
      </c>
    </row>
    <row r="950" spans="1:11">
      <c r="A950">
        <v>960308</v>
      </c>
      <c r="B950">
        <v>961090</v>
      </c>
      <c r="C950" t="s">
        <v>8</v>
      </c>
      <c r="D950">
        <f t="shared" si="14"/>
        <v>782</v>
      </c>
      <c r="E950">
        <v>260</v>
      </c>
      <c r="F950">
        <v>327399122</v>
      </c>
      <c r="G950" t="s">
        <v>9</v>
      </c>
      <c r="H950" t="s">
        <v>2241</v>
      </c>
      <c r="I950" t="s">
        <v>9</v>
      </c>
      <c r="J950" t="s">
        <v>177</v>
      </c>
      <c r="K950" t="s">
        <v>178</v>
      </c>
    </row>
    <row r="951" spans="1:11">
      <c r="A951">
        <v>961376</v>
      </c>
      <c r="B951">
        <v>961612</v>
      </c>
      <c r="C951" t="s">
        <v>9</v>
      </c>
      <c r="D951">
        <f t="shared" si="14"/>
        <v>236</v>
      </c>
      <c r="E951">
        <v>78</v>
      </c>
      <c r="F951">
        <v>327399123</v>
      </c>
      <c r="G951" t="s">
        <v>9</v>
      </c>
      <c r="H951" t="s">
        <v>2242</v>
      </c>
      <c r="I951" t="s">
        <v>9</v>
      </c>
      <c r="J951" t="s">
        <v>9</v>
      </c>
      <c r="K951" t="s">
        <v>50</v>
      </c>
    </row>
    <row r="952" spans="1:11">
      <c r="A952">
        <v>961650</v>
      </c>
      <c r="B952">
        <v>961934</v>
      </c>
      <c r="C952" t="s">
        <v>8</v>
      </c>
      <c r="D952">
        <f t="shared" si="14"/>
        <v>284</v>
      </c>
      <c r="E952">
        <v>94</v>
      </c>
      <c r="F952">
        <v>327399124</v>
      </c>
      <c r="G952" t="s">
        <v>9</v>
      </c>
      <c r="H952" t="s">
        <v>2243</v>
      </c>
      <c r="I952" t="s">
        <v>9</v>
      </c>
      <c r="J952" t="s">
        <v>1494</v>
      </c>
      <c r="K952" t="s">
        <v>2244</v>
      </c>
    </row>
    <row r="953" spans="1:11">
      <c r="A953">
        <v>961943</v>
      </c>
      <c r="B953">
        <v>963574</v>
      </c>
      <c r="C953" t="s">
        <v>8</v>
      </c>
      <c r="D953">
        <f t="shared" si="14"/>
        <v>1631</v>
      </c>
      <c r="E953">
        <v>543</v>
      </c>
      <c r="F953">
        <v>327399125</v>
      </c>
      <c r="G953" t="s">
        <v>9</v>
      </c>
      <c r="H953" t="s">
        <v>2245</v>
      </c>
      <c r="I953" t="s">
        <v>9</v>
      </c>
      <c r="J953" t="s">
        <v>2246</v>
      </c>
      <c r="K953" t="s">
        <v>2247</v>
      </c>
    </row>
    <row r="954" spans="1:11">
      <c r="A954">
        <v>963587</v>
      </c>
      <c r="B954">
        <v>964387</v>
      </c>
      <c r="C954" t="s">
        <v>8</v>
      </c>
      <c r="D954">
        <f t="shared" si="14"/>
        <v>800</v>
      </c>
      <c r="E954">
        <v>266</v>
      </c>
      <c r="F954">
        <v>327399126</v>
      </c>
      <c r="G954" t="s">
        <v>9</v>
      </c>
      <c r="H954" t="s">
        <v>2248</v>
      </c>
      <c r="I954" t="s">
        <v>9</v>
      </c>
      <c r="J954" t="s">
        <v>2249</v>
      </c>
      <c r="K954" t="s">
        <v>2250</v>
      </c>
    </row>
    <row r="955" spans="1:11">
      <c r="A955">
        <v>964371</v>
      </c>
      <c r="B955">
        <v>965144</v>
      </c>
      <c r="C955" t="s">
        <v>8</v>
      </c>
      <c r="D955">
        <f t="shared" si="14"/>
        <v>773</v>
      </c>
      <c r="E955">
        <v>257</v>
      </c>
      <c r="F955">
        <v>327399127</v>
      </c>
      <c r="G955" t="s">
        <v>9</v>
      </c>
      <c r="H955" t="s">
        <v>2251</v>
      </c>
      <c r="I955" t="s">
        <v>9</v>
      </c>
      <c r="J955" t="s">
        <v>2252</v>
      </c>
      <c r="K955" t="s">
        <v>2253</v>
      </c>
    </row>
    <row r="956" spans="1:11">
      <c r="A956">
        <v>965131</v>
      </c>
      <c r="B956">
        <v>965703</v>
      </c>
      <c r="C956" t="s">
        <v>8</v>
      </c>
      <c r="D956">
        <f t="shared" si="14"/>
        <v>572</v>
      </c>
      <c r="E956">
        <v>190</v>
      </c>
      <c r="F956">
        <v>327399128</v>
      </c>
      <c r="G956" t="s">
        <v>9</v>
      </c>
      <c r="H956" t="s">
        <v>2254</v>
      </c>
      <c r="I956" t="s">
        <v>9</v>
      </c>
      <c r="J956" t="s">
        <v>2255</v>
      </c>
      <c r="K956" t="s">
        <v>50</v>
      </c>
    </row>
    <row r="957" spans="1:11">
      <c r="A957">
        <v>965688</v>
      </c>
      <c r="B957">
        <v>967070</v>
      </c>
      <c r="C957" t="s">
        <v>8</v>
      </c>
      <c r="D957">
        <f t="shared" si="14"/>
        <v>1382</v>
      </c>
      <c r="E957">
        <v>460</v>
      </c>
      <c r="F957">
        <v>327399129</v>
      </c>
      <c r="G957" t="s">
        <v>9</v>
      </c>
      <c r="H957" t="s">
        <v>2256</v>
      </c>
      <c r="I957" t="s">
        <v>9</v>
      </c>
      <c r="J957" t="s">
        <v>2257</v>
      </c>
      <c r="K957" t="s">
        <v>2258</v>
      </c>
    </row>
    <row r="958" spans="1:11">
      <c r="A958">
        <v>967045</v>
      </c>
      <c r="B958">
        <v>967845</v>
      </c>
      <c r="C958" t="s">
        <v>8</v>
      </c>
      <c r="D958">
        <f t="shared" si="14"/>
        <v>800</v>
      </c>
      <c r="E958">
        <v>266</v>
      </c>
      <c r="F958">
        <v>327399130</v>
      </c>
      <c r="G958" t="s">
        <v>9</v>
      </c>
      <c r="H958" t="s">
        <v>2259</v>
      </c>
      <c r="I958" t="s">
        <v>9</v>
      </c>
      <c r="J958" t="s">
        <v>2260</v>
      </c>
      <c r="K958" t="s">
        <v>2261</v>
      </c>
    </row>
    <row r="959" spans="1:11">
      <c r="A959">
        <v>967842</v>
      </c>
      <c r="B959">
        <v>968726</v>
      </c>
      <c r="C959" t="s">
        <v>8</v>
      </c>
      <c r="D959">
        <f t="shared" si="14"/>
        <v>884</v>
      </c>
      <c r="E959">
        <v>294</v>
      </c>
      <c r="F959">
        <v>327399131</v>
      </c>
      <c r="G959" t="s">
        <v>9</v>
      </c>
      <c r="H959" t="s">
        <v>2262</v>
      </c>
      <c r="I959" t="s">
        <v>9</v>
      </c>
      <c r="J959" t="s">
        <v>2136</v>
      </c>
      <c r="K959" t="s">
        <v>2263</v>
      </c>
    </row>
    <row r="960" spans="1:11">
      <c r="A960">
        <v>968720</v>
      </c>
      <c r="B960">
        <v>969505</v>
      </c>
      <c r="C960" t="s">
        <v>8</v>
      </c>
      <c r="D960">
        <f t="shared" si="14"/>
        <v>785</v>
      </c>
      <c r="E960">
        <v>261</v>
      </c>
      <c r="F960">
        <v>327399132</v>
      </c>
      <c r="G960" t="s">
        <v>9</v>
      </c>
      <c r="H960" t="s">
        <v>2264</v>
      </c>
      <c r="I960" t="s">
        <v>9</v>
      </c>
      <c r="J960" t="s">
        <v>2265</v>
      </c>
      <c r="K960" t="s">
        <v>2266</v>
      </c>
    </row>
    <row r="961" spans="1:11">
      <c r="A961">
        <v>969502</v>
      </c>
      <c r="B961">
        <v>970758</v>
      </c>
      <c r="C961" t="s">
        <v>8</v>
      </c>
      <c r="D961">
        <f t="shared" si="14"/>
        <v>1256</v>
      </c>
      <c r="E961">
        <v>418</v>
      </c>
      <c r="F961">
        <v>327399133</v>
      </c>
      <c r="G961" t="s">
        <v>9</v>
      </c>
      <c r="H961" t="s">
        <v>2267</v>
      </c>
      <c r="I961" t="s">
        <v>9</v>
      </c>
      <c r="J961" t="s">
        <v>2268</v>
      </c>
      <c r="K961" t="s">
        <v>2269</v>
      </c>
    </row>
    <row r="962" spans="1:11">
      <c r="A962">
        <v>970770</v>
      </c>
      <c r="B962">
        <v>971903</v>
      </c>
      <c r="C962" t="s">
        <v>8</v>
      </c>
      <c r="D962">
        <f t="shared" si="14"/>
        <v>1133</v>
      </c>
      <c r="E962">
        <v>377</v>
      </c>
      <c r="F962">
        <v>327399134</v>
      </c>
      <c r="G962" t="s">
        <v>9</v>
      </c>
      <c r="H962" t="s">
        <v>2270</v>
      </c>
      <c r="I962" t="s">
        <v>9</v>
      </c>
      <c r="J962" t="s">
        <v>2271</v>
      </c>
      <c r="K962" t="s">
        <v>2272</v>
      </c>
    </row>
    <row r="963" spans="1:11">
      <c r="A963">
        <v>971900</v>
      </c>
      <c r="B963">
        <v>972484</v>
      </c>
      <c r="C963" t="s">
        <v>8</v>
      </c>
      <c r="D963">
        <f t="shared" ref="D963:D1026" si="15">$B963-$A963</f>
        <v>584</v>
      </c>
      <c r="E963">
        <v>194</v>
      </c>
      <c r="F963">
        <v>327399135</v>
      </c>
      <c r="G963" t="s">
        <v>9</v>
      </c>
      <c r="H963" t="s">
        <v>2273</v>
      </c>
      <c r="I963" t="s">
        <v>9</v>
      </c>
      <c r="J963" t="s">
        <v>2274</v>
      </c>
      <c r="K963" t="s">
        <v>2275</v>
      </c>
    </row>
    <row r="964" spans="1:11">
      <c r="A964">
        <v>972521</v>
      </c>
      <c r="B964">
        <v>972802</v>
      </c>
      <c r="C964" t="s">
        <v>8</v>
      </c>
      <c r="D964">
        <f t="shared" si="15"/>
        <v>281</v>
      </c>
      <c r="E964">
        <v>93</v>
      </c>
      <c r="F964">
        <v>327399136</v>
      </c>
      <c r="G964" t="s">
        <v>9</v>
      </c>
      <c r="H964" t="s">
        <v>2276</v>
      </c>
      <c r="I964" t="s">
        <v>9</v>
      </c>
      <c r="J964" t="s">
        <v>2277</v>
      </c>
      <c r="K964" t="s">
        <v>50</v>
      </c>
    </row>
    <row r="965" spans="1:11">
      <c r="A965">
        <v>972799</v>
      </c>
      <c r="B965">
        <v>973077</v>
      </c>
      <c r="C965" t="s">
        <v>8</v>
      </c>
      <c r="D965">
        <f t="shared" si="15"/>
        <v>278</v>
      </c>
      <c r="E965">
        <v>92</v>
      </c>
      <c r="F965">
        <v>327399137</v>
      </c>
      <c r="G965" t="s">
        <v>9</v>
      </c>
      <c r="H965" t="s">
        <v>2278</v>
      </c>
      <c r="I965" t="s">
        <v>9</v>
      </c>
      <c r="J965" t="s">
        <v>2277</v>
      </c>
      <c r="K965" t="s">
        <v>50</v>
      </c>
    </row>
    <row r="966" spans="1:11">
      <c r="A966">
        <v>973074</v>
      </c>
      <c r="B966">
        <v>974198</v>
      </c>
      <c r="C966" t="s">
        <v>8</v>
      </c>
      <c r="D966">
        <f t="shared" si="15"/>
        <v>1124</v>
      </c>
      <c r="E966">
        <v>374</v>
      </c>
      <c r="F966">
        <v>327399138</v>
      </c>
      <c r="G966" t="s">
        <v>9</v>
      </c>
      <c r="H966" t="s">
        <v>2279</v>
      </c>
      <c r="I966" t="s">
        <v>9</v>
      </c>
      <c r="J966" t="s">
        <v>2280</v>
      </c>
      <c r="K966" t="s">
        <v>2281</v>
      </c>
    </row>
    <row r="967" spans="1:11">
      <c r="A967">
        <v>974213</v>
      </c>
      <c r="B967">
        <v>975115</v>
      </c>
      <c r="C967" t="s">
        <v>8</v>
      </c>
      <c r="D967">
        <f t="shared" si="15"/>
        <v>902</v>
      </c>
      <c r="E967">
        <v>300</v>
      </c>
      <c r="F967">
        <v>327399139</v>
      </c>
      <c r="G967" t="s">
        <v>9</v>
      </c>
      <c r="H967" t="s">
        <v>2282</v>
      </c>
      <c r="I967" t="s">
        <v>9</v>
      </c>
      <c r="J967" t="s">
        <v>2283</v>
      </c>
      <c r="K967" t="s">
        <v>2284</v>
      </c>
    </row>
    <row r="968" spans="1:11">
      <c r="A968">
        <v>975174</v>
      </c>
      <c r="B968">
        <v>975827</v>
      </c>
      <c r="C968" t="s">
        <v>8</v>
      </c>
      <c r="D968">
        <f t="shared" si="15"/>
        <v>653</v>
      </c>
      <c r="E968">
        <v>217</v>
      </c>
      <c r="F968">
        <v>327399140</v>
      </c>
      <c r="G968" t="s">
        <v>9</v>
      </c>
      <c r="H968" t="s">
        <v>2285</v>
      </c>
      <c r="I968" t="s">
        <v>9</v>
      </c>
      <c r="J968" t="s">
        <v>2286</v>
      </c>
      <c r="K968" t="s">
        <v>2287</v>
      </c>
    </row>
    <row r="969" spans="1:11">
      <c r="A969">
        <v>975836</v>
      </c>
      <c r="B969">
        <v>977704</v>
      </c>
      <c r="C969" t="s">
        <v>9</v>
      </c>
      <c r="D969">
        <f t="shared" si="15"/>
        <v>1868</v>
      </c>
      <c r="E969">
        <v>622</v>
      </c>
      <c r="F969">
        <v>327399141</v>
      </c>
      <c r="G969" t="s">
        <v>9</v>
      </c>
      <c r="H969" t="s">
        <v>2288</v>
      </c>
      <c r="I969" t="s">
        <v>9</v>
      </c>
      <c r="J969" t="s">
        <v>2289</v>
      </c>
      <c r="K969" t="s">
        <v>44</v>
      </c>
    </row>
    <row r="970" spans="1:11">
      <c r="A970">
        <v>977708</v>
      </c>
      <c r="B970">
        <v>978493</v>
      </c>
      <c r="C970" t="s">
        <v>9</v>
      </c>
      <c r="D970">
        <f t="shared" si="15"/>
        <v>785</v>
      </c>
      <c r="E970">
        <v>261</v>
      </c>
      <c r="F970">
        <v>327399142</v>
      </c>
      <c r="G970" t="s">
        <v>9</v>
      </c>
      <c r="H970" t="s">
        <v>2290</v>
      </c>
      <c r="I970" t="s">
        <v>9</v>
      </c>
      <c r="J970" t="s">
        <v>2202</v>
      </c>
      <c r="K970" t="s">
        <v>2291</v>
      </c>
    </row>
    <row r="971" spans="1:11">
      <c r="A971">
        <v>978507</v>
      </c>
      <c r="B971">
        <v>979025</v>
      </c>
      <c r="C971" t="s">
        <v>9</v>
      </c>
      <c r="D971">
        <f t="shared" si="15"/>
        <v>518</v>
      </c>
      <c r="E971">
        <v>172</v>
      </c>
      <c r="F971">
        <v>327399143</v>
      </c>
      <c r="G971" t="s">
        <v>9</v>
      </c>
      <c r="H971" t="s">
        <v>2292</v>
      </c>
      <c r="I971" t="s">
        <v>9</v>
      </c>
      <c r="J971" t="s">
        <v>1564</v>
      </c>
      <c r="K971" t="s">
        <v>2293</v>
      </c>
    </row>
    <row r="972" spans="1:11">
      <c r="A972">
        <v>979051</v>
      </c>
      <c r="B972">
        <v>979617</v>
      </c>
      <c r="C972" t="s">
        <v>9</v>
      </c>
      <c r="D972">
        <f t="shared" si="15"/>
        <v>566</v>
      </c>
      <c r="E972">
        <v>188</v>
      </c>
      <c r="F972">
        <v>327399144</v>
      </c>
      <c r="G972" t="s">
        <v>9</v>
      </c>
      <c r="H972" t="s">
        <v>2294</v>
      </c>
      <c r="I972" t="s">
        <v>9</v>
      </c>
      <c r="J972" t="s">
        <v>1564</v>
      </c>
      <c r="K972" t="s">
        <v>2293</v>
      </c>
    </row>
    <row r="973" spans="1:11">
      <c r="A973">
        <v>979629</v>
      </c>
      <c r="B973">
        <v>980894</v>
      </c>
      <c r="C973" t="s">
        <v>9</v>
      </c>
      <c r="D973">
        <f t="shared" si="15"/>
        <v>1265</v>
      </c>
      <c r="E973">
        <v>421</v>
      </c>
      <c r="F973">
        <v>327399145</v>
      </c>
      <c r="G973" t="s">
        <v>9</v>
      </c>
      <c r="H973" t="s">
        <v>2295</v>
      </c>
      <c r="I973" t="s">
        <v>9</v>
      </c>
      <c r="J973" t="s">
        <v>2296</v>
      </c>
      <c r="K973" t="s">
        <v>2297</v>
      </c>
    </row>
    <row r="974" spans="1:11">
      <c r="A974">
        <v>980891</v>
      </c>
      <c r="B974">
        <v>981601</v>
      </c>
      <c r="C974" t="s">
        <v>9</v>
      </c>
      <c r="D974">
        <f t="shared" si="15"/>
        <v>710</v>
      </c>
      <c r="E974">
        <v>236</v>
      </c>
      <c r="F974">
        <v>327399146</v>
      </c>
      <c r="G974" t="s">
        <v>9</v>
      </c>
      <c r="H974" t="s">
        <v>2298</v>
      </c>
      <c r="I974" t="s">
        <v>9</v>
      </c>
      <c r="J974" t="s">
        <v>2299</v>
      </c>
      <c r="K974" t="s">
        <v>50</v>
      </c>
    </row>
    <row r="975" spans="1:11">
      <c r="A975">
        <v>981598</v>
      </c>
      <c r="B975">
        <v>981987</v>
      </c>
      <c r="C975" t="s">
        <v>9</v>
      </c>
      <c r="D975">
        <f t="shared" si="15"/>
        <v>389</v>
      </c>
      <c r="E975">
        <v>129</v>
      </c>
      <c r="F975">
        <v>327399147</v>
      </c>
      <c r="G975" t="s">
        <v>9</v>
      </c>
      <c r="H975" t="s">
        <v>2300</v>
      </c>
      <c r="I975" t="s">
        <v>9</v>
      </c>
      <c r="J975" t="s">
        <v>2301</v>
      </c>
      <c r="K975" t="s">
        <v>2302</v>
      </c>
    </row>
    <row r="976" spans="1:11">
      <c r="A976">
        <v>981989</v>
      </c>
      <c r="B976">
        <v>982564</v>
      </c>
      <c r="C976" t="s">
        <v>9</v>
      </c>
      <c r="D976">
        <f t="shared" si="15"/>
        <v>575</v>
      </c>
      <c r="E976">
        <v>191</v>
      </c>
      <c r="F976">
        <v>327399148</v>
      </c>
      <c r="G976" t="s">
        <v>9</v>
      </c>
      <c r="H976" t="s">
        <v>2303</v>
      </c>
      <c r="I976" t="s">
        <v>9</v>
      </c>
      <c r="J976" t="s">
        <v>2304</v>
      </c>
      <c r="K976" t="s">
        <v>2305</v>
      </c>
    </row>
    <row r="977" spans="1:11">
      <c r="A977">
        <v>982564</v>
      </c>
      <c r="B977">
        <v>982962</v>
      </c>
      <c r="C977" t="s">
        <v>9</v>
      </c>
      <c r="D977">
        <f t="shared" si="15"/>
        <v>398</v>
      </c>
      <c r="E977">
        <v>132</v>
      </c>
      <c r="F977">
        <v>327399149</v>
      </c>
      <c r="G977" t="s">
        <v>9</v>
      </c>
      <c r="H977" t="s">
        <v>2306</v>
      </c>
      <c r="I977" t="s">
        <v>9</v>
      </c>
      <c r="J977" t="s">
        <v>2307</v>
      </c>
      <c r="K977" t="s">
        <v>2308</v>
      </c>
    </row>
    <row r="978" spans="1:11">
      <c r="A978">
        <v>982972</v>
      </c>
      <c r="B978">
        <v>984378</v>
      </c>
      <c r="C978" t="s">
        <v>9</v>
      </c>
      <c r="D978">
        <f t="shared" si="15"/>
        <v>1406</v>
      </c>
      <c r="E978">
        <v>468</v>
      </c>
      <c r="F978">
        <v>327399150</v>
      </c>
      <c r="G978" t="s">
        <v>9</v>
      </c>
      <c r="H978" t="s">
        <v>2309</v>
      </c>
      <c r="I978" t="s">
        <v>9</v>
      </c>
      <c r="J978" t="s">
        <v>2310</v>
      </c>
      <c r="K978" t="s">
        <v>2311</v>
      </c>
    </row>
    <row r="979" spans="1:11">
      <c r="A979">
        <v>984399</v>
      </c>
      <c r="B979">
        <v>985274</v>
      </c>
      <c r="C979" t="s">
        <v>9</v>
      </c>
      <c r="D979">
        <f t="shared" si="15"/>
        <v>875</v>
      </c>
      <c r="E979">
        <v>291</v>
      </c>
      <c r="F979">
        <v>327399151</v>
      </c>
      <c r="G979" t="s">
        <v>9</v>
      </c>
      <c r="H979" t="s">
        <v>2312</v>
      </c>
      <c r="I979" t="s">
        <v>9</v>
      </c>
      <c r="J979" t="s">
        <v>2313</v>
      </c>
      <c r="K979" t="s">
        <v>2314</v>
      </c>
    </row>
    <row r="980" spans="1:11">
      <c r="A980">
        <v>985290</v>
      </c>
      <c r="B980">
        <v>986798</v>
      </c>
      <c r="C980" t="s">
        <v>9</v>
      </c>
      <c r="D980">
        <f t="shared" si="15"/>
        <v>1508</v>
      </c>
      <c r="E980">
        <v>502</v>
      </c>
      <c r="F980">
        <v>327399152</v>
      </c>
      <c r="G980" t="s">
        <v>9</v>
      </c>
      <c r="H980" t="s">
        <v>2315</v>
      </c>
      <c r="I980" t="s">
        <v>9</v>
      </c>
      <c r="J980" t="s">
        <v>2316</v>
      </c>
      <c r="K980" t="s">
        <v>2317</v>
      </c>
    </row>
    <row r="981" spans="1:11">
      <c r="A981">
        <v>986818</v>
      </c>
      <c r="B981">
        <v>987357</v>
      </c>
      <c r="C981" t="s">
        <v>9</v>
      </c>
      <c r="D981">
        <f t="shared" si="15"/>
        <v>539</v>
      </c>
      <c r="E981">
        <v>179</v>
      </c>
      <c r="F981">
        <v>327399153</v>
      </c>
      <c r="G981" t="s">
        <v>9</v>
      </c>
      <c r="H981" t="s">
        <v>2318</v>
      </c>
      <c r="I981" t="s">
        <v>9</v>
      </c>
      <c r="J981" t="s">
        <v>2319</v>
      </c>
      <c r="K981" t="s">
        <v>2320</v>
      </c>
    </row>
    <row r="982" spans="1:11">
      <c r="A982">
        <v>987354</v>
      </c>
      <c r="B982">
        <v>987911</v>
      </c>
      <c r="C982" t="s">
        <v>9</v>
      </c>
      <c r="D982">
        <f t="shared" si="15"/>
        <v>557</v>
      </c>
      <c r="E982">
        <v>185</v>
      </c>
      <c r="F982">
        <v>327399154</v>
      </c>
      <c r="G982" t="s">
        <v>9</v>
      </c>
      <c r="H982" t="s">
        <v>2321</v>
      </c>
      <c r="I982" t="s">
        <v>9</v>
      </c>
      <c r="J982" t="s">
        <v>2322</v>
      </c>
      <c r="K982" t="s">
        <v>2323</v>
      </c>
    </row>
    <row r="983" spans="1:11">
      <c r="A983">
        <v>987921</v>
      </c>
      <c r="B983">
        <v>988337</v>
      </c>
      <c r="C983" t="s">
        <v>9</v>
      </c>
      <c r="D983">
        <f t="shared" si="15"/>
        <v>416</v>
      </c>
      <c r="E983">
        <v>138</v>
      </c>
      <c r="F983">
        <v>327399155</v>
      </c>
      <c r="G983" t="s">
        <v>9</v>
      </c>
      <c r="H983" t="s">
        <v>2324</v>
      </c>
      <c r="I983" t="s">
        <v>9</v>
      </c>
      <c r="J983" t="s">
        <v>2322</v>
      </c>
      <c r="K983" t="s">
        <v>2325</v>
      </c>
    </row>
    <row r="984" spans="1:11">
      <c r="A984">
        <v>988421</v>
      </c>
      <c r="B984">
        <v>988864</v>
      </c>
      <c r="C984" t="s">
        <v>9</v>
      </c>
      <c r="D984">
        <f t="shared" si="15"/>
        <v>443</v>
      </c>
      <c r="E984">
        <v>147</v>
      </c>
      <c r="F984">
        <v>327399156</v>
      </c>
      <c r="G984" t="s">
        <v>9</v>
      </c>
      <c r="H984" t="s">
        <v>2326</v>
      </c>
      <c r="I984" t="s">
        <v>9</v>
      </c>
      <c r="J984" t="s">
        <v>2327</v>
      </c>
      <c r="K984" t="s">
        <v>2328</v>
      </c>
    </row>
    <row r="985" spans="1:11">
      <c r="A985">
        <v>988870</v>
      </c>
      <c r="B985">
        <v>990540</v>
      </c>
      <c r="C985" t="s">
        <v>9</v>
      </c>
      <c r="D985">
        <f t="shared" si="15"/>
        <v>1670</v>
      </c>
      <c r="E985">
        <v>556</v>
      </c>
      <c r="F985">
        <v>327399157</v>
      </c>
      <c r="G985" t="s">
        <v>9</v>
      </c>
      <c r="H985" t="s">
        <v>2329</v>
      </c>
      <c r="I985" t="s">
        <v>9</v>
      </c>
      <c r="J985" t="s">
        <v>2330</v>
      </c>
      <c r="K985" t="s">
        <v>2331</v>
      </c>
    </row>
    <row r="986" spans="1:11">
      <c r="A986">
        <v>990537</v>
      </c>
      <c r="B986">
        <v>991346</v>
      </c>
      <c r="C986" t="s">
        <v>9</v>
      </c>
      <c r="D986">
        <f t="shared" si="15"/>
        <v>809</v>
      </c>
      <c r="E986">
        <v>269</v>
      </c>
      <c r="F986">
        <v>327399158</v>
      </c>
      <c r="G986" t="s">
        <v>9</v>
      </c>
      <c r="H986" t="s">
        <v>2332</v>
      </c>
      <c r="I986" t="s">
        <v>9</v>
      </c>
      <c r="J986" t="s">
        <v>2333</v>
      </c>
      <c r="K986" t="s">
        <v>2334</v>
      </c>
    </row>
    <row r="987" spans="1:11">
      <c r="A987">
        <v>991339</v>
      </c>
      <c r="B987">
        <v>992085</v>
      </c>
      <c r="C987" t="s">
        <v>9</v>
      </c>
      <c r="D987">
        <f t="shared" si="15"/>
        <v>746</v>
      </c>
      <c r="E987">
        <v>248</v>
      </c>
      <c r="F987">
        <v>327399159</v>
      </c>
      <c r="G987" t="s">
        <v>9</v>
      </c>
      <c r="H987" t="s">
        <v>2335</v>
      </c>
      <c r="I987" t="s">
        <v>9</v>
      </c>
      <c r="J987" t="s">
        <v>2336</v>
      </c>
      <c r="K987" t="s">
        <v>1481</v>
      </c>
    </row>
    <row r="988" spans="1:11">
      <c r="A988">
        <v>992082</v>
      </c>
      <c r="B988">
        <v>993122</v>
      </c>
      <c r="C988" t="s">
        <v>9</v>
      </c>
      <c r="D988">
        <f t="shared" si="15"/>
        <v>1040</v>
      </c>
      <c r="E988">
        <v>346</v>
      </c>
      <c r="F988">
        <v>327399160</v>
      </c>
      <c r="G988" t="s">
        <v>9</v>
      </c>
      <c r="H988" t="s">
        <v>2337</v>
      </c>
      <c r="I988" t="s">
        <v>9</v>
      </c>
      <c r="J988" t="s">
        <v>2338</v>
      </c>
      <c r="K988" t="s">
        <v>2339</v>
      </c>
    </row>
    <row r="989" spans="1:11">
      <c r="A989">
        <v>993119</v>
      </c>
      <c r="B989">
        <v>994651</v>
      </c>
      <c r="C989" t="s">
        <v>9</v>
      </c>
      <c r="D989">
        <f t="shared" si="15"/>
        <v>1532</v>
      </c>
      <c r="E989">
        <v>510</v>
      </c>
      <c r="F989">
        <v>327399161</v>
      </c>
      <c r="G989" t="s">
        <v>9</v>
      </c>
      <c r="H989" t="s">
        <v>2340</v>
      </c>
      <c r="I989" t="s">
        <v>9</v>
      </c>
      <c r="J989" t="s">
        <v>2341</v>
      </c>
      <c r="K989" t="s">
        <v>20</v>
      </c>
    </row>
    <row r="990" spans="1:11">
      <c r="A990">
        <v>994645</v>
      </c>
      <c r="B990">
        <v>995541</v>
      </c>
      <c r="C990" t="s">
        <v>9</v>
      </c>
      <c r="D990">
        <f t="shared" si="15"/>
        <v>896</v>
      </c>
      <c r="E990">
        <v>298</v>
      </c>
      <c r="F990">
        <v>327399162</v>
      </c>
      <c r="G990" t="s">
        <v>9</v>
      </c>
      <c r="H990" t="s">
        <v>2342</v>
      </c>
      <c r="I990" t="s">
        <v>9</v>
      </c>
      <c r="J990" t="s">
        <v>2343</v>
      </c>
      <c r="K990" t="s">
        <v>2344</v>
      </c>
    </row>
    <row r="991" spans="1:11">
      <c r="A991">
        <v>995542</v>
      </c>
      <c r="B991">
        <v>996255</v>
      </c>
      <c r="C991" t="s">
        <v>9</v>
      </c>
      <c r="D991">
        <f t="shared" si="15"/>
        <v>713</v>
      </c>
      <c r="E991">
        <v>237</v>
      </c>
      <c r="F991">
        <v>327399163</v>
      </c>
      <c r="G991" t="s">
        <v>9</v>
      </c>
      <c r="H991" t="s">
        <v>2345</v>
      </c>
      <c r="I991" t="s">
        <v>9</v>
      </c>
      <c r="J991" t="s">
        <v>136</v>
      </c>
      <c r="K991" t="s">
        <v>47</v>
      </c>
    </row>
    <row r="992" spans="1:11">
      <c r="A992">
        <v>996252</v>
      </c>
      <c r="B992">
        <v>997010</v>
      </c>
      <c r="C992" t="s">
        <v>9</v>
      </c>
      <c r="D992">
        <f t="shared" si="15"/>
        <v>758</v>
      </c>
      <c r="E992">
        <v>252</v>
      </c>
      <c r="F992">
        <v>327399164</v>
      </c>
      <c r="G992" t="s">
        <v>9</v>
      </c>
      <c r="H992" t="s">
        <v>2346</v>
      </c>
      <c r="I992" t="s">
        <v>9</v>
      </c>
      <c r="J992" t="s">
        <v>139</v>
      </c>
      <c r="K992" t="s">
        <v>140</v>
      </c>
    </row>
    <row r="993" spans="1:11">
      <c r="A993">
        <v>996989</v>
      </c>
      <c r="B993">
        <v>997915</v>
      </c>
      <c r="C993" t="s">
        <v>9</v>
      </c>
      <c r="D993">
        <f t="shared" si="15"/>
        <v>926</v>
      </c>
      <c r="E993">
        <v>308</v>
      </c>
      <c r="F993">
        <v>327399165</v>
      </c>
      <c r="G993" t="s">
        <v>9</v>
      </c>
      <c r="H993" t="s">
        <v>2347</v>
      </c>
      <c r="I993" t="s">
        <v>9</v>
      </c>
      <c r="J993" t="s">
        <v>142</v>
      </c>
      <c r="K993" t="s">
        <v>143</v>
      </c>
    </row>
    <row r="994" spans="1:11">
      <c r="A994">
        <v>997915</v>
      </c>
      <c r="B994">
        <v>998787</v>
      </c>
      <c r="C994" t="s">
        <v>9</v>
      </c>
      <c r="D994">
        <f t="shared" si="15"/>
        <v>872</v>
      </c>
      <c r="E994">
        <v>290</v>
      </c>
      <c r="F994">
        <v>327399166</v>
      </c>
      <c r="G994" t="s">
        <v>9</v>
      </c>
      <c r="H994" t="s">
        <v>2348</v>
      </c>
      <c r="I994" t="s">
        <v>9</v>
      </c>
      <c r="J994" t="s">
        <v>145</v>
      </c>
      <c r="K994" t="s">
        <v>143</v>
      </c>
    </row>
    <row r="995" spans="1:11">
      <c r="A995">
        <v>998784</v>
      </c>
      <c r="B995">
        <v>999329</v>
      </c>
      <c r="C995" t="s">
        <v>9</v>
      </c>
      <c r="D995">
        <f t="shared" si="15"/>
        <v>545</v>
      </c>
      <c r="E995">
        <v>181</v>
      </c>
      <c r="F995">
        <v>327399167</v>
      </c>
      <c r="G995" t="s">
        <v>9</v>
      </c>
      <c r="H995" t="s">
        <v>2349</v>
      </c>
      <c r="I995" t="s">
        <v>9</v>
      </c>
      <c r="J995" t="s">
        <v>2350</v>
      </c>
      <c r="K995" t="s">
        <v>2351</v>
      </c>
    </row>
    <row r="996" spans="1:11">
      <c r="A996">
        <v>999410</v>
      </c>
      <c r="B996">
        <v>1000366</v>
      </c>
      <c r="C996" t="s">
        <v>9</v>
      </c>
      <c r="D996">
        <f t="shared" si="15"/>
        <v>956</v>
      </c>
      <c r="E996">
        <v>318</v>
      </c>
      <c r="F996">
        <v>327399168</v>
      </c>
      <c r="G996" t="s">
        <v>9</v>
      </c>
      <c r="H996" t="s">
        <v>2352</v>
      </c>
      <c r="I996" t="s">
        <v>9</v>
      </c>
      <c r="J996" t="s">
        <v>2353</v>
      </c>
      <c r="K996" t="s">
        <v>221</v>
      </c>
    </row>
    <row r="997" spans="1:11">
      <c r="A997">
        <v>1000353</v>
      </c>
      <c r="B997">
        <v>1001471</v>
      </c>
      <c r="C997" t="s">
        <v>9</v>
      </c>
      <c r="D997">
        <f t="shared" si="15"/>
        <v>1118</v>
      </c>
      <c r="E997">
        <v>372</v>
      </c>
      <c r="F997">
        <v>327399169</v>
      </c>
      <c r="G997" t="s">
        <v>9</v>
      </c>
      <c r="H997" t="s">
        <v>2354</v>
      </c>
      <c r="I997" t="s">
        <v>9</v>
      </c>
      <c r="J997" t="s">
        <v>844</v>
      </c>
      <c r="K997" t="s">
        <v>845</v>
      </c>
    </row>
    <row r="998" spans="1:11">
      <c r="A998">
        <v>1001459</v>
      </c>
      <c r="B998">
        <v>1002472</v>
      </c>
      <c r="C998" t="s">
        <v>9</v>
      </c>
      <c r="D998">
        <f t="shared" si="15"/>
        <v>1013</v>
      </c>
      <c r="E998">
        <v>337</v>
      </c>
      <c r="F998">
        <v>327399170</v>
      </c>
      <c r="G998" t="s">
        <v>9</v>
      </c>
      <c r="H998" t="s">
        <v>2355</v>
      </c>
      <c r="I998" t="s">
        <v>9</v>
      </c>
      <c r="J998" t="s">
        <v>223</v>
      </c>
      <c r="K998" t="s">
        <v>224</v>
      </c>
    </row>
    <row r="999" spans="1:11">
      <c r="A999">
        <v>1002484</v>
      </c>
      <c r="B999">
        <v>1004367</v>
      </c>
      <c r="C999" t="s">
        <v>9</v>
      </c>
      <c r="D999">
        <f t="shared" si="15"/>
        <v>1883</v>
      </c>
      <c r="E999">
        <v>627</v>
      </c>
      <c r="F999">
        <v>327399171</v>
      </c>
      <c r="G999" t="s">
        <v>9</v>
      </c>
      <c r="H999" t="s">
        <v>2356</v>
      </c>
      <c r="I999" t="s">
        <v>9</v>
      </c>
      <c r="J999" t="s">
        <v>9</v>
      </c>
      <c r="K999" t="s">
        <v>50</v>
      </c>
    </row>
    <row r="1000" spans="1:11">
      <c r="A1000">
        <v>1004364</v>
      </c>
      <c r="B1000">
        <v>1006985</v>
      </c>
      <c r="C1000" t="s">
        <v>9</v>
      </c>
      <c r="D1000">
        <f t="shared" si="15"/>
        <v>2621</v>
      </c>
      <c r="E1000">
        <v>873</v>
      </c>
      <c r="F1000">
        <v>327399172</v>
      </c>
      <c r="G1000" t="s">
        <v>9</v>
      </c>
      <c r="H1000" t="s">
        <v>2357</v>
      </c>
      <c r="I1000" t="s">
        <v>9</v>
      </c>
      <c r="J1000" t="s">
        <v>2358</v>
      </c>
      <c r="K1000" t="s">
        <v>2359</v>
      </c>
    </row>
    <row r="1001" spans="1:11">
      <c r="A1001">
        <v>1007000</v>
      </c>
      <c r="B1001">
        <v>1007578</v>
      </c>
      <c r="C1001" t="s">
        <v>9</v>
      </c>
      <c r="D1001">
        <f t="shared" si="15"/>
        <v>578</v>
      </c>
      <c r="E1001">
        <v>192</v>
      </c>
      <c r="F1001">
        <v>327399173</v>
      </c>
      <c r="G1001" t="s">
        <v>9</v>
      </c>
      <c r="H1001" t="s">
        <v>2360</v>
      </c>
      <c r="I1001" t="s">
        <v>9</v>
      </c>
      <c r="J1001" t="s">
        <v>1413</v>
      </c>
      <c r="K1001" t="s">
        <v>1414</v>
      </c>
    </row>
    <row r="1002" spans="1:11">
      <c r="A1002">
        <v>1007575</v>
      </c>
      <c r="B1002">
        <v>1009347</v>
      </c>
      <c r="C1002" t="s">
        <v>9</v>
      </c>
      <c r="D1002">
        <f t="shared" si="15"/>
        <v>1772</v>
      </c>
      <c r="E1002">
        <v>590</v>
      </c>
      <c r="F1002">
        <v>327399174</v>
      </c>
      <c r="G1002" t="s">
        <v>9</v>
      </c>
      <c r="H1002" t="s">
        <v>2361</v>
      </c>
      <c r="I1002" t="s">
        <v>9</v>
      </c>
      <c r="J1002" t="s">
        <v>1410</v>
      </c>
      <c r="K1002" t="s">
        <v>2362</v>
      </c>
    </row>
    <row r="1003" spans="1:11">
      <c r="A1003">
        <v>1009358</v>
      </c>
      <c r="B1003">
        <v>1009717</v>
      </c>
      <c r="C1003" t="s">
        <v>9</v>
      </c>
      <c r="D1003">
        <f t="shared" si="15"/>
        <v>359</v>
      </c>
      <c r="E1003">
        <v>119</v>
      </c>
      <c r="F1003">
        <v>327399175</v>
      </c>
      <c r="G1003" t="s">
        <v>9</v>
      </c>
      <c r="H1003" t="s">
        <v>2363</v>
      </c>
      <c r="I1003" t="s">
        <v>9</v>
      </c>
      <c r="J1003" t="s">
        <v>2364</v>
      </c>
      <c r="K1003" t="s">
        <v>2365</v>
      </c>
    </row>
    <row r="1004" spans="1:11">
      <c r="A1004">
        <v>1009779</v>
      </c>
      <c r="B1004">
        <v>1011290</v>
      </c>
      <c r="C1004" t="s">
        <v>9</v>
      </c>
      <c r="D1004">
        <f t="shared" si="15"/>
        <v>1511</v>
      </c>
      <c r="E1004">
        <v>503</v>
      </c>
      <c r="F1004">
        <v>327399176</v>
      </c>
      <c r="G1004" t="s">
        <v>9</v>
      </c>
      <c r="H1004" t="s">
        <v>2366</v>
      </c>
      <c r="I1004" t="s">
        <v>9</v>
      </c>
      <c r="J1004" t="s">
        <v>2367</v>
      </c>
      <c r="K1004" t="s">
        <v>2368</v>
      </c>
    </row>
    <row r="1005" spans="1:11">
      <c r="A1005">
        <v>1011290</v>
      </c>
      <c r="B1005">
        <v>1012507</v>
      </c>
      <c r="C1005" t="s">
        <v>9</v>
      </c>
      <c r="D1005">
        <f t="shared" si="15"/>
        <v>1217</v>
      </c>
      <c r="E1005">
        <v>405</v>
      </c>
      <c r="F1005">
        <v>327399177</v>
      </c>
      <c r="G1005" t="s">
        <v>9</v>
      </c>
      <c r="H1005" t="s">
        <v>2369</v>
      </c>
      <c r="I1005" t="s">
        <v>9</v>
      </c>
      <c r="J1005" t="s">
        <v>2370</v>
      </c>
      <c r="K1005" t="s">
        <v>2371</v>
      </c>
    </row>
    <row r="1006" spans="1:11">
      <c r="A1006">
        <v>1012509</v>
      </c>
      <c r="B1006">
        <v>1013414</v>
      </c>
      <c r="C1006" t="s">
        <v>9</v>
      </c>
      <c r="D1006">
        <f t="shared" si="15"/>
        <v>905</v>
      </c>
      <c r="E1006">
        <v>301</v>
      </c>
      <c r="F1006">
        <v>327399178</v>
      </c>
      <c r="G1006" t="s">
        <v>9</v>
      </c>
      <c r="H1006" t="s">
        <v>2372</v>
      </c>
      <c r="I1006" t="s">
        <v>9</v>
      </c>
      <c r="J1006" t="s">
        <v>2373</v>
      </c>
      <c r="K1006" t="s">
        <v>2374</v>
      </c>
    </row>
    <row r="1007" spans="1:11">
      <c r="A1007">
        <v>1013395</v>
      </c>
      <c r="B1007">
        <v>1015347</v>
      </c>
      <c r="C1007" t="s">
        <v>9</v>
      </c>
      <c r="D1007">
        <f t="shared" si="15"/>
        <v>1952</v>
      </c>
      <c r="E1007">
        <v>650</v>
      </c>
      <c r="F1007">
        <v>327399179</v>
      </c>
      <c r="G1007" t="s">
        <v>9</v>
      </c>
      <c r="H1007" t="s">
        <v>2375</v>
      </c>
      <c r="I1007" t="s">
        <v>9</v>
      </c>
      <c r="J1007" t="s">
        <v>2376</v>
      </c>
      <c r="K1007" t="s">
        <v>2377</v>
      </c>
    </row>
    <row r="1008" spans="1:11">
      <c r="A1008">
        <v>1015344</v>
      </c>
      <c r="B1008">
        <v>1017572</v>
      </c>
      <c r="C1008" t="s">
        <v>9</v>
      </c>
      <c r="D1008">
        <f t="shared" si="15"/>
        <v>2228</v>
      </c>
      <c r="E1008">
        <v>742</v>
      </c>
      <c r="F1008">
        <v>327399180</v>
      </c>
      <c r="G1008" t="s">
        <v>9</v>
      </c>
      <c r="H1008" t="s">
        <v>2378</v>
      </c>
      <c r="I1008" t="s">
        <v>9</v>
      </c>
      <c r="J1008" t="s">
        <v>575</v>
      </c>
      <c r="K1008" t="s">
        <v>50</v>
      </c>
    </row>
    <row r="1009" spans="1:11">
      <c r="A1009">
        <v>1017575</v>
      </c>
      <c r="B1009">
        <v>1018777</v>
      </c>
      <c r="C1009" t="s">
        <v>9</v>
      </c>
      <c r="D1009">
        <f t="shared" si="15"/>
        <v>1202</v>
      </c>
      <c r="E1009">
        <v>400</v>
      </c>
      <c r="F1009">
        <v>327399181</v>
      </c>
      <c r="G1009" t="s">
        <v>9</v>
      </c>
      <c r="H1009" t="s">
        <v>2379</v>
      </c>
      <c r="I1009" t="s">
        <v>9</v>
      </c>
      <c r="J1009" t="s">
        <v>2380</v>
      </c>
      <c r="K1009" t="s">
        <v>2381</v>
      </c>
    </row>
    <row r="1010" spans="1:11">
      <c r="A1010">
        <v>1018778</v>
      </c>
      <c r="B1010">
        <v>1019281</v>
      </c>
      <c r="C1010" t="s">
        <v>9</v>
      </c>
      <c r="D1010">
        <f t="shared" si="15"/>
        <v>503</v>
      </c>
      <c r="E1010">
        <v>167</v>
      </c>
      <c r="F1010">
        <v>327399182</v>
      </c>
      <c r="G1010" t="s">
        <v>9</v>
      </c>
      <c r="H1010" t="s">
        <v>2382</v>
      </c>
      <c r="I1010" t="s">
        <v>9</v>
      </c>
      <c r="J1010" t="s">
        <v>2383</v>
      </c>
      <c r="K1010" t="s">
        <v>2384</v>
      </c>
    </row>
    <row r="1011" spans="1:11">
      <c r="A1011">
        <v>1019274</v>
      </c>
      <c r="B1011">
        <v>1019807</v>
      </c>
      <c r="C1011" t="s">
        <v>9</v>
      </c>
      <c r="D1011">
        <f t="shared" si="15"/>
        <v>533</v>
      </c>
      <c r="E1011">
        <v>177</v>
      </c>
      <c r="F1011">
        <v>327399183</v>
      </c>
      <c r="G1011" t="s">
        <v>9</v>
      </c>
      <c r="H1011" t="s">
        <v>2385</v>
      </c>
      <c r="I1011" t="s">
        <v>9</v>
      </c>
      <c r="J1011" t="s">
        <v>2386</v>
      </c>
      <c r="K1011" t="s">
        <v>2387</v>
      </c>
    </row>
    <row r="1012" spans="1:11">
      <c r="A1012">
        <v>1019788</v>
      </c>
      <c r="B1012">
        <v>1020990</v>
      </c>
      <c r="C1012" t="s">
        <v>9</v>
      </c>
      <c r="D1012">
        <f t="shared" si="15"/>
        <v>1202</v>
      </c>
      <c r="E1012">
        <v>400</v>
      </c>
      <c r="F1012">
        <v>327399184</v>
      </c>
      <c r="G1012" t="s">
        <v>9</v>
      </c>
      <c r="H1012" t="s">
        <v>2388</v>
      </c>
      <c r="I1012" t="s">
        <v>9</v>
      </c>
      <c r="J1012" t="s">
        <v>2389</v>
      </c>
      <c r="K1012" t="s">
        <v>2390</v>
      </c>
    </row>
    <row r="1013" spans="1:11">
      <c r="A1013">
        <v>1021057</v>
      </c>
      <c r="B1013">
        <v>1021758</v>
      </c>
      <c r="C1013" t="s">
        <v>9</v>
      </c>
      <c r="D1013">
        <f t="shared" si="15"/>
        <v>701</v>
      </c>
      <c r="E1013">
        <v>233</v>
      </c>
      <c r="F1013">
        <v>327399185</v>
      </c>
      <c r="G1013" t="s">
        <v>9</v>
      </c>
      <c r="H1013" t="s">
        <v>2391</v>
      </c>
      <c r="I1013" t="s">
        <v>9</v>
      </c>
      <c r="J1013" t="s">
        <v>2392</v>
      </c>
      <c r="K1013" t="s">
        <v>50</v>
      </c>
    </row>
    <row r="1014" spans="1:11">
      <c r="A1014">
        <v>1021846</v>
      </c>
      <c r="B1014">
        <v>1023543</v>
      </c>
      <c r="C1014" t="s">
        <v>9</v>
      </c>
      <c r="D1014">
        <f t="shared" si="15"/>
        <v>1697</v>
      </c>
      <c r="E1014">
        <v>565</v>
      </c>
      <c r="F1014">
        <v>327399186</v>
      </c>
      <c r="G1014" t="s">
        <v>9</v>
      </c>
      <c r="H1014" t="s">
        <v>2393</v>
      </c>
      <c r="I1014" t="s">
        <v>9</v>
      </c>
      <c r="J1014" t="s">
        <v>1164</v>
      </c>
      <c r="K1014" t="s">
        <v>2394</v>
      </c>
    </row>
    <row r="1015" spans="1:11">
      <c r="A1015">
        <v>1023547</v>
      </c>
      <c r="B1015">
        <v>1023873</v>
      </c>
      <c r="C1015" t="s">
        <v>9</v>
      </c>
      <c r="D1015">
        <f t="shared" si="15"/>
        <v>326</v>
      </c>
      <c r="E1015">
        <v>108</v>
      </c>
      <c r="F1015">
        <v>327399187</v>
      </c>
      <c r="G1015" t="s">
        <v>9</v>
      </c>
      <c r="H1015" t="s">
        <v>2395</v>
      </c>
      <c r="I1015" t="s">
        <v>9</v>
      </c>
      <c r="J1015" t="s">
        <v>9</v>
      </c>
      <c r="K1015" t="s">
        <v>50</v>
      </c>
    </row>
    <row r="1016" spans="1:11">
      <c r="A1016">
        <v>1023866</v>
      </c>
      <c r="B1016">
        <v>1024759</v>
      </c>
      <c r="C1016" t="s">
        <v>9</v>
      </c>
      <c r="D1016">
        <f t="shared" si="15"/>
        <v>893</v>
      </c>
      <c r="E1016">
        <v>297</v>
      </c>
      <c r="F1016">
        <v>327399188</v>
      </c>
      <c r="G1016" t="s">
        <v>9</v>
      </c>
      <c r="H1016" t="s">
        <v>2396</v>
      </c>
      <c r="I1016" t="s">
        <v>9</v>
      </c>
      <c r="J1016" t="s">
        <v>2397</v>
      </c>
      <c r="K1016" t="s">
        <v>2398</v>
      </c>
    </row>
    <row r="1017" spans="1:11">
      <c r="A1017">
        <v>1024759</v>
      </c>
      <c r="B1017">
        <v>1025202</v>
      </c>
      <c r="C1017" t="s">
        <v>9</v>
      </c>
      <c r="D1017">
        <f t="shared" si="15"/>
        <v>443</v>
      </c>
      <c r="E1017">
        <v>147</v>
      </c>
      <c r="F1017">
        <v>327399189</v>
      </c>
      <c r="G1017" t="s">
        <v>9</v>
      </c>
      <c r="H1017" t="s">
        <v>2399</v>
      </c>
      <c r="I1017" t="s">
        <v>9</v>
      </c>
      <c r="J1017" t="s">
        <v>2400</v>
      </c>
      <c r="K1017" t="s">
        <v>2401</v>
      </c>
    </row>
    <row r="1018" spans="1:11">
      <c r="A1018">
        <v>1025348</v>
      </c>
      <c r="B1018">
        <v>1026352</v>
      </c>
      <c r="C1018" t="s">
        <v>8</v>
      </c>
      <c r="D1018">
        <f t="shared" si="15"/>
        <v>1004</v>
      </c>
      <c r="E1018">
        <v>334</v>
      </c>
      <c r="F1018">
        <v>327399190</v>
      </c>
      <c r="G1018" t="s">
        <v>9</v>
      </c>
      <c r="H1018" t="s">
        <v>2402</v>
      </c>
      <c r="I1018" t="s">
        <v>9</v>
      </c>
      <c r="J1018" t="s">
        <v>462</v>
      </c>
      <c r="K1018" t="s">
        <v>2403</v>
      </c>
    </row>
    <row r="1019" spans="1:11">
      <c r="A1019">
        <v>1026349</v>
      </c>
      <c r="B1019">
        <v>1026897</v>
      </c>
      <c r="C1019" t="s">
        <v>8</v>
      </c>
      <c r="D1019">
        <f t="shared" si="15"/>
        <v>548</v>
      </c>
      <c r="E1019">
        <v>182</v>
      </c>
      <c r="F1019">
        <v>327399191</v>
      </c>
      <c r="G1019" t="s">
        <v>9</v>
      </c>
      <c r="H1019" t="s">
        <v>2404</v>
      </c>
      <c r="I1019" t="s">
        <v>9</v>
      </c>
      <c r="J1019" t="s">
        <v>2405</v>
      </c>
      <c r="K1019" t="s">
        <v>2406</v>
      </c>
    </row>
    <row r="1020" spans="1:11">
      <c r="A1020">
        <v>1026984</v>
      </c>
      <c r="B1020">
        <v>1027304</v>
      </c>
      <c r="C1020" t="s">
        <v>8</v>
      </c>
      <c r="D1020">
        <f t="shared" si="15"/>
        <v>320</v>
      </c>
      <c r="E1020">
        <v>106</v>
      </c>
      <c r="F1020">
        <v>327399192</v>
      </c>
      <c r="G1020" t="s">
        <v>9</v>
      </c>
      <c r="H1020" t="s">
        <v>2407</v>
      </c>
      <c r="I1020" t="s">
        <v>9</v>
      </c>
      <c r="J1020" t="s">
        <v>324</v>
      </c>
      <c r="K1020" t="s">
        <v>1515</v>
      </c>
    </row>
    <row r="1021" spans="1:11">
      <c r="A1021">
        <v>1027352</v>
      </c>
      <c r="B1021">
        <v>1028269</v>
      </c>
      <c r="C1021" t="s">
        <v>8</v>
      </c>
      <c r="D1021">
        <f t="shared" si="15"/>
        <v>917</v>
      </c>
      <c r="E1021">
        <v>305</v>
      </c>
      <c r="F1021">
        <v>327399193</v>
      </c>
      <c r="G1021" t="s">
        <v>9</v>
      </c>
      <c r="H1021" t="s">
        <v>2408</v>
      </c>
      <c r="I1021" t="s">
        <v>9</v>
      </c>
      <c r="J1021" t="s">
        <v>2409</v>
      </c>
      <c r="K1021" t="s">
        <v>2410</v>
      </c>
    </row>
    <row r="1022" spans="1:11">
      <c r="A1022">
        <v>1028266</v>
      </c>
      <c r="B1022">
        <v>1029057</v>
      </c>
      <c r="C1022" t="s">
        <v>9</v>
      </c>
      <c r="D1022">
        <f t="shared" si="15"/>
        <v>791</v>
      </c>
      <c r="E1022">
        <v>263</v>
      </c>
      <c r="F1022">
        <v>327399194</v>
      </c>
      <c r="G1022" t="s">
        <v>9</v>
      </c>
      <c r="H1022" t="s">
        <v>2411</v>
      </c>
      <c r="I1022" t="s">
        <v>9</v>
      </c>
      <c r="J1022" t="s">
        <v>2412</v>
      </c>
      <c r="K1022" t="s">
        <v>143</v>
      </c>
    </row>
    <row r="1023" spans="1:11">
      <c r="A1023">
        <v>1029050</v>
      </c>
      <c r="B1023">
        <v>1029820</v>
      </c>
      <c r="C1023" t="s">
        <v>9</v>
      </c>
      <c r="D1023">
        <f t="shared" si="15"/>
        <v>770</v>
      </c>
      <c r="E1023">
        <v>256</v>
      </c>
      <c r="F1023">
        <v>327399195</v>
      </c>
      <c r="G1023" t="s">
        <v>9</v>
      </c>
      <c r="H1023" t="s">
        <v>2413</v>
      </c>
      <c r="I1023" t="s">
        <v>9</v>
      </c>
      <c r="J1023" t="s">
        <v>2414</v>
      </c>
      <c r="K1023" t="s">
        <v>332</v>
      </c>
    </row>
    <row r="1024" spans="1:11">
      <c r="A1024">
        <v>1029817</v>
      </c>
      <c r="B1024">
        <v>1030665</v>
      </c>
      <c r="C1024" t="s">
        <v>9</v>
      </c>
      <c r="D1024">
        <f t="shared" si="15"/>
        <v>848</v>
      </c>
      <c r="E1024">
        <v>282</v>
      </c>
      <c r="F1024">
        <v>327399196</v>
      </c>
      <c r="G1024" t="s">
        <v>9</v>
      </c>
      <c r="H1024" t="s">
        <v>2415</v>
      </c>
      <c r="I1024" t="s">
        <v>9</v>
      </c>
      <c r="J1024" t="s">
        <v>2416</v>
      </c>
      <c r="K1024" t="s">
        <v>2417</v>
      </c>
    </row>
    <row r="1025" spans="1:11">
      <c r="A1025">
        <v>1030666</v>
      </c>
      <c r="B1025">
        <v>1031454</v>
      </c>
      <c r="C1025" t="s">
        <v>9</v>
      </c>
      <c r="D1025">
        <f t="shared" si="15"/>
        <v>788</v>
      </c>
      <c r="E1025">
        <v>262</v>
      </c>
      <c r="F1025">
        <v>327399197</v>
      </c>
      <c r="G1025" t="s">
        <v>9</v>
      </c>
      <c r="H1025" t="s">
        <v>2418</v>
      </c>
      <c r="I1025" t="s">
        <v>9</v>
      </c>
      <c r="J1025" t="s">
        <v>2419</v>
      </c>
      <c r="K1025" t="s">
        <v>2420</v>
      </c>
    </row>
    <row r="1026" spans="1:11">
      <c r="A1026">
        <v>1031447</v>
      </c>
      <c r="B1026">
        <v>1032280</v>
      </c>
      <c r="C1026" t="s">
        <v>9</v>
      </c>
      <c r="D1026">
        <f t="shared" si="15"/>
        <v>833</v>
      </c>
      <c r="E1026">
        <v>277</v>
      </c>
      <c r="F1026">
        <v>327399198</v>
      </c>
      <c r="G1026" t="s">
        <v>9</v>
      </c>
      <c r="H1026" t="s">
        <v>2421</v>
      </c>
      <c r="I1026" t="s">
        <v>9</v>
      </c>
      <c r="J1026" t="s">
        <v>2422</v>
      </c>
      <c r="K1026" t="s">
        <v>2423</v>
      </c>
    </row>
    <row r="1027" spans="1:11">
      <c r="A1027">
        <v>1032261</v>
      </c>
      <c r="B1027">
        <v>1032905</v>
      </c>
      <c r="C1027" t="s">
        <v>9</v>
      </c>
      <c r="D1027">
        <f t="shared" ref="D1027:D1090" si="16">$B1027-$A1027</f>
        <v>644</v>
      </c>
      <c r="E1027">
        <v>214</v>
      </c>
      <c r="F1027">
        <v>327399199</v>
      </c>
      <c r="G1027" t="s">
        <v>9</v>
      </c>
      <c r="H1027" t="s">
        <v>2424</v>
      </c>
      <c r="I1027" t="s">
        <v>9</v>
      </c>
      <c r="J1027" t="s">
        <v>2425</v>
      </c>
      <c r="K1027" t="s">
        <v>2426</v>
      </c>
    </row>
    <row r="1028" spans="1:11">
      <c r="A1028">
        <v>1032898</v>
      </c>
      <c r="B1028">
        <v>1033737</v>
      </c>
      <c r="C1028" t="s">
        <v>9</v>
      </c>
      <c r="D1028">
        <f t="shared" si="16"/>
        <v>839</v>
      </c>
      <c r="E1028">
        <v>279</v>
      </c>
      <c r="F1028">
        <v>327399200</v>
      </c>
      <c r="G1028" t="s">
        <v>9</v>
      </c>
      <c r="H1028" t="s">
        <v>2427</v>
      </c>
      <c r="I1028" t="s">
        <v>9</v>
      </c>
      <c r="J1028" t="s">
        <v>2428</v>
      </c>
      <c r="K1028" t="s">
        <v>2429</v>
      </c>
    </row>
    <row r="1029" spans="1:11">
      <c r="A1029">
        <v>1033730</v>
      </c>
      <c r="B1029">
        <v>1034824</v>
      </c>
      <c r="C1029" t="s">
        <v>9</v>
      </c>
      <c r="D1029">
        <f t="shared" si="16"/>
        <v>1094</v>
      </c>
      <c r="E1029">
        <v>364</v>
      </c>
      <c r="F1029">
        <v>327399201</v>
      </c>
      <c r="G1029" t="s">
        <v>9</v>
      </c>
      <c r="H1029" t="s">
        <v>2430</v>
      </c>
      <c r="I1029" t="s">
        <v>9</v>
      </c>
      <c r="J1029" t="s">
        <v>195</v>
      </c>
      <c r="K1029" t="s">
        <v>2431</v>
      </c>
    </row>
    <row r="1030" spans="1:11">
      <c r="A1030">
        <v>1034830</v>
      </c>
      <c r="B1030">
        <v>1035780</v>
      </c>
      <c r="C1030" t="s">
        <v>9</v>
      </c>
      <c r="D1030">
        <f t="shared" si="16"/>
        <v>950</v>
      </c>
      <c r="E1030">
        <v>316</v>
      </c>
      <c r="F1030">
        <v>327399202</v>
      </c>
      <c r="G1030" t="s">
        <v>9</v>
      </c>
      <c r="H1030" t="s">
        <v>2432</v>
      </c>
      <c r="I1030" t="s">
        <v>9</v>
      </c>
      <c r="J1030" t="s">
        <v>838</v>
      </c>
      <c r="K1030" t="s">
        <v>287</v>
      </c>
    </row>
    <row r="1031" spans="1:11">
      <c r="A1031">
        <v>1035777</v>
      </c>
      <c r="B1031">
        <v>1036751</v>
      </c>
      <c r="C1031" t="s">
        <v>9</v>
      </c>
      <c r="D1031">
        <f t="shared" si="16"/>
        <v>974</v>
      </c>
      <c r="E1031">
        <v>324</v>
      </c>
      <c r="F1031">
        <v>327399203</v>
      </c>
      <c r="G1031" t="s">
        <v>9</v>
      </c>
      <c r="H1031" t="s">
        <v>2433</v>
      </c>
      <c r="I1031" t="s">
        <v>9</v>
      </c>
      <c r="J1031" t="s">
        <v>2434</v>
      </c>
      <c r="K1031" t="s">
        <v>2435</v>
      </c>
    </row>
    <row r="1032" spans="1:11">
      <c r="A1032">
        <v>1036748</v>
      </c>
      <c r="B1032">
        <v>1038034</v>
      </c>
      <c r="C1032" t="s">
        <v>9</v>
      </c>
      <c r="D1032">
        <f t="shared" si="16"/>
        <v>1286</v>
      </c>
      <c r="E1032">
        <v>428</v>
      </c>
      <c r="F1032">
        <v>327399204</v>
      </c>
      <c r="G1032" t="s">
        <v>9</v>
      </c>
      <c r="H1032" t="s">
        <v>2436</v>
      </c>
      <c r="I1032" t="s">
        <v>9</v>
      </c>
      <c r="J1032" t="s">
        <v>2437</v>
      </c>
      <c r="K1032" t="s">
        <v>2438</v>
      </c>
    </row>
    <row r="1033" spans="1:11">
      <c r="A1033">
        <v>1038163</v>
      </c>
      <c r="B1033">
        <v>1038939</v>
      </c>
      <c r="C1033" t="s">
        <v>9</v>
      </c>
      <c r="D1033">
        <f t="shared" si="16"/>
        <v>776</v>
      </c>
      <c r="E1033">
        <v>258</v>
      </c>
      <c r="F1033">
        <v>327399205</v>
      </c>
      <c r="G1033" t="s">
        <v>9</v>
      </c>
      <c r="H1033" t="s">
        <v>2439</v>
      </c>
      <c r="I1033" t="s">
        <v>9</v>
      </c>
      <c r="J1033" t="s">
        <v>1511</v>
      </c>
      <c r="K1033" t="s">
        <v>1512</v>
      </c>
    </row>
    <row r="1034" spans="1:11">
      <c r="A1034">
        <v>1039136</v>
      </c>
      <c r="B1034">
        <v>1039411</v>
      </c>
      <c r="C1034" t="s">
        <v>9</v>
      </c>
      <c r="D1034">
        <f t="shared" si="16"/>
        <v>275</v>
      </c>
      <c r="E1034">
        <v>91</v>
      </c>
      <c r="F1034">
        <v>327399206</v>
      </c>
      <c r="G1034" t="s">
        <v>9</v>
      </c>
      <c r="H1034" t="s">
        <v>2440</v>
      </c>
      <c r="I1034" t="s">
        <v>9</v>
      </c>
      <c r="J1034" t="s">
        <v>1596</v>
      </c>
      <c r="K1034" t="s">
        <v>1597</v>
      </c>
    </row>
    <row r="1035" spans="1:11">
      <c r="A1035">
        <v>1039681</v>
      </c>
      <c r="B1035">
        <v>1041048</v>
      </c>
      <c r="C1035" t="s">
        <v>9</v>
      </c>
      <c r="D1035">
        <f t="shared" si="16"/>
        <v>1367</v>
      </c>
      <c r="E1035">
        <v>455</v>
      </c>
      <c r="F1035">
        <v>327399207</v>
      </c>
      <c r="G1035" t="s">
        <v>9</v>
      </c>
      <c r="H1035" t="s">
        <v>2441</v>
      </c>
      <c r="I1035" t="s">
        <v>9</v>
      </c>
      <c r="J1035" t="s">
        <v>2442</v>
      </c>
      <c r="K1035" t="s">
        <v>2443</v>
      </c>
    </row>
    <row r="1036" spans="1:11">
      <c r="A1036">
        <v>1041045</v>
      </c>
      <c r="B1036">
        <v>1042391</v>
      </c>
      <c r="C1036" t="s">
        <v>9</v>
      </c>
      <c r="D1036">
        <f t="shared" si="16"/>
        <v>1346</v>
      </c>
      <c r="E1036">
        <v>448</v>
      </c>
      <c r="F1036">
        <v>327399208</v>
      </c>
      <c r="G1036" t="s">
        <v>9</v>
      </c>
      <c r="H1036" t="s">
        <v>2444</v>
      </c>
      <c r="I1036" t="s">
        <v>9</v>
      </c>
      <c r="J1036" t="s">
        <v>2445</v>
      </c>
      <c r="K1036" t="s">
        <v>2446</v>
      </c>
    </row>
    <row r="1037" spans="1:11">
      <c r="A1037">
        <v>1042392</v>
      </c>
      <c r="B1037">
        <v>1042793</v>
      </c>
      <c r="C1037" t="s">
        <v>9</v>
      </c>
      <c r="D1037">
        <f t="shared" si="16"/>
        <v>401</v>
      </c>
      <c r="E1037">
        <v>133</v>
      </c>
      <c r="F1037">
        <v>327399209</v>
      </c>
      <c r="G1037" t="s">
        <v>9</v>
      </c>
      <c r="H1037" t="s">
        <v>2447</v>
      </c>
      <c r="I1037" t="s">
        <v>9</v>
      </c>
      <c r="J1037" t="s">
        <v>2448</v>
      </c>
      <c r="K1037" t="s">
        <v>2449</v>
      </c>
    </row>
    <row r="1038" spans="1:11">
      <c r="A1038">
        <v>1042804</v>
      </c>
      <c r="B1038">
        <v>1043250</v>
      </c>
      <c r="C1038" t="s">
        <v>9</v>
      </c>
      <c r="D1038">
        <f t="shared" si="16"/>
        <v>446</v>
      </c>
      <c r="E1038">
        <v>148</v>
      </c>
      <c r="F1038">
        <v>327399210</v>
      </c>
      <c r="G1038" t="s">
        <v>9</v>
      </c>
      <c r="H1038" t="s">
        <v>2450</v>
      </c>
      <c r="I1038" t="s">
        <v>9</v>
      </c>
      <c r="J1038" t="s">
        <v>9</v>
      </c>
      <c r="K1038" t="s">
        <v>50</v>
      </c>
    </row>
    <row r="1039" spans="1:11">
      <c r="A1039">
        <v>1043238</v>
      </c>
      <c r="B1039">
        <v>1044242</v>
      </c>
      <c r="C1039" t="s">
        <v>9</v>
      </c>
      <c r="D1039">
        <f t="shared" si="16"/>
        <v>1004</v>
      </c>
      <c r="E1039">
        <v>334</v>
      </c>
      <c r="F1039">
        <v>327399211</v>
      </c>
      <c r="G1039" t="s">
        <v>9</v>
      </c>
      <c r="H1039" t="s">
        <v>2451</v>
      </c>
      <c r="I1039" t="s">
        <v>9</v>
      </c>
      <c r="J1039" t="s">
        <v>2452</v>
      </c>
      <c r="K1039" t="s">
        <v>2453</v>
      </c>
    </row>
    <row r="1040" spans="1:11">
      <c r="A1040">
        <v>1044245</v>
      </c>
      <c r="B1040">
        <v>1046416</v>
      </c>
      <c r="C1040" t="s">
        <v>9</v>
      </c>
      <c r="D1040">
        <f t="shared" si="16"/>
        <v>2171</v>
      </c>
      <c r="E1040">
        <v>723</v>
      </c>
      <c r="F1040">
        <v>327399212</v>
      </c>
      <c r="G1040" t="s">
        <v>9</v>
      </c>
      <c r="H1040" t="s">
        <v>2454</v>
      </c>
      <c r="I1040" t="s">
        <v>9</v>
      </c>
      <c r="J1040" t="s">
        <v>2455</v>
      </c>
      <c r="K1040" t="s">
        <v>2456</v>
      </c>
    </row>
    <row r="1041" spans="1:11">
      <c r="A1041">
        <v>1046504</v>
      </c>
      <c r="B1041">
        <v>1047388</v>
      </c>
      <c r="C1041" t="s">
        <v>9</v>
      </c>
      <c r="D1041">
        <f t="shared" si="16"/>
        <v>884</v>
      </c>
      <c r="E1041">
        <v>294</v>
      </c>
      <c r="F1041">
        <v>327399213</v>
      </c>
      <c r="G1041" t="s">
        <v>9</v>
      </c>
      <c r="H1041" t="s">
        <v>2457</v>
      </c>
      <c r="I1041" t="s">
        <v>9</v>
      </c>
      <c r="J1041" t="s">
        <v>2458</v>
      </c>
      <c r="K1041" t="s">
        <v>2459</v>
      </c>
    </row>
    <row r="1042" spans="1:11">
      <c r="A1042">
        <v>1047475</v>
      </c>
      <c r="B1042">
        <v>1048980</v>
      </c>
      <c r="C1042" t="s">
        <v>8</v>
      </c>
      <c r="D1042">
        <f t="shared" si="16"/>
        <v>1505</v>
      </c>
      <c r="E1042">
        <v>501</v>
      </c>
      <c r="F1042">
        <v>327399214</v>
      </c>
      <c r="G1042" t="s">
        <v>9</v>
      </c>
      <c r="H1042" t="s">
        <v>2460</v>
      </c>
      <c r="I1042" t="s">
        <v>9</v>
      </c>
      <c r="J1042" t="s">
        <v>2461</v>
      </c>
      <c r="K1042" t="s">
        <v>2462</v>
      </c>
    </row>
    <row r="1043" spans="1:11">
      <c r="A1043">
        <v>1048992</v>
      </c>
      <c r="B1043">
        <v>1050350</v>
      </c>
      <c r="C1043" t="s">
        <v>8</v>
      </c>
      <c r="D1043">
        <f t="shared" si="16"/>
        <v>1358</v>
      </c>
      <c r="E1043">
        <v>452</v>
      </c>
      <c r="F1043">
        <v>327399215</v>
      </c>
      <c r="G1043" t="s">
        <v>9</v>
      </c>
      <c r="H1043" t="s">
        <v>2463</v>
      </c>
      <c r="I1043" t="s">
        <v>9</v>
      </c>
      <c r="J1043" t="s">
        <v>2464</v>
      </c>
      <c r="K1043" t="s">
        <v>2465</v>
      </c>
    </row>
    <row r="1044" spans="1:11">
      <c r="A1044">
        <v>1050340</v>
      </c>
      <c r="B1044">
        <v>1052127</v>
      </c>
      <c r="C1044" t="s">
        <v>8</v>
      </c>
      <c r="D1044">
        <f t="shared" si="16"/>
        <v>1787</v>
      </c>
      <c r="E1044">
        <v>595</v>
      </c>
      <c r="F1044">
        <v>327399216</v>
      </c>
      <c r="G1044" t="s">
        <v>9</v>
      </c>
      <c r="H1044" t="s">
        <v>2466</v>
      </c>
      <c r="I1044" t="s">
        <v>9</v>
      </c>
      <c r="J1044" t="s">
        <v>693</v>
      </c>
      <c r="K1044" t="s">
        <v>694</v>
      </c>
    </row>
    <row r="1045" spans="1:11">
      <c r="A1045">
        <v>1052162</v>
      </c>
      <c r="B1045">
        <v>1053973</v>
      </c>
      <c r="C1045" t="s">
        <v>8</v>
      </c>
      <c r="D1045">
        <f t="shared" si="16"/>
        <v>1811</v>
      </c>
      <c r="E1045">
        <v>603</v>
      </c>
      <c r="F1045">
        <v>327399217</v>
      </c>
      <c r="G1045" t="s">
        <v>9</v>
      </c>
      <c r="H1045" t="s">
        <v>2467</v>
      </c>
      <c r="I1045" t="s">
        <v>9</v>
      </c>
      <c r="J1045" t="s">
        <v>2468</v>
      </c>
      <c r="K1045" t="s">
        <v>2469</v>
      </c>
    </row>
    <row r="1046" spans="1:11">
      <c r="A1046">
        <v>1053970</v>
      </c>
      <c r="B1046">
        <v>1055754</v>
      </c>
      <c r="C1046" t="s">
        <v>8</v>
      </c>
      <c r="D1046">
        <f t="shared" si="16"/>
        <v>1784</v>
      </c>
      <c r="E1046">
        <v>594</v>
      </c>
      <c r="F1046">
        <v>327399218</v>
      </c>
      <c r="G1046" t="s">
        <v>9</v>
      </c>
      <c r="H1046" t="s">
        <v>2470</v>
      </c>
      <c r="I1046" t="s">
        <v>9</v>
      </c>
      <c r="J1046" t="s">
        <v>693</v>
      </c>
      <c r="K1046" t="s">
        <v>694</v>
      </c>
    </row>
    <row r="1047" spans="1:11">
      <c r="A1047">
        <v>1055726</v>
      </c>
      <c r="B1047">
        <v>1057729</v>
      </c>
      <c r="C1047" t="s">
        <v>8</v>
      </c>
      <c r="D1047">
        <f t="shared" si="16"/>
        <v>2003</v>
      </c>
      <c r="E1047">
        <v>667</v>
      </c>
      <c r="F1047">
        <v>327399219</v>
      </c>
      <c r="G1047" t="s">
        <v>9</v>
      </c>
      <c r="H1047" t="s">
        <v>2471</v>
      </c>
      <c r="I1047" t="s">
        <v>9</v>
      </c>
      <c r="J1047" t="s">
        <v>2472</v>
      </c>
      <c r="K1047" t="s">
        <v>153</v>
      </c>
    </row>
    <row r="1048" spans="1:11">
      <c r="A1048">
        <v>1057741</v>
      </c>
      <c r="B1048">
        <v>1058184</v>
      </c>
      <c r="C1048" t="s">
        <v>8</v>
      </c>
      <c r="D1048">
        <f t="shared" si="16"/>
        <v>443</v>
      </c>
      <c r="E1048">
        <v>147</v>
      </c>
      <c r="F1048">
        <v>327399220</v>
      </c>
      <c r="G1048" t="s">
        <v>9</v>
      </c>
      <c r="H1048" t="s">
        <v>2473</v>
      </c>
      <c r="I1048" t="s">
        <v>9</v>
      </c>
      <c r="J1048" t="s">
        <v>9</v>
      </c>
      <c r="K1048" t="s">
        <v>50</v>
      </c>
    </row>
    <row r="1049" spans="1:11">
      <c r="A1049">
        <v>1058188</v>
      </c>
      <c r="B1049">
        <v>1058751</v>
      </c>
      <c r="C1049" t="s">
        <v>8</v>
      </c>
      <c r="D1049">
        <f t="shared" si="16"/>
        <v>563</v>
      </c>
      <c r="E1049">
        <v>187</v>
      </c>
      <c r="F1049">
        <v>327399221</v>
      </c>
      <c r="G1049" t="s">
        <v>9</v>
      </c>
      <c r="H1049" t="s">
        <v>2474</v>
      </c>
      <c r="I1049" t="s">
        <v>9</v>
      </c>
      <c r="J1049" t="s">
        <v>2475</v>
      </c>
      <c r="K1049" t="s">
        <v>2476</v>
      </c>
    </row>
    <row r="1050" spans="1:11">
      <c r="A1050">
        <v>1058762</v>
      </c>
      <c r="B1050">
        <v>1059961</v>
      </c>
      <c r="C1050" t="s">
        <v>8</v>
      </c>
      <c r="D1050">
        <f t="shared" si="16"/>
        <v>1199</v>
      </c>
      <c r="E1050">
        <v>399</v>
      </c>
      <c r="F1050">
        <v>327399222</v>
      </c>
      <c r="G1050" t="s">
        <v>9</v>
      </c>
      <c r="H1050" t="s">
        <v>2477</v>
      </c>
      <c r="I1050" t="s">
        <v>9</v>
      </c>
      <c r="J1050" t="s">
        <v>2478</v>
      </c>
      <c r="K1050" t="s">
        <v>50</v>
      </c>
    </row>
    <row r="1051" spans="1:11">
      <c r="A1051">
        <v>1059954</v>
      </c>
      <c r="B1051">
        <v>1060328</v>
      </c>
      <c r="C1051" t="s">
        <v>8</v>
      </c>
      <c r="D1051">
        <f t="shared" si="16"/>
        <v>374</v>
      </c>
      <c r="E1051">
        <v>124</v>
      </c>
      <c r="F1051">
        <v>327399223</v>
      </c>
      <c r="G1051" t="s">
        <v>9</v>
      </c>
      <c r="H1051" t="s">
        <v>2479</v>
      </c>
      <c r="I1051" t="s">
        <v>9</v>
      </c>
      <c r="J1051" t="s">
        <v>2480</v>
      </c>
      <c r="K1051" t="s">
        <v>2481</v>
      </c>
    </row>
    <row r="1052" spans="1:11">
      <c r="A1052">
        <v>1060322</v>
      </c>
      <c r="B1052">
        <v>1061176</v>
      </c>
      <c r="C1052" t="s">
        <v>9</v>
      </c>
      <c r="D1052">
        <f t="shared" si="16"/>
        <v>854</v>
      </c>
      <c r="E1052">
        <v>284</v>
      </c>
      <c r="F1052">
        <v>327399224</v>
      </c>
      <c r="G1052" t="s">
        <v>9</v>
      </c>
      <c r="H1052" t="s">
        <v>2482</v>
      </c>
      <c r="I1052" t="s">
        <v>9</v>
      </c>
      <c r="J1052" t="s">
        <v>2299</v>
      </c>
      <c r="K1052" t="s">
        <v>2483</v>
      </c>
    </row>
    <row r="1053" spans="1:11">
      <c r="A1053">
        <v>1061220</v>
      </c>
      <c r="B1053">
        <v>1062158</v>
      </c>
      <c r="C1053" t="s">
        <v>9</v>
      </c>
      <c r="D1053">
        <f t="shared" si="16"/>
        <v>938</v>
      </c>
      <c r="E1053">
        <v>312</v>
      </c>
      <c r="F1053">
        <v>327399225</v>
      </c>
      <c r="G1053" t="s">
        <v>9</v>
      </c>
      <c r="H1053" t="s">
        <v>2484</v>
      </c>
      <c r="I1053" t="s">
        <v>9</v>
      </c>
      <c r="J1053" t="s">
        <v>1649</v>
      </c>
      <c r="K1053" t="s">
        <v>1650</v>
      </c>
    </row>
    <row r="1054" spans="1:11">
      <c r="A1054">
        <v>1062155</v>
      </c>
      <c r="B1054">
        <v>1062445</v>
      </c>
      <c r="C1054" t="s">
        <v>9</v>
      </c>
      <c r="D1054">
        <f t="shared" si="16"/>
        <v>290</v>
      </c>
      <c r="E1054">
        <v>96</v>
      </c>
      <c r="F1054">
        <v>327399226</v>
      </c>
      <c r="G1054" t="s">
        <v>9</v>
      </c>
      <c r="H1054" t="s">
        <v>2485</v>
      </c>
      <c r="I1054" t="s">
        <v>9</v>
      </c>
      <c r="J1054" t="s">
        <v>9</v>
      </c>
      <c r="K1054" t="s">
        <v>50</v>
      </c>
    </row>
    <row r="1055" spans="1:11">
      <c r="A1055">
        <v>1062442</v>
      </c>
      <c r="B1055">
        <v>1063776</v>
      </c>
      <c r="C1055" t="s">
        <v>9</v>
      </c>
      <c r="D1055">
        <f t="shared" si="16"/>
        <v>1334</v>
      </c>
      <c r="E1055">
        <v>444</v>
      </c>
      <c r="F1055">
        <v>327399227</v>
      </c>
      <c r="G1055" t="s">
        <v>9</v>
      </c>
      <c r="H1055" t="s">
        <v>2486</v>
      </c>
      <c r="I1055" t="s">
        <v>9</v>
      </c>
      <c r="J1055" t="s">
        <v>9</v>
      </c>
      <c r="K1055" t="s">
        <v>50</v>
      </c>
    </row>
    <row r="1056" spans="1:11">
      <c r="A1056">
        <v>1063776</v>
      </c>
      <c r="B1056">
        <v>1064141</v>
      </c>
      <c r="C1056" t="s">
        <v>9</v>
      </c>
      <c r="D1056">
        <f t="shared" si="16"/>
        <v>365</v>
      </c>
      <c r="E1056">
        <v>121</v>
      </c>
      <c r="F1056">
        <v>327399228</v>
      </c>
      <c r="G1056" t="s">
        <v>9</v>
      </c>
      <c r="H1056" t="s">
        <v>2487</v>
      </c>
      <c r="I1056" t="s">
        <v>9</v>
      </c>
      <c r="J1056" t="s">
        <v>2488</v>
      </c>
      <c r="K1056" t="s">
        <v>2489</v>
      </c>
    </row>
    <row r="1057" spans="1:11">
      <c r="A1057">
        <v>1064167</v>
      </c>
      <c r="B1057">
        <v>1065009</v>
      </c>
      <c r="C1057" t="s">
        <v>9</v>
      </c>
      <c r="D1057">
        <f t="shared" si="16"/>
        <v>842</v>
      </c>
      <c r="E1057">
        <v>280</v>
      </c>
      <c r="F1057">
        <v>327399229</v>
      </c>
      <c r="G1057" t="s">
        <v>9</v>
      </c>
      <c r="H1057" t="s">
        <v>2490</v>
      </c>
      <c r="I1057" t="s">
        <v>9</v>
      </c>
      <c r="J1057" t="s">
        <v>2491</v>
      </c>
      <c r="K1057" t="s">
        <v>2492</v>
      </c>
    </row>
    <row r="1058" spans="1:11">
      <c r="A1058">
        <v>1065018</v>
      </c>
      <c r="B1058">
        <v>1065812</v>
      </c>
      <c r="C1058" t="s">
        <v>9</v>
      </c>
      <c r="D1058">
        <f t="shared" si="16"/>
        <v>794</v>
      </c>
      <c r="E1058">
        <v>264</v>
      </c>
      <c r="F1058">
        <v>327399230</v>
      </c>
      <c r="G1058" t="s">
        <v>9</v>
      </c>
      <c r="H1058" t="s">
        <v>2493</v>
      </c>
      <c r="I1058" t="s">
        <v>9</v>
      </c>
      <c r="J1058" t="s">
        <v>2494</v>
      </c>
      <c r="K1058" t="s">
        <v>2495</v>
      </c>
    </row>
    <row r="1059" spans="1:11">
      <c r="A1059">
        <v>1065953</v>
      </c>
      <c r="B1059">
        <v>1066435</v>
      </c>
      <c r="C1059" t="s">
        <v>9</v>
      </c>
      <c r="D1059">
        <f t="shared" si="16"/>
        <v>482</v>
      </c>
      <c r="E1059">
        <v>160</v>
      </c>
      <c r="F1059">
        <v>327399231</v>
      </c>
      <c r="G1059" t="s">
        <v>9</v>
      </c>
      <c r="H1059" t="s">
        <v>2496</v>
      </c>
      <c r="I1059" t="s">
        <v>9</v>
      </c>
      <c r="J1059" t="s">
        <v>2497</v>
      </c>
      <c r="K1059" t="s">
        <v>2498</v>
      </c>
    </row>
    <row r="1060" spans="1:11">
      <c r="A1060">
        <v>1066422</v>
      </c>
      <c r="B1060">
        <v>1067579</v>
      </c>
      <c r="C1060" t="s">
        <v>9</v>
      </c>
      <c r="D1060">
        <f t="shared" si="16"/>
        <v>1157</v>
      </c>
      <c r="E1060">
        <v>385</v>
      </c>
      <c r="F1060">
        <v>327399232</v>
      </c>
      <c r="G1060" t="s">
        <v>9</v>
      </c>
      <c r="H1060" t="s">
        <v>2499</v>
      </c>
      <c r="I1060" t="s">
        <v>9</v>
      </c>
      <c r="J1060" t="s">
        <v>2380</v>
      </c>
      <c r="K1060" t="s">
        <v>2500</v>
      </c>
    </row>
    <row r="1061" spans="1:11">
      <c r="A1061">
        <v>1067582</v>
      </c>
      <c r="B1061">
        <v>1068160</v>
      </c>
      <c r="C1061" t="s">
        <v>9</v>
      </c>
      <c r="D1061">
        <f t="shared" si="16"/>
        <v>578</v>
      </c>
      <c r="E1061">
        <v>192</v>
      </c>
      <c r="F1061">
        <v>327399233</v>
      </c>
      <c r="G1061" t="s">
        <v>9</v>
      </c>
      <c r="H1061" t="s">
        <v>2501</v>
      </c>
      <c r="I1061" t="s">
        <v>9</v>
      </c>
      <c r="J1061" t="s">
        <v>2502</v>
      </c>
      <c r="K1061" t="s">
        <v>2503</v>
      </c>
    </row>
    <row r="1062" spans="1:11">
      <c r="A1062">
        <v>1068471</v>
      </c>
      <c r="B1062">
        <v>1068707</v>
      </c>
      <c r="C1062" t="s">
        <v>8</v>
      </c>
      <c r="D1062">
        <f t="shared" si="16"/>
        <v>236</v>
      </c>
      <c r="E1062">
        <v>78</v>
      </c>
      <c r="F1062">
        <v>327399234</v>
      </c>
      <c r="G1062" t="s">
        <v>9</v>
      </c>
      <c r="H1062" t="s">
        <v>2504</v>
      </c>
      <c r="I1062" t="s">
        <v>9</v>
      </c>
      <c r="J1062" t="s">
        <v>9</v>
      </c>
      <c r="K1062" t="s">
        <v>50</v>
      </c>
    </row>
    <row r="1063" spans="1:11">
      <c r="A1063">
        <v>1068700</v>
      </c>
      <c r="B1063">
        <v>1069848</v>
      </c>
      <c r="C1063" t="s">
        <v>8</v>
      </c>
      <c r="D1063">
        <f t="shared" si="16"/>
        <v>1148</v>
      </c>
      <c r="E1063">
        <v>382</v>
      </c>
      <c r="F1063">
        <v>327399235</v>
      </c>
      <c r="G1063" t="s">
        <v>9</v>
      </c>
      <c r="H1063" t="s">
        <v>2505</v>
      </c>
      <c r="I1063" t="s">
        <v>9</v>
      </c>
      <c r="J1063" t="s">
        <v>534</v>
      </c>
      <c r="K1063" t="s">
        <v>976</v>
      </c>
    </row>
    <row r="1064" spans="1:11">
      <c r="A1064">
        <v>1069889</v>
      </c>
      <c r="B1064">
        <v>1070692</v>
      </c>
      <c r="C1064" t="s">
        <v>8</v>
      </c>
      <c r="D1064">
        <f t="shared" si="16"/>
        <v>803</v>
      </c>
      <c r="E1064">
        <v>267</v>
      </c>
      <c r="F1064">
        <v>327399236</v>
      </c>
      <c r="G1064" t="s">
        <v>9</v>
      </c>
      <c r="H1064" t="s">
        <v>2506</v>
      </c>
      <c r="I1064" t="s">
        <v>9</v>
      </c>
      <c r="J1064" t="s">
        <v>2507</v>
      </c>
      <c r="K1064" t="s">
        <v>2508</v>
      </c>
    </row>
    <row r="1065" spans="1:11">
      <c r="A1065">
        <v>1070689</v>
      </c>
      <c r="B1065">
        <v>1071066</v>
      </c>
      <c r="C1065" t="s">
        <v>9</v>
      </c>
      <c r="D1065">
        <f t="shared" si="16"/>
        <v>377</v>
      </c>
      <c r="E1065">
        <v>125</v>
      </c>
      <c r="F1065">
        <v>327399237</v>
      </c>
      <c r="G1065" t="s">
        <v>9</v>
      </c>
      <c r="H1065" t="s">
        <v>2509</v>
      </c>
      <c r="I1065" t="s">
        <v>9</v>
      </c>
      <c r="J1065" t="s">
        <v>2510</v>
      </c>
      <c r="K1065" t="s">
        <v>2511</v>
      </c>
    </row>
    <row r="1066" spans="1:11">
      <c r="A1066">
        <v>1071070</v>
      </c>
      <c r="B1066">
        <v>1071921</v>
      </c>
      <c r="C1066" t="s">
        <v>9</v>
      </c>
      <c r="D1066">
        <f t="shared" si="16"/>
        <v>851</v>
      </c>
      <c r="E1066">
        <v>283</v>
      </c>
      <c r="F1066">
        <v>327399238</v>
      </c>
      <c r="G1066" t="s">
        <v>9</v>
      </c>
      <c r="H1066" t="s">
        <v>2512</v>
      </c>
      <c r="I1066" t="s">
        <v>9</v>
      </c>
      <c r="J1066" t="s">
        <v>1197</v>
      </c>
      <c r="K1066" t="s">
        <v>1247</v>
      </c>
    </row>
    <row r="1067" spans="1:11">
      <c r="A1067">
        <v>1072132</v>
      </c>
      <c r="B1067">
        <v>1072575</v>
      </c>
      <c r="C1067" t="s">
        <v>8</v>
      </c>
      <c r="D1067">
        <f t="shared" si="16"/>
        <v>443</v>
      </c>
      <c r="E1067">
        <v>147</v>
      </c>
      <c r="F1067">
        <v>327399239</v>
      </c>
      <c r="G1067" t="s">
        <v>9</v>
      </c>
      <c r="H1067" t="s">
        <v>2513</v>
      </c>
      <c r="I1067" t="s">
        <v>9</v>
      </c>
      <c r="J1067" t="s">
        <v>2514</v>
      </c>
      <c r="K1067" t="s">
        <v>2515</v>
      </c>
    </row>
    <row r="1068" spans="1:11">
      <c r="A1068">
        <v>1072647</v>
      </c>
      <c r="B1068">
        <v>1075253</v>
      </c>
      <c r="C1068" t="s">
        <v>8</v>
      </c>
      <c r="D1068">
        <f t="shared" si="16"/>
        <v>2606</v>
      </c>
      <c r="E1068">
        <v>868</v>
      </c>
      <c r="F1068">
        <v>327399240</v>
      </c>
      <c r="G1068" t="s">
        <v>9</v>
      </c>
      <c r="H1068" t="s">
        <v>2516</v>
      </c>
      <c r="I1068" t="s">
        <v>9</v>
      </c>
      <c r="J1068" t="s">
        <v>2517</v>
      </c>
      <c r="K1068" t="s">
        <v>2518</v>
      </c>
    </row>
    <row r="1069" spans="1:11">
      <c r="A1069">
        <v>1075297</v>
      </c>
      <c r="B1069">
        <v>1075725</v>
      </c>
      <c r="C1069" t="s">
        <v>9</v>
      </c>
      <c r="D1069">
        <f t="shared" si="16"/>
        <v>428</v>
      </c>
      <c r="E1069">
        <v>142</v>
      </c>
      <c r="F1069">
        <v>327399241</v>
      </c>
      <c r="G1069" t="s">
        <v>9</v>
      </c>
      <c r="H1069" t="s">
        <v>2519</v>
      </c>
      <c r="I1069" t="s">
        <v>9</v>
      </c>
      <c r="J1069" t="s">
        <v>2520</v>
      </c>
      <c r="K1069" t="s">
        <v>50</v>
      </c>
    </row>
    <row r="1070" spans="1:11">
      <c r="A1070">
        <v>1075722</v>
      </c>
      <c r="B1070">
        <v>1076573</v>
      </c>
      <c r="C1070" t="s">
        <v>9</v>
      </c>
      <c r="D1070">
        <f t="shared" si="16"/>
        <v>851</v>
      </c>
      <c r="E1070">
        <v>283</v>
      </c>
      <c r="F1070">
        <v>327399242</v>
      </c>
      <c r="G1070" t="s">
        <v>9</v>
      </c>
      <c r="H1070" t="s">
        <v>2521</v>
      </c>
      <c r="I1070" t="s">
        <v>9</v>
      </c>
      <c r="J1070" t="s">
        <v>2522</v>
      </c>
      <c r="K1070" t="s">
        <v>50</v>
      </c>
    </row>
    <row r="1071" spans="1:11">
      <c r="A1071">
        <v>1076586</v>
      </c>
      <c r="B1071">
        <v>1077041</v>
      </c>
      <c r="C1071" t="s">
        <v>9</v>
      </c>
      <c r="D1071">
        <f t="shared" si="16"/>
        <v>455</v>
      </c>
      <c r="E1071">
        <v>151</v>
      </c>
      <c r="F1071">
        <v>327399243</v>
      </c>
      <c r="G1071" t="s">
        <v>9</v>
      </c>
      <c r="H1071" t="s">
        <v>2523</v>
      </c>
      <c r="I1071" t="s">
        <v>9</v>
      </c>
      <c r="J1071" t="s">
        <v>2524</v>
      </c>
      <c r="K1071" t="s">
        <v>50</v>
      </c>
    </row>
    <row r="1072" spans="1:11">
      <c r="A1072">
        <v>1077016</v>
      </c>
      <c r="B1072">
        <v>1077453</v>
      </c>
      <c r="C1072" t="s">
        <v>9</v>
      </c>
      <c r="D1072">
        <f t="shared" si="16"/>
        <v>437</v>
      </c>
      <c r="E1072">
        <v>145</v>
      </c>
      <c r="F1072">
        <v>327399244</v>
      </c>
      <c r="G1072" t="s">
        <v>9</v>
      </c>
      <c r="H1072" t="s">
        <v>2525</v>
      </c>
      <c r="I1072" t="s">
        <v>9</v>
      </c>
      <c r="J1072" t="s">
        <v>2526</v>
      </c>
      <c r="K1072" t="s">
        <v>50</v>
      </c>
    </row>
    <row r="1073" spans="1:11">
      <c r="A1073">
        <v>1077450</v>
      </c>
      <c r="B1073">
        <v>1081019</v>
      </c>
      <c r="C1073" t="s">
        <v>9</v>
      </c>
      <c r="D1073">
        <f t="shared" si="16"/>
        <v>3569</v>
      </c>
      <c r="E1073">
        <v>1189</v>
      </c>
      <c r="F1073">
        <v>327399245</v>
      </c>
      <c r="G1073" t="s">
        <v>9</v>
      </c>
      <c r="H1073" t="s">
        <v>2527</v>
      </c>
      <c r="I1073" t="s">
        <v>9</v>
      </c>
      <c r="J1073" t="s">
        <v>2528</v>
      </c>
      <c r="K1073" t="s">
        <v>50</v>
      </c>
    </row>
    <row r="1074" spans="1:11">
      <c r="A1074">
        <v>1081016</v>
      </c>
      <c r="B1074">
        <v>1081387</v>
      </c>
      <c r="C1074" t="s">
        <v>9</v>
      </c>
      <c r="D1074">
        <f t="shared" si="16"/>
        <v>371</v>
      </c>
      <c r="E1074">
        <v>123</v>
      </c>
      <c r="F1074">
        <v>327399246</v>
      </c>
      <c r="G1074" t="s">
        <v>9</v>
      </c>
      <c r="H1074" t="s">
        <v>2529</v>
      </c>
      <c r="I1074" t="s">
        <v>9</v>
      </c>
      <c r="J1074" t="s">
        <v>9</v>
      </c>
      <c r="K1074" t="s">
        <v>50</v>
      </c>
    </row>
    <row r="1075" spans="1:11">
      <c r="A1075">
        <v>1081707</v>
      </c>
      <c r="B1075">
        <v>1082720</v>
      </c>
      <c r="C1075" t="s">
        <v>8</v>
      </c>
      <c r="D1075">
        <f t="shared" si="16"/>
        <v>1013</v>
      </c>
      <c r="E1075">
        <v>337</v>
      </c>
      <c r="F1075">
        <v>327399247</v>
      </c>
      <c r="G1075" t="s">
        <v>9</v>
      </c>
      <c r="H1075" t="s">
        <v>2530</v>
      </c>
      <c r="I1075" t="s">
        <v>9</v>
      </c>
      <c r="J1075" t="s">
        <v>2531</v>
      </c>
      <c r="K1075" t="s">
        <v>2532</v>
      </c>
    </row>
    <row r="1076" spans="1:11">
      <c r="A1076">
        <v>1082717</v>
      </c>
      <c r="B1076">
        <v>1083895</v>
      </c>
      <c r="C1076" t="s">
        <v>8</v>
      </c>
      <c r="D1076">
        <f t="shared" si="16"/>
        <v>1178</v>
      </c>
      <c r="E1076">
        <v>392</v>
      </c>
      <c r="F1076">
        <v>327399248</v>
      </c>
      <c r="G1076" t="s">
        <v>9</v>
      </c>
      <c r="H1076" t="s">
        <v>2533</v>
      </c>
      <c r="I1076" t="s">
        <v>9</v>
      </c>
      <c r="J1076" t="s">
        <v>1655</v>
      </c>
      <c r="K1076" t="s">
        <v>1656</v>
      </c>
    </row>
    <row r="1077" spans="1:11">
      <c r="A1077">
        <v>1083886</v>
      </c>
      <c r="B1077">
        <v>1084539</v>
      </c>
      <c r="C1077" t="s">
        <v>9</v>
      </c>
      <c r="D1077">
        <f t="shared" si="16"/>
        <v>653</v>
      </c>
      <c r="E1077">
        <v>217</v>
      </c>
      <c r="F1077">
        <v>327399249</v>
      </c>
      <c r="G1077" t="s">
        <v>9</v>
      </c>
      <c r="H1077" t="s">
        <v>2534</v>
      </c>
      <c r="I1077" t="s">
        <v>9</v>
      </c>
      <c r="J1077" t="s">
        <v>2535</v>
      </c>
      <c r="K1077" t="s">
        <v>2536</v>
      </c>
    </row>
    <row r="1078" spans="1:11">
      <c r="A1078">
        <v>1084539</v>
      </c>
      <c r="B1078">
        <v>1084889</v>
      </c>
      <c r="C1078" t="s">
        <v>9</v>
      </c>
      <c r="D1078">
        <f t="shared" si="16"/>
        <v>350</v>
      </c>
      <c r="E1078">
        <v>116</v>
      </c>
      <c r="F1078">
        <v>327399250</v>
      </c>
      <c r="G1078" t="s">
        <v>9</v>
      </c>
      <c r="H1078" t="s">
        <v>2537</v>
      </c>
      <c r="I1078" t="s">
        <v>9</v>
      </c>
      <c r="J1078" t="s">
        <v>2538</v>
      </c>
      <c r="K1078" t="s">
        <v>2539</v>
      </c>
    </row>
    <row r="1079" spans="1:11">
      <c r="A1079">
        <v>1084855</v>
      </c>
      <c r="B1079">
        <v>1085358</v>
      </c>
      <c r="C1079" t="s">
        <v>9</v>
      </c>
      <c r="D1079">
        <f t="shared" si="16"/>
        <v>503</v>
      </c>
      <c r="E1079">
        <v>167</v>
      </c>
      <c r="F1079">
        <v>327399251</v>
      </c>
      <c r="G1079" t="s">
        <v>9</v>
      </c>
      <c r="H1079" t="s">
        <v>2540</v>
      </c>
      <c r="I1079" t="s">
        <v>9</v>
      </c>
      <c r="J1079" t="s">
        <v>2541</v>
      </c>
      <c r="K1079" t="s">
        <v>2542</v>
      </c>
    </row>
    <row r="1080" spans="1:11">
      <c r="A1080">
        <v>1085351</v>
      </c>
      <c r="B1080">
        <v>1086031</v>
      </c>
      <c r="C1080" t="s">
        <v>9</v>
      </c>
      <c r="D1080">
        <f t="shared" si="16"/>
        <v>680</v>
      </c>
      <c r="E1080">
        <v>226</v>
      </c>
      <c r="F1080">
        <v>327399252</v>
      </c>
      <c r="G1080" t="s">
        <v>9</v>
      </c>
      <c r="H1080" t="s">
        <v>2543</v>
      </c>
      <c r="I1080" t="s">
        <v>9</v>
      </c>
      <c r="J1080" t="s">
        <v>2544</v>
      </c>
      <c r="K1080" t="s">
        <v>2545</v>
      </c>
    </row>
    <row r="1081" spans="1:11">
      <c r="A1081">
        <v>1086035</v>
      </c>
      <c r="B1081">
        <v>1087729</v>
      </c>
      <c r="C1081" t="s">
        <v>9</v>
      </c>
      <c r="D1081">
        <f t="shared" si="16"/>
        <v>1694</v>
      </c>
      <c r="E1081">
        <v>564</v>
      </c>
      <c r="F1081">
        <v>327399253</v>
      </c>
      <c r="G1081" t="s">
        <v>9</v>
      </c>
      <c r="H1081" t="s">
        <v>2546</v>
      </c>
      <c r="I1081" t="s">
        <v>9</v>
      </c>
      <c r="J1081" t="s">
        <v>2547</v>
      </c>
      <c r="K1081" t="s">
        <v>2548</v>
      </c>
    </row>
    <row r="1082" spans="1:11">
      <c r="A1082">
        <v>1087729</v>
      </c>
      <c r="B1082">
        <v>1088916</v>
      </c>
      <c r="C1082" t="s">
        <v>9</v>
      </c>
      <c r="D1082">
        <f t="shared" si="16"/>
        <v>1187</v>
      </c>
      <c r="E1082">
        <v>395</v>
      </c>
      <c r="F1082">
        <v>327399254</v>
      </c>
      <c r="G1082" t="s">
        <v>9</v>
      </c>
      <c r="H1082" t="s">
        <v>2549</v>
      </c>
      <c r="I1082" t="s">
        <v>9</v>
      </c>
      <c r="J1082" t="s">
        <v>2550</v>
      </c>
      <c r="K1082" t="s">
        <v>2551</v>
      </c>
    </row>
    <row r="1083" spans="1:11">
      <c r="A1083">
        <v>1089055</v>
      </c>
      <c r="B1083">
        <v>1090719</v>
      </c>
      <c r="C1083" t="s">
        <v>9</v>
      </c>
      <c r="D1083">
        <f t="shared" si="16"/>
        <v>1664</v>
      </c>
      <c r="E1083">
        <v>554</v>
      </c>
      <c r="F1083">
        <v>327399255</v>
      </c>
      <c r="G1083" t="s">
        <v>9</v>
      </c>
      <c r="H1083" t="s">
        <v>2552</v>
      </c>
      <c r="I1083" t="s">
        <v>9</v>
      </c>
      <c r="J1083" t="s">
        <v>1564</v>
      </c>
      <c r="K1083" t="s">
        <v>2553</v>
      </c>
    </row>
    <row r="1084" spans="1:11">
      <c r="A1084">
        <v>1090823</v>
      </c>
      <c r="B1084">
        <v>1091083</v>
      </c>
      <c r="C1084" t="s">
        <v>9</v>
      </c>
      <c r="D1084">
        <f t="shared" si="16"/>
        <v>260</v>
      </c>
      <c r="E1084">
        <v>86</v>
      </c>
      <c r="F1084">
        <v>327399256</v>
      </c>
      <c r="G1084" t="s">
        <v>9</v>
      </c>
      <c r="H1084" t="s">
        <v>2554</v>
      </c>
      <c r="I1084" t="s">
        <v>9</v>
      </c>
      <c r="J1084" t="s">
        <v>9</v>
      </c>
      <c r="K1084" t="s">
        <v>50</v>
      </c>
    </row>
    <row r="1085" spans="1:11">
      <c r="A1085">
        <v>1091100</v>
      </c>
      <c r="B1085">
        <v>1091975</v>
      </c>
      <c r="C1085" t="s">
        <v>9</v>
      </c>
      <c r="D1085">
        <f t="shared" si="16"/>
        <v>875</v>
      </c>
      <c r="E1085">
        <v>291</v>
      </c>
      <c r="F1085">
        <v>327399257</v>
      </c>
      <c r="G1085" t="s">
        <v>9</v>
      </c>
      <c r="H1085" t="s">
        <v>2555</v>
      </c>
      <c r="I1085" t="s">
        <v>9</v>
      </c>
      <c r="J1085" t="s">
        <v>457</v>
      </c>
      <c r="K1085" t="s">
        <v>50</v>
      </c>
    </row>
    <row r="1086" spans="1:11">
      <c r="A1086">
        <v>1091972</v>
      </c>
      <c r="B1086">
        <v>1092850</v>
      </c>
      <c r="C1086" t="s">
        <v>9</v>
      </c>
      <c r="D1086">
        <f t="shared" si="16"/>
        <v>878</v>
      </c>
      <c r="E1086">
        <v>292</v>
      </c>
      <c r="F1086">
        <v>327399258</v>
      </c>
      <c r="G1086" t="s">
        <v>9</v>
      </c>
      <c r="H1086" t="s">
        <v>2556</v>
      </c>
      <c r="I1086" t="s">
        <v>9</v>
      </c>
      <c r="J1086" t="s">
        <v>2557</v>
      </c>
      <c r="K1086" t="s">
        <v>50</v>
      </c>
    </row>
    <row r="1087" spans="1:11">
      <c r="A1087">
        <v>1092843</v>
      </c>
      <c r="B1087">
        <v>1093727</v>
      </c>
      <c r="C1087" t="s">
        <v>9</v>
      </c>
      <c r="D1087">
        <f t="shared" si="16"/>
        <v>884</v>
      </c>
      <c r="E1087">
        <v>294</v>
      </c>
      <c r="F1087">
        <v>327399259</v>
      </c>
      <c r="G1087" t="s">
        <v>9</v>
      </c>
      <c r="H1087" t="s">
        <v>2558</v>
      </c>
      <c r="I1087" t="s">
        <v>9</v>
      </c>
      <c r="J1087" t="s">
        <v>9</v>
      </c>
      <c r="K1087" t="s">
        <v>50</v>
      </c>
    </row>
    <row r="1088" spans="1:11">
      <c r="A1088">
        <v>1093794</v>
      </c>
      <c r="B1088">
        <v>1094459</v>
      </c>
      <c r="C1088" t="s">
        <v>8</v>
      </c>
      <c r="D1088">
        <f t="shared" si="16"/>
        <v>665</v>
      </c>
      <c r="E1088">
        <v>221</v>
      </c>
      <c r="F1088">
        <v>327399260</v>
      </c>
      <c r="G1088" t="s">
        <v>9</v>
      </c>
      <c r="H1088" t="s">
        <v>2559</v>
      </c>
      <c r="I1088" t="s">
        <v>9</v>
      </c>
      <c r="J1088" t="s">
        <v>2560</v>
      </c>
      <c r="K1088" t="s">
        <v>2561</v>
      </c>
    </row>
    <row r="1089" spans="1:11">
      <c r="A1089">
        <v>1094651</v>
      </c>
      <c r="B1089">
        <v>1095763</v>
      </c>
      <c r="C1089" t="s">
        <v>8</v>
      </c>
      <c r="D1089">
        <f t="shared" si="16"/>
        <v>1112</v>
      </c>
      <c r="E1089">
        <v>370</v>
      </c>
      <c r="F1089">
        <v>327399261</v>
      </c>
      <c r="G1089" t="s">
        <v>9</v>
      </c>
      <c r="H1089" t="s">
        <v>2562</v>
      </c>
      <c r="I1089" t="s">
        <v>9</v>
      </c>
      <c r="J1089" t="s">
        <v>9</v>
      </c>
      <c r="K1089" t="s">
        <v>50</v>
      </c>
    </row>
    <row r="1090" spans="1:11">
      <c r="A1090">
        <v>1095940</v>
      </c>
      <c r="B1090">
        <v>1096560</v>
      </c>
      <c r="C1090" t="s">
        <v>8</v>
      </c>
      <c r="D1090">
        <f t="shared" si="16"/>
        <v>620</v>
      </c>
      <c r="E1090">
        <v>206</v>
      </c>
      <c r="F1090">
        <v>327399262</v>
      </c>
      <c r="G1090" t="s">
        <v>9</v>
      </c>
      <c r="H1090" t="s">
        <v>2563</v>
      </c>
      <c r="I1090" t="s">
        <v>9</v>
      </c>
      <c r="J1090" t="s">
        <v>9</v>
      </c>
      <c r="K1090" t="s">
        <v>50</v>
      </c>
    </row>
    <row r="1091" spans="1:11">
      <c r="A1091">
        <v>1096585</v>
      </c>
      <c r="B1091">
        <v>1098603</v>
      </c>
      <c r="C1091" t="s">
        <v>8</v>
      </c>
      <c r="D1091">
        <f t="shared" ref="D1091:D1154" si="17">$B1091-$A1091</f>
        <v>2018</v>
      </c>
      <c r="E1091">
        <v>672</v>
      </c>
      <c r="F1091">
        <v>327399263</v>
      </c>
      <c r="G1091" t="s">
        <v>9</v>
      </c>
      <c r="H1091" t="s">
        <v>2564</v>
      </c>
      <c r="I1091" t="s">
        <v>9</v>
      </c>
      <c r="J1091" t="s">
        <v>2565</v>
      </c>
      <c r="K1091" t="s">
        <v>2406</v>
      </c>
    </row>
    <row r="1092" spans="1:11">
      <c r="A1092">
        <v>1098634</v>
      </c>
      <c r="B1092">
        <v>1099077</v>
      </c>
      <c r="C1092" t="s">
        <v>9</v>
      </c>
      <c r="D1092">
        <f t="shared" si="17"/>
        <v>443</v>
      </c>
      <c r="E1092">
        <v>147</v>
      </c>
      <c r="F1092">
        <v>327399264</v>
      </c>
      <c r="G1092" t="s">
        <v>9</v>
      </c>
      <c r="H1092" t="s">
        <v>2566</v>
      </c>
      <c r="I1092" t="s">
        <v>9</v>
      </c>
      <c r="J1092" t="s">
        <v>2327</v>
      </c>
      <c r="K1092" t="s">
        <v>2328</v>
      </c>
    </row>
    <row r="1093" spans="1:11">
      <c r="A1093">
        <v>1099089</v>
      </c>
      <c r="B1093">
        <v>1100111</v>
      </c>
      <c r="C1093" t="s">
        <v>9</v>
      </c>
      <c r="D1093">
        <f t="shared" si="17"/>
        <v>1022</v>
      </c>
      <c r="E1093">
        <v>340</v>
      </c>
      <c r="F1093">
        <v>327399265</v>
      </c>
      <c r="G1093" t="s">
        <v>9</v>
      </c>
      <c r="H1093" t="s">
        <v>2567</v>
      </c>
      <c r="I1093" t="s">
        <v>9</v>
      </c>
      <c r="J1093" t="s">
        <v>2568</v>
      </c>
      <c r="K1093" t="s">
        <v>2569</v>
      </c>
    </row>
    <row r="1094" spans="1:11">
      <c r="A1094">
        <v>1100108</v>
      </c>
      <c r="B1094">
        <v>1100689</v>
      </c>
      <c r="C1094" t="s">
        <v>9</v>
      </c>
      <c r="D1094">
        <f t="shared" si="17"/>
        <v>581</v>
      </c>
      <c r="E1094">
        <v>193</v>
      </c>
      <c r="F1094">
        <v>327399266</v>
      </c>
      <c r="G1094" t="s">
        <v>9</v>
      </c>
      <c r="H1094" t="s">
        <v>2570</v>
      </c>
      <c r="I1094" t="s">
        <v>9</v>
      </c>
      <c r="J1094" t="s">
        <v>2571</v>
      </c>
      <c r="K1094" t="s">
        <v>2572</v>
      </c>
    </row>
    <row r="1095" spans="1:11">
      <c r="A1095">
        <v>1100699</v>
      </c>
      <c r="B1095">
        <v>1101286</v>
      </c>
      <c r="C1095" t="s">
        <v>9</v>
      </c>
      <c r="D1095">
        <f t="shared" si="17"/>
        <v>587</v>
      </c>
      <c r="E1095">
        <v>195</v>
      </c>
      <c r="F1095">
        <v>327399267</v>
      </c>
      <c r="G1095" t="s">
        <v>9</v>
      </c>
      <c r="H1095" t="s">
        <v>2573</v>
      </c>
      <c r="I1095" t="s">
        <v>9</v>
      </c>
      <c r="J1095" t="s">
        <v>2574</v>
      </c>
      <c r="K1095" t="s">
        <v>2575</v>
      </c>
    </row>
    <row r="1096" spans="1:11">
      <c r="A1096">
        <v>1101311</v>
      </c>
      <c r="B1096">
        <v>1102255</v>
      </c>
      <c r="C1096" t="s">
        <v>9</v>
      </c>
      <c r="D1096">
        <f t="shared" si="17"/>
        <v>944</v>
      </c>
      <c r="E1096">
        <v>314</v>
      </c>
      <c r="F1096">
        <v>327399268</v>
      </c>
      <c r="G1096" t="s">
        <v>9</v>
      </c>
      <c r="H1096" t="s">
        <v>2576</v>
      </c>
      <c r="I1096" t="s">
        <v>9</v>
      </c>
      <c r="J1096" t="s">
        <v>2577</v>
      </c>
      <c r="K1096" t="s">
        <v>2578</v>
      </c>
    </row>
    <row r="1097" spans="1:11">
      <c r="A1097">
        <v>1102421</v>
      </c>
      <c r="B1097">
        <v>1102708</v>
      </c>
      <c r="C1097" t="s">
        <v>9</v>
      </c>
      <c r="D1097">
        <f t="shared" si="17"/>
        <v>287</v>
      </c>
      <c r="E1097">
        <v>95</v>
      </c>
      <c r="F1097">
        <v>327399269</v>
      </c>
      <c r="G1097" t="s">
        <v>9</v>
      </c>
      <c r="H1097" t="s">
        <v>2579</v>
      </c>
      <c r="I1097" t="s">
        <v>9</v>
      </c>
      <c r="J1097" t="s">
        <v>2580</v>
      </c>
      <c r="K1097" t="s">
        <v>2581</v>
      </c>
    </row>
    <row r="1098" spans="1:11">
      <c r="A1098">
        <v>1102723</v>
      </c>
      <c r="B1098">
        <v>1103577</v>
      </c>
      <c r="C1098" t="s">
        <v>9</v>
      </c>
      <c r="D1098">
        <f t="shared" si="17"/>
        <v>854</v>
      </c>
      <c r="E1098">
        <v>284</v>
      </c>
      <c r="F1098">
        <v>327399270</v>
      </c>
      <c r="G1098" t="s">
        <v>9</v>
      </c>
      <c r="H1098" t="s">
        <v>2582</v>
      </c>
      <c r="I1098" t="s">
        <v>9</v>
      </c>
      <c r="J1098" t="s">
        <v>2583</v>
      </c>
      <c r="K1098" t="s">
        <v>2584</v>
      </c>
    </row>
    <row r="1099" spans="1:11">
      <c r="A1099">
        <v>1103574</v>
      </c>
      <c r="B1099">
        <v>1104839</v>
      </c>
      <c r="C1099" t="s">
        <v>9</v>
      </c>
      <c r="D1099">
        <f t="shared" si="17"/>
        <v>1265</v>
      </c>
      <c r="E1099">
        <v>421</v>
      </c>
      <c r="F1099">
        <v>327399271</v>
      </c>
      <c r="G1099" t="s">
        <v>9</v>
      </c>
      <c r="H1099" t="s">
        <v>2585</v>
      </c>
      <c r="I1099" t="s">
        <v>9</v>
      </c>
      <c r="J1099" t="s">
        <v>824</v>
      </c>
      <c r="K1099" t="s">
        <v>2586</v>
      </c>
    </row>
    <row r="1100" spans="1:11">
      <c r="A1100">
        <v>1104836</v>
      </c>
      <c r="B1100">
        <v>1105645</v>
      </c>
      <c r="C1100" t="s">
        <v>9</v>
      </c>
      <c r="D1100">
        <f t="shared" si="17"/>
        <v>809</v>
      </c>
      <c r="E1100">
        <v>269</v>
      </c>
      <c r="F1100">
        <v>327399272</v>
      </c>
      <c r="G1100" t="s">
        <v>9</v>
      </c>
      <c r="H1100" t="s">
        <v>2587</v>
      </c>
      <c r="I1100" t="s">
        <v>9</v>
      </c>
      <c r="J1100" t="s">
        <v>2588</v>
      </c>
      <c r="K1100" t="s">
        <v>2589</v>
      </c>
    </row>
    <row r="1101" spans="1:11">
      <c r="A1101">
        <v>1105776</v>
      </c>
      <c r="B1101">
        <v>1107146</v>
      </c>
      <c r="C1101" t="s">
        <v>8</v>
      </c>
      <c r="D1101">
        <f t="shared" si="17"/>
        <v>1370</v>
      </c>
      <c r="E1101">
        <v>456</v>
      </c>
      <c r="F1101">
        <v>327399273</v>
      </c>
      <c r="G1101" t="s">
        <v>9</v>
      </c>
      <c r="H1101" t="s">
        <v>2590</v>
      </c>
      <c r="I1101" t="s">
        <v>9</v>
      </c>
      <c r="J1101" t="s">
        <v>2591</v>
      </c>
      <c r="K1101" t="s">
        <v>2592</v>
      </c>
    </row>
    <row r="1102" spans="1:11">
      <c r="A1102">
        <v>1107146</v>
      </c>
      <c r="B1102">
        <v>1108390</v>
      </c>
      <c r="C1102" t="s">
        <v>8</v>
      </c>
      <c r="D1102">
        <f t="shared" si="17"/>
        <v>1244</v>
      </c>
      <c r="E1102">
        <v>414</v>
      </c>
      <c r="F1102">
        <v>327399274</v>
      </c>
      <c r="G1102" t="s">
        <v>9</v>
      </c>
      <c r="H1102" t="s">
        <v>2593</v>
      </c>
      <c r="I1102" t="s">
        <v>9</v>
      </c>
      <c r="J1102" t="s">
        <v>2594</v>
      </c>
      <c r="K1102" t="s">
        <v>50</v>
      </c>
    </row>
    <row r="1103" spans="1:11">
      <c r="A1103">
        <v>1108391</v>
      </c>
      <c r="B1103">
        <v>1109257</v>
      </c>
      <c r="C1103" t="s">
        <v>8</v>
      </c>
      <c r="D1103">
        <f t="shared" si="17"/>
        <v>866</v>
      </c>
      <c r="E1103">
        <v>288</v>
      </c>
      <c r="F1103">
        <v>327399275</v>
      </c>
      <c r="G1103" t="s">
        <v>9</v>
      </c>
      <c r="H1103" t="s">
        <v>2595</v>
      </c>
      <c r="I1103" t="s">
        <v>9</v>
      </c>
      <c r="J1103" t="s">
        <v>2596</v>
      </c>
      <c r="K1103" t="s">
        <v>2597</v>
      </c>
    </row>
    <row r="1104" spans="1:11">
      <c r="A1104">
        <v>1109251</v>
      </c>
      <c r="B1104">
        <v>1110510</v>
      </c>
      <c r="C1104" t="s">
        <v>8</v>
      </c>
      <c r="D1104">
        <f t="shared" si="17"/>
        <v>1259</v>
      </c>
      <c r="E1104">
        <v>419</v>
      </c>
      <c r="F1104">
        <v>327399276</v>
      </c>
      <c r="G1104" t="s">
        <v>9</v>
      </c>
      <c r="H1104" t="s">
        <v>2598</v>
      </c>
      <c r="I1104" t="s">
        <v>9</v>
      </c>
      <c r="J1104" t="s">
        <v>2599</v>
      </c>
      <c r="K1104" t="s">
        <v>2600</v>
      </c>
    </row>
    <row r="1105" spans="1:11">
      <c r="A1105">
        <v>1110510</v>
      </c>
      <c r="B1105">
        <v>1111238</v>
      </c>
      <c r="C1105" t="s">
        <v>8</v>
      </c>
      <c r="D1105">
        <f t="shared" si="17"/>
        <v>728</v>
      </c>
      <c r="E1105">
        <v>242</v>
      </c>
      <c r="F1105">
        <v>327399277</v>
      </c>
      <c r="G1105" t="s">
        <v>9</v>
      </c>
      <c r="H1105" t="s">
        <v>2601</v>
      </c>
      <c r="I1105" t="s">
        <v>9</v>
      </c>
      <c r="J1105" t="s">
        <v>2602</v>
      </c>
      <c r="K1105" t="s">
        <v>2603</v>
      </c>
    </row>
    <row r="1106" spans="1:11">
      <c r="A1106">
        <v>1111227</v>
      </c>
      <c r="B1106">
        <v>1113620</v>
      </c>
      <c r="C1106" t="s">
        <v>9</v>
      </c>
      <c r="D1106">
        <f t="shared" si="17"/>
        <v>2393</v>
      </c>
      <c r="E1106">
        <v>797</v>
      </c>
      <c r="F1106">
        <v>327399278</v>
      </c>
      <c r="G1106" t="s">
        <v>9</v>
      </c>
      <c r="H1106" t="s">
        <v>2604</v>
      </c>
      <c r="I1106" t="s">
        <v>9</v>
      </c>
      <c r="J1106" t="s">
        <v>2605</v>
      </c>
      <c r="K1106" t="s">
        <v>1071</v>
      </c>
    </row>
    <row r="1107" spans="1:11">
      <c r="A1107">
        <v>1113607</v>
      </c>
      <c r="B1107">
        <v>1114653</v>
      </c>
      <c r="C1107" t="s">
        <v>9</v>
      </c>
      <c r="D1107">
        <f t="shared" si="17"/>
        <v>1046</v>
      </c>
      <c r="E1107">
        <v>348</v>
      </c>
      <c r="F1107">
        <v>327399279</v>
      </c>
      <c r="G1107" t="s">
        <v>9</v>
      </c>
      <c r="H1107" t="s">
        <v>2606</v>
      </c>
      <c r="I1107" t="s">
        <v>9</v>
      </c>
      <c r="J1107" t="s">
        <v>2607</v>
      </c>
      <c r="K1107" t="s">
        <v>2608</v>
      </c>
    </row>
    <row r="1108" spans="1:11">
      <c r="A1108">
        <v>1114776</v>
      </c>
      <c r="B1108">
        <v>1115870</v>
      </c>
      <c r="C1108" t="s">
        <v>9</v>
      </c>
      <c r="D1108">
        <f t="shared" si="17"/>
        <v>1094</v>
      </c>
      <c r="E1108">
        <v>364</v>
      </c>
      <c r="F1108">
        <v>327399280</v>
      </c>
      <c r="G1108" t="s">
        <v>9</v>
      </c>
      <c r="H1108" t="s">
        <v>2609</v>
      </c>
      <c r="I1108" t="s">
        <v>9</v>
      </c>
      <c r="J1108" t="s">
        <v>9</v>
      </c>
      <c r="K1108" t="s">
        <v>50</v>
      </c>
    </row>
    <row r="1109" spans="1:11">
      <c r="A1109">
        <v>1115887</v>
      </c>
      <c r="B1109">
        <v>1117818</v>
      </c>
      <c r="C1109" t="s">
        <v>9</v>
      </c>
      <c r="D1109">
        <f t="shared" si="17"/>
        <v>1931</v>
      </c>
      <c r="E1109">
        <v>643</v>
      </c>
      <c r="F1109">
        <v>327399281</v>
      </c>
      <c r="G1109" t="s">
        <v>9</v>
      </c>
      <c r="H1109" t="s">
        <v>2610</v>
      </c>
      <c r="I1109" t="s">
        <v>9</v>
      </c>
      <c r="J1109" t="s">
        <v>9</v>
      </c>
      <c r="K1109" t="s">
        <v>50</v>
      </c>
    </row>
    <row r="1110" spans="1:11">
      <c r="A1110">
        <v>1117917</v>
      </c>
      <c r="B1110">
        <v>1119959</v>
      </c>
      <c r="C1110" t="s">
        <v>9</v>
      </c>
      <c r="D1110">
        <f t="shared" si="17"/>
        <v>2042</v>
      </c>
      <c r="E1110">
        <v>680</v>
      </c>
      <c r="F1110">
        <v>327399282</v>
      </c>
      <c r="G1110" t="s">
        <v>9</v>
      </c>
      <c r="H1110" t="s">
        <v>2611</v>
      </c>
      <c r="I1110" t="s">
        <v>9</v>
      </c>
      <c r="J1110" t="s">
        <v>2612</v>
      </c>
      <c r="K1110" t="s">
        <v>50</v>
      </c>
    </row>
    <row r="1111" spans="1:11">
      <c r="A1111">
        <v>1120356</v>
      </c>
      <c r="B1111">
        <v>1120946</v>
      </c>
      <c r="C1111" t="s">
        <v>8</v>
      </c>
      <c r="D1111">
        <f t="shared" si="17"/>
        <v>590</v>
      </c>
      <c r="E1111">
        <v>196</v>
      </c>
      <c r="F1111">
        <v>327399283</v>
      </c>
      <c r="G1111" t="s">
        <v>9</v>
      </c>
      <c r="H1111" t="s">
        <v>2613</v>
      </c>
      <c r="I1111" t="s">
        <v>9</v>
      </c>
      <c r="J1111" t="s">
        <v>2614</v>
      </c>
      <c r="K1111" t="s">
        <v>50</v>
      </c>
    </row>
    <row r="1112" spans="1:11">
      <c r="A1112">
        <v>1120956</v>
      </c>
      <c r="B1112">
        <v>1124747</v>
      </c>
      <c r="C1112" t="s">
        <v>8</v>
      </c>
      <c r="D1112">
        <f t="shared" si="17"/>
        <v>3791</v>
      </c>
      <c r="E1112">
        <v>1263</v>
      </c>
      <c r="F1112">
        <v>327399284</v>
      </c>
      <c r="G1112" t="s">
        <v>9</v>
      </c>
      <c r="H1112" t="s">
        <v>2615</v>
      </c>
      <c r="I1112" t="s">
        <v>9</v>
      </c>
      <c r="J1112" t="s">
        <v>2616</v>
      </c>
      <c r="K1112" t="s">
        <v>50</v>
      </c>
    </row>
    <row r="1113" spans="1:11">
      <c r="A1113">
        <v>1124761</v>
      </c>
      <c r="B1113">
        <v>1126437</v>
      </c>
      <c r="C1113" t="s">
        <v>8</v>
      </c>
      <c r="D1113">
        <f t="shared" si="17"/>
        <v>1676</v>
      </c>
      <c r="E1113">
        <v>558</v>
      </c>
      <c r="F1113">
        <v>327399285</v>
      </c>
      <c r="G1113" t="s">
        <v>9</v>
      </c>
      <c r="H1113" t="s">
        <v>2617</v>
      </c>
      <c r="I1113" t="s">
        <v>9</v>
      </c>
      <c r="J1113" t="s">
        <v>1171</v>
      </c>
      <c r="K1113" t="s">
        <v>2618</v>
      </c>
    </row>
    <row r="1114" spans="1:11">
      <c r="A1114">
        <v>1126547</v>
      </c>
      <c r="B1114">
        <v>1127056</v>
      </c>
      <c r="C1114" t="s">
        <v>8</v>
      </c>
      <c r="D1114">
        <f t="shared" si="17"/>
        <v>509</v>
      </c>
      <c r="E1114">
        <v>169</v>
      </c>
      <c r="F1114">
        <v>327399286</v>
      </c>
      <c r="G1114" t="s">
        <v>9</v>
      </c>
      <c r="H1114" t="s">
        <v>2619</v>
      </c>
      <c r="I1114" t="s">
        <v>9</v>
      </c>
      <c r="J1114" t="s">
        <v>2526</v>
      </c>
      <c r="K1114" t="s">
        <v>50</v>
      </c>
    </row>
    <row r="1115" spans="1:11">
      <c r="A1115">
        <v>1127069</v>
      </c>
      <c r="B1115">
        <v>1128286</v>
      </c>
      <c r="C1115" t="s">
        <v>8</v>
      </c>
      <c r="D1115">
        <f t="shared" si="17"/>
        <v>1217</v>
      </c>
      <c r="E1115">
        <v>405</v>
      </c>
      <c r="F1115">
        <v>327399287</v>
      </c>
      <c r="G1115" t="s">
        <v>9</v>
      </c>
      <c r="H1115" t="s">
        <v>2620</v>
      </c>
      <c r="I1115" t="s">
        <v>9</v>
      </c>
      <c r="J1115" t="s">
        <v>1167</v>
      </c>
      <c r="K1115" t="s">
        <v>1168</v>
      </c>
    </row>
    <row r="1116" spans="1:11">
      <c r="A1116">
        <v>1128286</v>
      </c>
      <c r="B1116">
        <v>1128639</v>
      </c>
      <c r="C1116" t="s">
        <v>8</v>
      </c>
      <c r="D1116">
        <f t="shared" si="17"/>
        <v>353</v>
      </c>
      <c r="E1116">
        <v>117</v>
      </c>
      <c r="F1116">
        <v>327399288</v>
      </c>
      <c r="G1116" t="s">
        <v>9</v>
      </c>
      <c r="H1116" t="s">
        <v>2621</v>
      </c>
      <c r="I1116" t="s">
        <v>9</v>
      </c>
      <c r="J1116" t="s">
        <v>1745</v>
      </c>
      <c r="K1116" t="s">
        <v>50</v>
      </c>
    </row>
    <row r="1117" spans="1:11">
      <c r="A1117">
        <v>1128636</v>
      </c>
      <c r="B1117">
        <v>1129085</v>
      </c>
      <c r="C1117" t="s">
        <v>8</v>
      </c>
      <c r="D1117">
        <f t="shared" si="17"/>
        <v>449</v>
      </c>
      <c r="E1117">
        <v>149</v>
      </c>
      <c r="F1117">
        <v>327399289</v>
      </c>
      <c r="G1117" t="s">
        <v>9</v>
      </c>
      <c r="H1117" t="s">
        <v>2622</v>
      </c>
      <c r="I1117" t="s">
        <v>9</v>
      </c>
      <c r="J1117" t="s">
        <v>2524</v>
      </c>
      <c r="K1117" t="s">
        <v>50</v>
      </c>
    </row>
    <row r="1118" spans="1:11">
      <c r="A1118">
        <v>1129094</v>
      </c>
      <c r="B1118">
        <v>1129609</v>
      </c>
      <c r="C1118" t="s">
        <v>8</v>
      </c>
      <c r="D1118">
        <f t="shared" si="17"/>
        <v>515</v>
      </c>
      <c r="E1118">
        <v>171</v>
      </c>
      <c r="F1118">
        <v>327399290</v>
      </c>
      <c r="G1118" t="s">
        <v>9</v>
      </c>
      <c r="H1118" t="s">
        <v>2623</v>
      </c>
      <c r="I1118" t="s">
        <v>9</v>
      </c>
      <c r="J1118" t="s">
        <v>2624</v>
      </c>
      <c r="K1118" t="s">
        <v>50</v>
      </c>
    </row>
    <row r="1119" spans="1:11">
      <c r="A1119">
        <v>1129655</v>
      </c>
      <c r="B1119">
        <v>1130419</v>
      </c>
      <c r="C1119" t="s">
        <v>8</v>
      </c>
      <c r="D1119">
        <f t="shared" si="17"/>
        <v>764</v>
      </c>
      <c r="E1119">
        <v>254</v>
      </c>
      <c r="F1119">
        <v>327399291</v>
      </c>
      <c r="G1119" t="s">
        <v>9</v>
      </c>
      <c r="H1119" t="s">
        <v>2625</v>
      </c>
      <c r="I1119" t="s">
        <v>9</v>
      </c>
      <c r="J1119" t="s">
        <v>2524</v>
      </c>
      <c r="K1119" t="s">
        <v>50</v>
      </c>
    </row>
    <row r="1120" spans="1:11">
      <c r="A1120">
        <v>1130409</v>
      </c>
      <c r="B1120">
        <v>1130774</v>
      </c>
      <c r="C1120" t="s">
        <v>8</v>
      </c>
      <c r="D1120">
        <f t="shared" si="17"/>
        <v>365</v>
      </c>
      <c r="E1120">
        <v>121</v>
      </c>
      <c r="F1120">
        <v>327399292</v>
      </c>
      <c r="G1120" t="s">
        <v>9</v>
      </c>
      <c r="H1120" t="s">
        <v>2626</v>
      </c>
      <c r="I1120" t="s">
        <v>9</v>
      </c>
      <c r="J1120" t="s">
        <v>9</v>
      </c>
      <c r="K1120" t="s">
        <v>50</v>
      </c>
    </row>
    <row r="1121" spans="1:11">
      <c r="A1121">
        <v>1130776</v>
      </c>
      <c r="B1121">
        <v>1131624</v>
      </c>
      <c r="C1121" t="s">
        <v>8</v>
      </c>
      <c r="D1121">
        <f t="shared" si="17"/>
        <v>848</v>
      </c>
      <c r="E1121">
        <v>282</v>
      </c>
      <c r="F1121">
        <v>327399293</v>
      </c>
      <c r="G1121" t="s">
        <v>9</v>
      </c>
      <c r="H1121" t="s">
        <v>2627</v>
      </c>
      <c r="I1121" t="s">
        <v>9</v>
      </c>
      <c r="J1121" t="s">
        <v>2628</v>
      </c>
      <c r="K1121" t="s">
        <v>697</v>
      </c>
    </row>
    <row r="1122" spans="1:11">
      <c r="A1122">
        <v>1131621</v>
      </c>
      <c r="B1122">
        <v>1132322</v>
      </c>
      <c r="C1122" t="s">
        <v>8</v>
      </c>
      <c r="D1122">
        <f t="shared" si="17"/>
        <v>701</v>
      </c>
      <c r="E1122">
        <v>233</v>
      </c>
      <c r="F1122">
        <v>327399294</v>
      </c>
      <c r="G1122" t="s">
        <v>9</v>
      </c>
      <c r="H1122" t="s">
        <v>2629</v>
      </c>
      <c r="I1122" t="s">
        <v>9</v>
      </c>
      <c r="J1122" t="s">
        <v>575</v>
      </c>
      <c r="K1122" t="s">
        <v>50</v>
      </c>
    </row>
    <row r="1123" spans="1:11">
      <c r="A1123">
        <v>1132325</v>
      </c>
      <c r="B1123">
        <v>1133320</v>
      </c>
      <c r="C1123" t="s">
        <v>8</v>
      </c>
      <c r="D1123">
        <f t="shared" si="17"/>
        <v>995</v>
      </c>
      <c r="E1123">
        <v>331</v>
      </c>
      <c r="F1123">
        <v>327399295</v>
      </c>
      <c r="G1123" t="s">
        <v>9</v>
      </c>
      <c r="H1123" t="s">
        <v>2630</v>
      </c>
      <c r="I1123" t="s">
        <v>9</v>
      </c>
      <c r="J1123" t="s">
        <v>2631</v>
      </c>
      <c r="K1123" t="s">
        <v>50</v>
      </c>
    </row>
    <row r="1124" spans="1:11">
      <c r="A1124">
        <v>1133317</v>
      </c>
      <c r="B1124">
        <v>1133862</v>
      </c>
      <c r="C1124" t="s">
        <v>8</v>
      </c>
      <c r="D1124">
        <f t="shared" si="17"/>
        <v>545</v>
      </c>
      <c r="E1124">
        <v>181</v>
      </c>
      <c r="F1124">
        <v>327399296</v>
      </c>
      <c r="G1124" t="s">
        <v>9</v>
      </c>
      <c r="H1124" t="s">
        <v>2632</v>
      </c>
      <c r="I1124" t="s">
        <v>9</v>
      </c>
      <c r="J1124" t="s">
        <v>9</v>
      </c>
      <c r="K1124" t="s">
        <v>50</v>
      </c>
    </row>
    <row r="1125" spans="1:11">
      <c r="A1125">
        <v>1133859</v>
      </c>
      <c r="B1125">
        <v>1134419</v>
      </c>
      <c r="C1125" t="s">
        <v>8</v>
      </c>
      <c r="D1125">
        <f t="shared" si="17"/>
        <v>560</v>
      </c>
      <c r="E1125">
        <v>186</v>
      </c>
      <c r="F1125">
        <v>327399297</v>
      </c>
      <c r="G1125" t="s">
        <v>9</v>
      </c>
      <c r="H1125" t="s">
        <v>2633</v>
      </c>
      <c r="I1125" t="s">
        <v>9</v>
      </c>
      <c r="J1125" t="s">
        <v>9</v>
      </c>
      <c r="K1125" t="s">
        <v>50</v>
      </c>
    </row>
    <row r="1126" spans="1:11">
      <c r="A1126">
        <v>1134416</v>
      </c>
      <c r="B1126">
        <v>1134808</v>
      </c>
      <c r="C1126" t="s">
        <v>8</v>
      </c>
      <c r="D1126">
        <f t="shared" si="17"/>
        <v>392</v>
      </c>
      <c r="E1126">
        <v>130</v>
      </c>
      <c r="F1126">
        <v>327399298</v>
      </c>
      <c r="G1126" t="s">
        <v>9</v>
      </c>
      <c r="H1126" t="s">
        <v>2634</v>
      </c>
      <c r="I1126" t="s">
        <v>9</v>
      </c>
      <c r="J1126" t="s">
        <v>9</v>
      </c>
      <c r="K1126" t="s">
        <v>50</v>
      </c>
    </row>
    <row r="1127" spans="1:11">
      <c r="A1127">
        <v>1135138</v>
      </c>
      <c r="B1127">
        <v>1138125</v>
      </c>
      <c r="C1127" t="s">
        <v>8</v>
      </c>
      <c r="D1127">
        <f t="shared" si="17"/>
        <v>2987</v>
      </c>
      <c r="E1127">
        <v>995</v>
      </c>
      <c r="F1127">
        <v>327399299</v>
      </c>
      <c r="G1127" t="s">
        <v>9</v>
      </c>
      <c r="H1127" t="s">
        <v>2635</v>
      </c>
      <c r="I1127" t="s">
        <v>9</v>
      </c>
      <c r="J1127" t="s">
        <v>2636</v>
      </c>
      <c r="K1127" t="s">
        <v>2637</v>
      </c>
    </row>
    <row r="1128" spans="1:11">
      <c r="A1128">
        <v>1138301</v>
      </c>
      <c r="B1128">
        <v>1138984</v>
      </c>
      <c r="C1128" t="s">
        <v>8</v>
      </c>
      <c r="D1128">
        <f t="shared" si="17"/>
        <v>683</v>
      </c>
      <c r="E1128">
        <v>227</v>
      </c>
      <c r="F1128">
        <v>327399300</v>
      </c>
      <c r="G1128" t="s">
        <v>9</v>
      </c>
      <c r="H1128" t="s">
        <v>2638</v>
      </c>
      <c r="I1128" t="s">
        <v>9</v>
      </c>
      <c r="J1128" t="s">
        <v>912</v>
      </c>
      <c r="K1128" t="s">
        <v>2639</v>
      </c>
    </row>
    <row r="1129" spans="1:11">
      <c r="A1129">
        <v>1138994</v>
      </c>
      <c r="B1129">
        <v>1140889</v>
      </c>
      <c r="C1129" t="s">
        <v>8</v>
      </c>
      <c r="D1129">
        <f t="shared" si="17"/>
        <v>1895</v>
      </c>
      <c r="E1129">
        <v>631</v>
      </c>
      <c r="F1129">
        <v>327399301</v>
      </c>
      <c r="G1129" t="s">
        <v>9</v>
      </c>
      <c r="H1129" t="s">
        <v>2640</v>
      </c>
      <c r="I1129" t="s">
        <v>9</v>
      </c>
      <c r="J1129" t="s">
        <v>2641</v>
      </c>
      <c r="K1129" t="s">
        <v>2642</v>
      </c>
    </row>
    <row r="1130" spans="1:11">
      <c r="A1130">
        <v>1140834</v>
      </c>
      <c r="B1130">
        <v>1141655</v>
      </c>
      <c r="C1130" t="s">
        <v>8</v>
      </c>
      <c r="D1130">
        <f t="shared" si="17"/>
        <v>821</v>
      </c>
      <c r="E1130">
        <v>273</v>
      </c>
      <c r="F1130">
        <v>327399302</v>
      </c>
      <c r="G1130" t="s">
        <v>9</v>
      </c>
      <c r="H1130" t="s">
        <v>2643</v>
      </c>
      <c r="I1130" t="s">
        <v>9</v>
      </c>
      <c r="J1130" t="s">
        <v>2299</v>
      </c>
      <c r="K1130" t="s">
        <v>2483</v>
      </c>
    </row>
    <row r="1131" spans="1:11">
      <c r="A1131">
        <v>1141652</v>
      </c>
      <c r="B1131">
        <v>1142428</v>
      </c>
      <c r="C1131" t="s">
        <v>9</v>
      </c>
      <c r="D1131">
        <f t="shared" si="17"/>
        <v>776</v>
      </c>
      <c r="E1131">
        <v>258</v>
      </c>
      <c r="F1131">
        <v>327399303</v>
      </c>
      <c r="G1131" t="s">
        <v>9</v>
      </c>
      <c r="H1131" t="s">
        <v>2644</v>
      </c>
      <c r="I1131" t="s">
        <v>9</v>
      </c>
      <c r="J1131" t="s">
        <v>2645</v>
      </c>
      <c r="K1131" t="s">
        <v>2646</v>
      </c>
    </row>
    <row r="1132" spans="1:11">
      <c r="A1132">
        <v>1142428</v>
      </c>
      <c r="B1132">
        <v>1143399</v>
      </c>
      <c r="C1132" t="s">
        <v>9</v>
      </c>
      <c r="D1132">
        <f t="shared" si="17"/>
        <v>971</v>
      </c>
      <c r="E1132">
        <v>323</v>
      </c>
      <c r="F1132">
        <v>327399304</v>
      </c>
      <c r="G1132" t="s">
        <v>9</v>
      </c>
      <c r="H1132" t="s">
        <v>2647</v>
      </c>
      <c r="I1132" t="s">
        <v>9</v>
      </c>
      <c r="J1132" t="s">
        <v>2648</v>
      </c>
      <c r="K1132" t="s">
        <v>143</v>
      </c>
    </row>
    <row r="1133" spans="1:11">
      <c r="A1133">
        <v>1143383</v>
      </c>
      <c r="B1133">
        <v>1144270</v>
      </c>
      <c r="C1133" t="s">
        <v>9</v>
      </c>
      <c r="D1133">
        <f t="shared" si="17"/>
        <v>887</v>
      </c>
      <c r="E1133">
        <v>295</v>
      </c>
      <c r="F1133">
        <v>327399305</v>
      </c>
      <c r="G1133" t="s">
        <v>9</v>
      </c>
      <c r="H1133" t="s">
        <v>2649</v>
      </c>
      <c r="I1133" t="s">
        <v>9</v>
      </c>
      <c r="J1133" t="s">
        <v>2650</v>
      </c>
      <c r="K1133" t="s">
        <v>412</v>
      </c>
    </row>
    <row r="1134" spans="1:11">
      <c r="A1134">
        <v>1144994</v>
      </c>
      <c r="B1134">
        <v>1146742</v>
      </c>
      <c r="C1134" t="s">
        <v>9</v>
      </c>
      <c r="D1134">
        <f t="shared" si="17"/>
        <v>1748</v>
      </c>
      <c r="E1134">
        <v>582</v>
      </c>
      <c r="F1134">
        <v>327399306</v>
      </c>
      <c r="G1134" t="s">
        <v>9</v>
      </c>
      <c r="H1134" t="s">
        <v>2651</v>
      </c>
      <c r="I1134" t="s">
        <v>9</v>
      </c>
      <c r="J1134" t="s">
        <v>157</v>
      </c>
      <c r="K1134" t="s">
        <v>158</v>
      </c>
    </row>
    <row r="1135" spans="1:11">
      <c r="A1135">
        <v>1146809</v>
      </c>
      <c r="B1135">
        <v>1147687</v>
      </c>
      <c r="C1135" t="s">
        <v>9</v>
      </c>
      <c r="D1135">
        <f t="shared" si="17"/>
        <v>878</v>
      </c>
      <c r="E1135">
        <v>292</v>
      </c>
      <c r="F1135">
        <v>327399307</v>
      </c>
      <c r="G1135" t="s">
        <v>9</v>
      </c>
      <c r="H1135" t="s">
        <v>2652</v>
      </c>
      <c r="I1135" t="s">
        <v>9</v>
      </c>
      <c r="J1135" t="s">
        <v>2653</v>
      </c>
      <c r="K1135" t="s">
        <v>2654</v>
      </c>
    </row>
    <row r="1136" spans="1:11">
      <c r="A1136">
        <v>1148385</v>
      </c>
      <c r="B1136">
        <v>1149602</v>
      </c>
      <c r="C1136" t="s">
        <v>9</v>
      </c>
      <c r="D1136">
        <f t="shared" si="17"/>
        <v>1217</v>
      </c>
      <c r="E1136">
        <v>405</v>
      </c>
      <c r="F1136">
        <v>327399308</v>
      </c>
      <c r="G1136" t="s">
        <v>9</v>
      </c>
      <c r="H1136" t="s">
        <v>2655</v>
      </c>
      <c r="I1136" t="s">
        <v>9</v>
      </c>
      <c r="J1136" t="s">
        <v>180</v>
      </c>
      <c r="K1136" t="s">
        <v>181</v>
      </c>
    </row>
    <row r="1137" spans="1:11">
      <c r="A1137">
        <v>1149683</v>
      </c>
      <c r="B1137">
        <v>1150510</v>
      </c>
      <c r="C1137" t="s">
        <v>8</v>
      </c>
      <c r="D1137">
        <f t="shared" si="17"/>
        <v>827</v>
      </c>
      <c r="E1137">
        <v>275</v>
      </c>
      <c r="F1137">
        <v>327399309</v>
      </c>
      <c r="G1137" t="s">
        <v>9</v>
      </c>
      <c r="H1137" t="s">
        <v>2656</v>
      </c>
      <c r="I1137" t="s">
        <v>9</v>
      </c>
      <c r="J1137" t="s">
        <v>9</v>
      </c>
      <c r="K1137" t="s">
        <v>50</v>
      </c>
    </row>
    <row r="1138" spans="1:11">
      <c r="A1138">
        <v>1150652</v>
      </c>
      <c r="B1138">
        <v>1151380</v>
      </c>
      <c r="C1138" t="s">
        <v>8</v>
      </c>
      <c r="D1138">
        <f t="shared" si="17"/>
        <v>728</v>
      </c>
      <c r="E1138">
        <v>242</v>
      </c>
      <c r="F1138">
        <v>327399310</v>
      </c>
      <c r="G1138" t="s">
        <v>9</v>
      </c>
      <c r="H1138" t="s">
        <v>2657</v>
      </c>
      <c r="I1138" t="s">
        <v>9</v>
      </c>
      <c r="J1138" t="s">
        <v>9</v>
      </c>
      <c r="K1138" t="s">
        <v>50</v>
      </c>
    </row>
    <row r="1139" spans="1:11">
      <c r="A1139">
        <v>1151422</v>
      </c>
      <c r="B1139">
        <v>1151688</v>
      </c>
      <c r="C1139" t="s">
        <v>9</v>
      </c>
      <c r="D1139">
        <f t="shared" si="17"/>
        <v>266</v>
      </c>
      <c r="E1139">
        <v>88</v>
      </c>
      <c r="F1139">
        <v>327399311</v>
      </c>
      <c r="G1139" t="s">
        <v>9</v>
      </c>
      <c r="H1139" t="s">
        <v>2658</v>
      </c>
      <c r="I1139" t="s">
        <v>9</v>
      </c>
      <c r="J1139" t="s">
        <v>9</v>
      </c>
      <c r="K1139" t="s">
        <v>50</v>
      </c>
    </row>
    <row r="1140" spans="1:11">
      <c r="A1140">
        <v>1152283</v>
      </c>
      <c r="B1140">
        <v>1152582</v>
      </c>
      <c r="C1140" t="s">
        <v>8</v>
      </c>
      <c r="D1140">
        <f t="shared" si="17"/>
        <v>299</v>
      </c>
      <c r="E1140">
        <v>99</v>
      </c>
      <c r="F1140">
        <v>327399312</v>
      </c>
      <c r="G1140" t="s">
        <v>9</v>
      </c>
      <c r="H1140" t="s">
        <v>2659</v>
      </c>
      <c r="I1140" t="s">
        <v>9</v>
      </c>
      <c r="J1140" t="s">
        <v>9</v>
      </c>
      <c r="K1140" t="s">
        <v>50</v>
      </c>
    </row>
    <row r="1141" spans="1:11">
      <c r="A1141">
        <v>1152663</v>
      </c>
      <c r="B1141">
        <v>1154471</v>
      </c>
      <c r="C1141" t="s">
        <v>8</v>
      </c>
      <c r="D1141">
        <f t="shared" si="17"/>
        <v>1808</v>
      </c>
      <c r="E1141">
        <v>602</v>
      </c>
      <c r="F1141">
        <v>327399313</v>
      </c>
      <c r="G1141" t="s">
        <v>9</v>
      </c>
      <c r="H1141" t="s">
        <v>2660</v>
      </c>
      <c r="I1141" t="s">
        <v>9</v>
      </c>
      <c r="J1141" t="s">
        <v>2661</v>
      </c>
      <c r="K1141" t="s">
        <v>777</v>
      </c>
    </row>
    <row r="1142" spans="1:11">
      <c r="A1142">
        <v>1154482</v>
      </c>
      <c r="B1142">
        <v>1155771</v>
      </c>
      <c r="C1142" t="s">
        <v>9</v>
      </c>
      <c r="D1142">
        <f t="shared" si="17"/>
        <v>1289</v>
      </c>
      <c r="E1142">
        <v>429</v>
      </c>
      <c r="F1142">
        <v>327399314</v>
      </c>
      <c r="G1142" t="s">
        <v>9</v>
      </c>
      <c r="H1142" t="s">
        <v>2662</v>
      </c>
      <c r="I1142" t="s">
        <v>9</v>
      </c>
      <c r="J1142" t="s">
        <v>82</v>
      </c>
      <c r="K1142" t="s">
        <v>2663</v>
      </c>
    </row>
    <row r="1143" spans="1:11">
      <c r="A1143">
        <v>1155768</v>
      </c>
      <c r="B1143">
        <v>1157588</v>
      </c>
      <c r="C1143" t="s">
        <v>9</v>
      </c>
      <c r="D1143">
        <f t="shared" si="17"/>
        <v>1820</v>
      </c>
      <c r="E1143">
        <v>606</v>
      </c>
      <c r="F1143">
        <v>327399315</v>
      </c>
      <c r="G1143" t="s">
        <v>9</v>
      </c>
      <c r="H1143" t="s">
        <v>2664</v>
      </c>
      <c r="I1143" t="s">
        <v>9</v>
      </c>
      <c r="J1143" t="s">
        <v>2665</v>
      </c>
      <c r="K1143" t="s">
        <v>2666</v>
      </c>
    </row>
    <row r="1144" spans="1:11">
      <c r="A1144">
        <v>1157615</v>
      </c>
      <c r="B1144">
        <v>1158709</v>
      </c>
      <c r="C1144" t="s">
        <v>9</v>
      </c>
      <c r="D1144">
        <f t="shared" si="17"/>
        <v>1094</v>
      </c>
      <c r="E1144">
        <v>364</v>
      </c>
      <c r="F1144">
        <v>327399316</v>
      </c>
      <c r="G1144" t="s">
        <v>9</v>
      </c>
      <c r="H1144" t="s">
        <v>2667</v>
      </c>
      <c r="I1144" t="s">
        <v>9</v>
      </c>
      <c r="J1144" t="s">
        <v>2668</v>
      </c>
      <c r="K1144" t="s">
        <v>2669</v>
      </c>
    </row>
    <row r="1145" spans="1:11">
      <c r="A1145">
        <v>1158714</v>
      </c>
      <c r="B1145">
        <v>1159052</v>
      </c>
      <c r="C1145" t="s">
        <v>9</v>
      </c>
      <c r="D1145">
        <f t="shared" si="17"/>
        <v>338</v>
      </c>
      <c r="E1145">
        <v>112</v>
      </c>
      <c r="F1145">
        <v>327399317</v>
      </c>
      <c r="G1145" t="s">
        <v>9</v>
      </c>
      <c r="H1145" t="s">
        <v>2670</v>
      </c>
      <c r="I1145" t="s">
        <v>9</v>
      </c>
      <c r="J1145" t="s">
        <v>2671</v>
      </c>
      <c r="K1145" t="s">
        <v>50</v>
      </c>
    </row>
    <row r="1146" spans="1:11">
      <c r="A1146">
        <v>1159055</v>
      </c>
      <c r="B1146">
        <v>1159561</v>
      </c>
      <c r="C1146" t="s">
        <v>9</v>
      </c>
      <c r="D1146">
        <f t="shared" si="17"/>
        <v>506</v>
      </c>
      <c r="E1146">
        <v>168</v>
      </c>
      <c r="F1146">
        <v>327399318</v>
      </c>
      <c r="G1146" t="s">
        <v>9</v>
      </c>
      <c r="H1146" t="s">
        <v>2672</v>
      </c>
      <c r="I1146" t="s">
        <v>9</v>
      </c>
      <c r="J1146" t="s">
        <v>9</v>
      </c>
      <c r="K1146" t="s">
        <v>50</v>
      </c>
    </row>
    <row r="1147" spans="1:11">
      <c r="A1147">
        <v>1159561</v>
      </c>
      <c r="B1147">
        <v>1162005</v>
      </c>
      <c r="C1147" t="s">
        <v>9</v>
      </c>
      <c r="D1147">
        <f t="shared" si="17"/>
        <v>2444</v>
      </c>
      <c r="E1147">
        <v>814</v>
      </c>
      <c r="F1147">
        <v>327399319</v>
      </c>
      <c r="G1147" t="s">
        <v>9</v>
      </c>
      <c r="H1147" t="s">
        <v>2673</v>
      </c>
      <c r="I1147" t="s">
        <v>9</v>
      </c>
      <c r="J1147" t="s">
        <v>2674</v>
      </c>
      <c r="K1147" t="s">
        <v>2675</v>
      </c>
    </row>
    <row r="1148" spans="1:11">
      <c r="A1148">
        <v>1162021</v>
      </c>
      <c r="B1148">
        <v>1163688</v>
      </c>
      <c r="C1148" t="s">
        <v>9</v>
      </c>
      <c r="D1148">
        <f t="shared" si="17"/>
        <v>1667</v>
      </c>
      <c r="E1148">
        <v>555</v>
      </c>
      <c r="F1148">
        <v>327399320</v>
      </c>
      <c r="G1148" t="s">
        <v>9</v>
      </c>
      <c r="H1148" t="s">
        <v>2676</v>
      </c>
      <c r="I1148" t="s">
        <v>9</v>
      </c>
      <c r="J1148" t="s">
        <v>2677</v>
      </c>
      <c r="K1148" t="s">
        <v>2678</v>
      </c>
    </row>
    <row r="1149" spans="1:11">
      <c r="A1149">
        <v>1163735</v>
      </c>
      <c r="B1149">
        <v>1164124</v>
      </c>
      <c r="C1149" t="s">
        <v>9</v>
      </c>
      <c r="D1149">
        <f t="shared" si="17"/>
        <v>389</v>
      </c>
      <c r="E1149">
        <v>129</v>
      </c>
      <c r="F1149">
        <v>327399321</v>
      </c>
      <c r="G1149" t="s">
        <v>9</v>
      </c>
      <c r="H1149" t="s">
        <v>2679</v>
      </c>
      <c r="I1149" t="s">
        <v>9</v>
      </c>
      <c r="J1149" t="s">
        <v>2680</v>
      </c>
      <c r="K1149" t="s">
        <v>532</v>
      </c>
    </row>
    <row r="1150" spans="1:11">
      <c r="A1150">
        <v>1164117</v>
      </c>
      <c r="B1150">
        <v>1165295</v>
      </c>
      <c r="C1150" t="s">
        <v>9</v>
      </c>
      <c r="D1150">
        <f t="shared" si="17"/>
        <v>1178</v>
      </c>
      <c r="E1150">
        <v>392</v>
      </c>
      <c r="F1150">
        <v>327399322</v>
      </c>
      <c r="G1150" t="s">
        <v>9</v>
      </c>
      <c r="H1150" t="s">
        <v>2681</v>
      </c>
      <c r="I1150" t="s">
        <v>9</v>
      </c>
      <c r="J1150" t="s">
        <v>2682</v>
      </c>
      <c r="K1150" t="s">
        <v>2683</v>
      </c>
    </row>
    <row r="1151" spans="1:11">
      <c r="A1151">
        <v>1165298</v>
      </c>
      <c r="B1151">
        <v>1166482</v>
      </c>
      <c r="C1151" t="s">
        <v>9</v>
      </c>
      <c r="D1151">
        <f t="shared" si="17"/>
        <v>1184</v>
      </c>
      <c r="E1151">
        <v>394</v>
      </c>
      <c r="F1151">
        <v>327399323</v>
      </c>
      <c r="G1151" t="s">
        <v>9</v>
      </c>
      <c r="H1151" t="s">
        <v>2684</v>
      </c>
      <c r="I1151" t="s">
        <v>9</v>
      </c>
      <c r="J1151" t="s">
        <v>1096</v>
      </c>
      <c r="K1151" t="s">
        <v>1475</v>
      </c>
    </row>
    <row r="1152" spans="1:11">
      <c r="A1152">
        <v>1166495</v>
      </c>
      <c r="B1152">
        <v>1167484</v>
      </c>
      <c r="C1152" t="s">
        <v>9</v>
      </c>
      <c r="D1152">
        <f t="shared" si="17"/>
        <v>989</v>
      </c>
      <c r="E1152">
        <v>329</v>
      </c>
      <c r="F1152">
        <v>327399324</v>
      </c>
      <c r="G1152" t="s">
        <v>9</v>
      </c>
      <c r="H1152" t="s">
        <v>2685</v>
      </c>
      <c r="I1152" t="s">
        <v>9</v>
      </c>
      <c r="J1152" t="s">
        <v>2686</v>
      </c>
      <c r="K1152" t="s">
        <v>2687</v>
      </c>
    </row>
    <row r="1153" spans="1:11">
      <c r="A1153">
        <v>1167556</v>
      </c>
      <c r="B1153">
        <v>1168515</v>
      </c>
      <c r="C1153" t="s">
        <v>9</v>
      </c>
      <c r="D1153">
        <f t="shared" si="17"/>
        <v>959</v>
      </c>
      <c r="E1153">
        <v>319</v>
      </c>
      <c r="F1153">
        <v>327399325</v>
      </c>
      <c r="G1153" t="s">
        <v>9</v>
      </c>
      <c r="H1153" t="s">
        <v>2688</v>
      </c>
      <c r="I1153" t="s">
        <v>9</v>
      </c>
      <c r="J1153" t="s">
        <v>2689</v>
      </c>
      <c r="K1153" t="s">
        <v>284</v>
      </c>
    </row>
    <row r="1154" spans="1:11">
      <c r="A1154">
        <v>1168516</v>
      </c>
      <c r="B1154">
        <v>1169271</v>
      </c>
      <c r="C1154" t="s">
        <v>9</v>
      </c>
      <c r="D1154">
        <f t="shared" si="17"/>
        <v>755</v>
      </c>
      <c r="E1154">
        <v>251</v>
      </c>
      <c r="F1154">
        <v>327399326</v>
      </c>
      <c r="G1154" t="s">
        <v>9</v>
      </c>
      <c r="H1154" t="s">
        <v>2690</v>
      </c>
      <c r="I1154" t="s">
        <v>9</v>
      </c>
      <c r="J1154" t="s">
        <v>2691</v>
      </c>
      <c r="K1154" t="s">
        <v>2692</v>
      </c>
    </row>
    <row r="1155" spans="1:11">
      <c r="A1155">
        <v>1169305</v>
      </c>
      <c r="B1155">
        <v>1169919</v>
      </c>
      <c r="C1155" t="s">
        <v>8</v>
      </c>
      <c r="D1155">
        <f t="shared" ref="D1155:D1218" si="18">$B1155-$A1155</f>
        <v>614</v>
      </c>
      <c r="E1155">
        <v>204</v>
      </c>
      <c r="F1155">
        <v>327399327</v>
      </c>
      <c r="G1155" t="s">
        <v>9</v>
      </c>
      <c r="H1155" t="s">
        <v>2693</v>
      </c>
      <c r="I1155" t="s">
        <v>9</v>
      </c>
      <c r="J1155" t="s">
        <v>9</v>
      </c>
      <c r="K1155" t="s">
        <v>50</v>
      </c>
    </row>
    <row r="1156" spans="1:11">
      <c r="A1156">
        <v>1169913</v>
      </c>
      <c r="B1156">
        <v>1170455</v>
      </c>
      <c r="C1156" t="s">
        <v>9</v>
      </c>
      <c r="D1156">
        <f t="shared" si="18"/>
        <v>542</v>
      </c>
      <c r="E1156">
        <v>180</v>
      </c>
      <c r="F1156">
        <v>327399328</v>
      </c>
      <c r="G1156" t="s">
        <v>9</v>
      </c>
      <c r="H1156" t="s">
        <v>2694</v>
      </c>
      <c r="I1156" t="s">
        <v>9</v>
      </c>
      <c r="J1156" t="s">
        <v>9</v>
      </c>
      <c r="K1156" t="s">
        <v>50</v>
      </c>
    </row>
    <row r="1157" spans="1:11">
      <c r="A1157">
        <v>1170484</v>
      </c>
      <c r="B1157">
        <v>1170990</v>
      </c>
      <c r="C1157" t="s">
        <v>9</v>
      </c>
      <c r="D1157">
        <f t="shared" si="18"/>
        <v>506</v>
      </c>
      <c r="E1157">
        <v>168</v>
      </c>
      <c r="F1157">
        <v>327399329</v>
      </c>
      <c r="G1157" t="s">
        <v>9</v>
      </c>
      <c r="H1157" t="s">
        <v>2695</v>
      </c>
      <c r="I1157" t="s">
        <v>9</v>
      </c>
      <c r="J1157" t="s">
        <v>2696</v>
      </c>
      <c r="K1157" t="s">
        <v>2697</v>
      </c>
    </row>
    <row r="1158" spans="1:11">
      <c r="A1158">
        <v>1171047</v>
      </c>
      <c r="B1158">
        <v>1172714</v>
      </c>
      <c r="C1158" t="s">
        <v>9</v>
      </c>
      <c r="D1158">
        <f t="shared" si="18"/>
        <v>1667</v>
      </c>
      <c r="E1158">
        <v>555</v>
      </c>
      <c r="F1158">
        <v>327399330</v>
      </c>
      <c r="G1158" t="s">
        <v>9</v>
      </c>
      <c r="H1158" t="s">
        <v>2698</v>
      </c>
      <c r="I1158" t="s">
        <v>9</v>
      </c>
      <c r="J1158" t="s">
        <v>2699</v>
      </c>
      <c r="K1158" t="s">
        <v>284</v>
      </c>
    </row>
    <row r="1159" spans="1:11">
      <c r="A1159">
        <v>1172683</v>
      </c>
      <c r="B1159">
        <v>1173216</v>
      </c>
      <c r="C1159" t="s">
        <v>9</v>
      </c>
      <c r="D1159">
        <f t="shared" si="18"/>
        <v>533</v>
      </c>
      <c r="E1159">
        <v>177</v>
      </c>
      <c r="F1159">
        <v>327399331</v>
      </c>
      <c r="G1159" t="s">
        <v>9</v>
      </c>
      <c r="H1159" t="s">
        <v>2700</v>
      </c>
      <c r="I1159" t="s">
        <v>9</v>
      </c>
      <c r="J1159" t="s">
        <v>9</v>
      </c>
      <c r="K1159" t="s">
        <v>50</v>
      </c>
    </row>
    <row r="1160" spans="1:11">
      <c r="A1160">
        <v>1173164</v>
      </c>
      <c r="B1160">
        <v>1174087</v>
      </c>
      <c r="C1160" t="s">
        <v>9</v>
      </c>
      <c r="D1160">
        <f t="shared" si="18"/>
        <v>923</v>
      </c>
      <c r="E1160">
        <v>307</v>
      </c>
      <c r="F1160">
        <v>327399332</v>
      </c>
      <c r="G1160" t="s">
        <v>9</v>
      </c>
      <c r="H1160" t="s">
        <v>2701</v>
      </c>
      <c r="I1160" t="s">
        <v>9</v>
      </c>
      <c r="J1160" t="s">
        <v>2702</v>
      </c>
      <c r="K1160" t="s">
        <v>2703</v>
      </c>
    </row>
    <row r="1161" spans="1:11">
      <c r="A1161">
        <v>1174072</v>
      </c>
      <c r="B1161">
        <v>1174803</v>
      </c>
      <c r="C1161" t="s">
        <v>9</v>
      </c>
      <c r="D1161">
        <f t="shared" si="18"/>
        <v>731</v>
      </c>
      <c r="E1161">
        <v>243</v>
      </c>
      <c r="F1161">
        <v>327399333</v>
      </c>
      <c r="G1161" t="s">
        <v>9</v>
      </c>
      <c r="H1161" t="s">
        <v>2704</v>
      </c>
      <c r="I1161" t="s">
        <v>9</v>
      </c>
      <c r="J1161" t="s">
        <v>578</v>
      </c>
      <c r="K1161" t="s">
        <v>2705</v>
      </c>
    </row>
    <row r="1162" spans="1:11">
      <c r="A1162">
        <v>1174800</v>
      </c>
      <c r="B1162">
        <v>1175270</v>
      </c>
      <c r="C1162" t="s">
        <v>9</v>
      </c>
      <c r="D1162">
        <f t="shared" si="18"/>
        <v>470</v>
      </c>
      <c r="E1162">
        <v>156</v>
      </c>
      <c r="F1162">
        <v>327399334</v>
      </c>
      <c r="G1162" t="s">
        <v>9</v>
      </c>
      <c r="H1162" t="s">
        <v>2706</v>
      </c>
      <c r="I1162" t="s">
        <v>9</v>
      </c>
      <c r="J1162" t="s">
        <v>2707</v>
      </c>
      <c r="K1162" t="s">
        <v>2708</v>
      </c>
    </row>
    <row r="1163" spans="1:11">
      <c r="A1163">
        <v>1175263</v>
      </c>
      <c r="B1163">
        <v>1178469</v>
      </c>
      <c r="C1163" t="s">
        <v>9</v>
      </c>
      <c r="D1163">
        <f t="shared" si="18"/>
        <v>3206</v>
      </c>
      <c r="E1163">
        <v>1068</v>
      </c>
      <c r="F1163">
        <v>327399335</v>
      </c>
      <c r="G1163" t="s">
        <v>9</v>
      </c>
      <c r="H1163" t="s">
        <v>2709</v>
      </c>
      <c r="I1163" t="s">
        <v>9</v>
      </c>
      <c r="J1163" t="s">
        <v>2710</v>
      </c>
      <c r="K1163" t="s">
        <v>2711</v>
      </c>
    </row>
    <row r="1164" spans="1:11">
      <c r="A1164">
        <v>1178534</v>
      </c>
      <c r="B1164">
        <v>1178980</v>
      </c>
      <c r="C1164" t="s">
        <v>9</v>
      </c>
      <c r="D1164">
        <f t="shared" si="18"/>
        <v>446</v>
      </c>
      <c r="E1164">
        <v>148</v>
      </c>
      <c r="F1164">
        <v>327399336</v>
      </c>
      <c r="G1164" t="s">
        <v>9</v>
      </c>
      <c r="H1164" t="s">
        <v>2712</v>
      </c>
      <c r="I1164" t="s">
        <v>9</v>
      </c>
      <c r="J1164" t="s">
        <v>2713</v>
      </c>
      <c r="K1164" t="s">
        <v>2714</v>
      </c>
    </row>
    <row r="1165" spans="1:11">
      <c r="A1165">
        <v>1178977</v>
      </c>
      <c r="B1165">
        <v>1181091</v>
      </c>
      <c r="C1165" t="s">
        <v>9</v>
      </c>
      <c r="D1165">
        <f t="shared" si="18"/>
        <v>2114</v>
      </c>
      <c r="E1165">
        <v>704</v>
      </c>
      <c r="F1165">
        <v>327399337</v>
      </c>
      <c r="G1165" t="s">
        <v>9</v>
      </c>
      <c r="H1165" t="s">
        <v>2715</v>
      </c>
      <c r="I1165" t="s">
        <v>9</v>
      </c>
      <c r="J1165" t="s">
        <v>2716</v>
      </c>
      <c r="K1165" t="s">
        <v>2717</v>
      </c>
    </row>
    <row r="1166" spans="1:11">
      <c r="A1166">
        <v>1181104</v>
      </c>
      <c r="B1166">
        <v>1181517</v>
      </c>
      <c r="C1166" t="s">
        <v>9</v>
      </c>
      <c r="D1166">
        <f t="shared" si="18"/>
        <v>413</v>
      </c>
      <c r="E1166">
        <v>137</v>
      </c>
      <c r="F1166">
        <v>327399338</v>
      </c>
      <c r="G1166" t="s">
        <v>9</v>
      </c>
      <c r="H1166" t="s">
        <v>2718</v>
      </c>
      <c r="I1166" t="s">
        <v>9</v>
      </c>
      <c r="J1166" t="s">
        <v>9</v>
      </c>
      <c r="K1166" t="s">
        <v>50</v>
      </c>
    </row>
    <row r="1167" spans="1:11">
      <c r="A1167">
        <v>1181524</v>
      </c>
      <c r="B1167">
        <v>1182057</v>
      </c>
      <c r="C1167" t="s">
        <v>9</v>
      </c>
      <c r="D1167">
        <f t="shared" si="18"/>
        <v>533</v>
      </c>
      <c r="E1167">
        <v>177</v>
      </c>
      <c r="F1167">
        <v>327399339</v>
      </c>
      <c r="G1167" t="s">
        <v>9</v>
      </c>
      <c r="H1167" t="s">
        <v>2719</v>
      </c>
      <c r="I1167" t="s">
        <v>9</v>
      </c>
      <c r="J1167" t="s">
        <v>2720</v>
      </c>
      <c r="K1167" t="s">
        <v>50</v>
      </c>
    </row>
    <row r="1168" spans="1:11">
      <c r="A1168">
        <v>1182061</v>
      </c>
      <c r="B1168">
        <v>1182648</v>
      </c>
      <c r="C1168" t="s">
        <v>9</v>
      </c>
      <c r="D1168">
        <f t="shared" si="18"/>
        <v>587</v>
      </c>
      <c r="E1168">
        <v>195</v>
      </c>
      <c r="F1168">
        <v>327399340</v>
      </c>
      <c r="G1168" t="s">
        <v>9</v>
      </c>
      <c r="H1168" t="s">
        <v>2721</v>
      </c>
      <c r="I1168" t="s">
        <v>9</v>
      </c>
      <c r="J1168" t="s">
        <v>2722</v>
      </c>
      <c r="K1168" t="s">
        <v>2723</v>
      </c>
    </row>
    <row r="1169" spans="1:11">
      <c r="A1169">
        <v>1182645</v>
      </c>
      <c r="B1169">
        <v>1183697</v>
      </c>
      <c r="C1169" t="s">
        <v>9</v>
      </c>
      <c r="D1169">
        <f t="shared" si="18"/>
        <v>1052</v>
      </c>
      <c r="E1169">
        <v>350</v>
      </c>
      <c r="F1169">
        <v>327399341</v>
      </c>
      <c r="G1169" t="s">
        <v>9</v>
      </c>
      <c r="H1169" t="s">
        <v>2724</v>
      </c>
      <c r="I1169" t="s">
        <v>9</v>
      </c>
      <c r="J1169" t="s">
        <v>2631</v>
      </c>
      <c r="K1169" t="s">
        <v>2725</v>
      </c>
    </row>
    <row r="1170" spans="1:11">
      <c r="A1170">
        <v>1183875</v>
      </c>
      <c r="B1170">
        <v>1184738</v>
      </c>
      <c r="C1170" t="s">
        <v>9</v>
      </c>
      <c r="D1170">
        <f t="shared" si="18"/>
        <v>863</v>
      </c>
      <c r="E1170">
        <v>287</v>
      </c>
      <c r="F1170">
        <v>327399342</v>
      </c>
      <c r="G1170" t="s">
        <v>9</v>
      </c>
      <c r="H1170" t="s">
        <v>2726</v>
      </c>
      <c r="I1170" t="s">
        <v>9</v>
      </c>
      <c r="J1170" t="s">
        <v>9</v>
      </c>
      <c r="K1170" t="s">
        <v>50</v>
      </c>
    </row>
    <row r="1171" spans="1:11">
      <c r="A1171">
        <v>1184979</v>
      </c>
      <c r="B1171">
        <v>1186490</v>
      </c>
      <c r="C1171" t="s">
        <v>8</v>
      </c>
      <c r="D1171">
        <f t="shared" si="18"/>
        <v>1511</v>
      </c>
      <c r="E1171">
        <v>503</v>
      </c>
      <c r="F1171">
        <v>327399343</v>
      </c>
      <c r="G1171" t="s">
        <v>9</v>
      </c>
      <c r="H1171" t="s">
        <v>2727</v>
      </c>
      <c r="I1171" t="s">
        <v>9</v>
      </c>
      <c r="J1171" t="s">
        <v>2728</v>
      </c>
      <c r="K1171" t="s">
        <v>2729</v>
      </c>
    </row>
    <row r="1172" spans="1:11">
      <c r="A1172">
        <v>1186559</v>
      </c>
      <c r="B1172">
        <v>1186819</v>
      </c>
      <c r="C1172" t="s">
        <v>8</v>
      </c>
      <c r="D1172">
        <f t="shared" si="18"/>
        <v>260</v>
      </c>
      <c r="E1172">
        <v>86</v>
      </c>
      <c r="F1172">
        <v>327399344</v>
      </c>
      <c r="G1172" t="s">
        <v>9</v>
      </c>
      <c r="H1172" t="s">
        <v>2730</v>
      </c>
      <c r="I1172" t="s">
        <v>9</v>
      </c>
      <c r="J1172" t="s">
        <v>2731</v>
      </c>
      <c r="K1172" t="s">
        <v>2732</v>
      </c>
    </row>
    <row r="1173" spans="1:11">
      <c r="A1173">
        <v>1186824</v>
      </c>
      <c r="B1173">
        <v>1188125</v>
      </c>
      <c r="C1173" t="s">
        <v>8</v>
      </c>
      <c r="D1173">
        <f t="shared" si="18"/>
        <v>1301</v>
      </c>
      <c r="E1173">
        <v>433</v>
      </c>
      <c r="F1173">
        <v>327399345</v>
      </c>
      <c r="G1173" t="s">
        <v>9</v>
      </c>
      <c r="H1173" t="s">
        <v>2733</v>
      </c>
      <c r="I1173" t="s">
        <v>9</v>
      </c>
      <c r="J1173" t="s">
        <v>381</v>
      </c>
      <c r="K1173" t="s">
        <v>382</v>
      </c>
    </row>
    <row r="1174" spans="1:11">
      <c r="A1174">
        <v>1188135</v>
      </c>
      <c r="B1174">
        <v>1188569</v>
      </c>
      <c r="C1174" t="s">
        <v>8</v>
      </c>
      <c r="D1174">
        <f t="shared" si="18"/>
        <v>434</v>
      </c>
      <c r="E1174">
        <v>144</v>
      </c>
      <c r="F1174">
        <v>327399346</v>
      </c>
      <c r="G1174" t="s">
        <v>9</v>
      </c>
      <c r="H1174" t="s">
        <v>2734</v>
      </c>
      <c r="I1174" t="s">
        <v>9</v>
      </c>
      <c r="J1174" t="s">
        <v>384</v>
      </c>
      <c r="K1174" t="s">
        <v>385</v>
      </c>
    </row>
    <row r="1175" spans="1:11">
      <c r="A1175">
        <v>1188586</v>
      </c>
      <c r="B1175">
        <v>1189716</v>
      </c>
      <c r="C1175" t="s">
        <v>8</v>
      </c>
      <c r="D1175">
        <f t="shared" si="18"/>
        <v>1130</v>
      </c>
      <c r="E1175">
        <v>376</v>
      </c>
      <c r="F1175">
        <v>327399347</v>
      </c>
      <c r="G1175" t="s">
        <v>9</v>
      </c>
      <c r="H1175" t="s">
        <v>2735</v>
      </c>
      <c r="I1175" t="s">
        <v>9</v>
      </c>
      <c r="J1175" t="s">
        <v>147</v>
      </c>
      <c r="K1175" t="s">
        <v>148</v>
      </c>
    </row>
    <row r="1176" spans="1:11">
      <c r="A1176">
        <v>1189703</v>
      </c>
      <c r="B1176">
        <v>1190284</v>
      </c>
      <c r="C1176" t="s">
        <v>9</v>
      </c>
      <c r="D1176">
        <f t="shared" si="18"/>
        <v>581</v>
      </c>
      <c r="E1176">
        <v>193</v>
      </c>
      <c r="F1176">
        <v>327399348</v>
      </c>
      <c r="G1176" t="s">
        <v>9</v>
      </c>
      <c r="H1176" t="s">
        <v>2736</v>
      </c>
      <c r="I1176" t="s">
        <v>9</v>
      </c>
      <c r="J1176" t="s">
        <v>2737</v>
      </c>
      <c r="K1176" t="s">
        <v>50</v>
      </c>
    </row>
    <row r="1177" spans="1:11">
      <c r="A1177">
        <v>1190235</v>
      </c>
      <c r="B1177">
        <v>1190687</v>
      </c>
      <c r="C1177" t="s">
        <v>9</v>
      </c>
      <c r="D1177">
        <f t="shared" si="18"/>
        <v>452</v>
      </c>
      <c r="E1177">
        <v>150</v>
      </c>
      <c r="F1177">
        <v>327399349</v>
      </c>
      <c r="G1177" t="s">
        <v>9</v>
      </c>
      <c r="H1177" t="s">
        <v>2738</v>
      </c>
      <c r="I1177" t="s">
        <v>9</v>
      </c>
      <c r="J1177" t="s">
        <v>9</v>
      </c>
      <c r="K1177" t="s">
        <v>2739</v>
      </c>
    </row>
    <row r="1178" spans="1:11">
      <c r="A1178">
        <v>1190687</v>
      </c>
      <c r="B1178">
        <v>1191991</v>
      </c>
      <c r="C1178" t="s">
        <v>9</v>
      </c>
      <c r="D1178">
        <f t="shared" si="18"/>
        <v>1304</v>
      </c>
      <c r="E1178">
        <v>434</v>
      </c>
      <c r="F1178">
        <v>327399350</v>
      </c>
      <c r="G1178" t="s">
        <v>9</v>
      </c>
      <c r="H1178" t="s">
        <v>2740</v>
      </c>
      <c r="I1178" t="s">
        <v>9</v>
      </c>
      <c r="J1178" t="s">
        <v>2741</v>
      </c>
      <c r="K1178" t="s">
        <v>2742</v>
      </c>
    </row>
    <row r="1179" spans="1:11">
      <c r="A1179">
        <v>1191984</v>
      </c>
      <c r="B1179">
        <v>1192748</v>
      </c>
      <c r="C1179" t="s">
        <v>9</v>
      </c>
      <c r="D1179">
        <f t="shared" si="18"/>
        <v>764</v>
      </c>
      <c r="E1179">
        <v>254</v>
      </c>
      <c r="F1179">
        <v>327399351</v>
      </c>
      <c r="G1179" t="s">
        <v>9</v>
      </c>
      <c r="H1179" t="s">
        <v>2743</v>
      </c>
      <c r="I1179" t="s">
        <v>9</v>
      </c>
      <c r="J1179" t="s">
        <v>2744</v>
      </c>
      <c r="K1179" t="s">
        <v>2745</v>
      </c>
    </row>
    <row r="1180" spans="1:11">
      <c r="A1180">
        <v>1192749</v>
      </c>
      <c r="B1180">
        <v>1193777</v>
      </c>
      <c r="C1180" t="s">
        <v>9</v>
      </c>
      <c r="D1180">
        <f t="shared" si="18"/>
        <v>1028</v>
      </c>
      <c r="E1180">
        <v>342</v>
      </c>
      <c r="F1180">
        <v>327399352</v>
      </c>
      <c r="G1180" t="s">
        <v>9</v>
      </c>
      <c r="H1180" t="s">
        <v>2746</v>
      </c>
      <c r="I1180" t="s">
        <v>9</v>
      </c>
      <c r="J1180" t="s">
        <v>2747</v>
      </c>
      <c r="K1180" t="s">
        <v>2748</v>
      </c>
    </row>
    <row r="1181" spans="1:11">
      <c r="A1181">
        <v>1193789</v>
      </c>
      <c r="B1181">
        <v>1195441</v>
      </c>
      <c r="C1181" t="s">
        <v>9</v>
      </c>
      <c r="D1181">
        <f t="shared" si="18"/>
        <v>1652</v>
      </c>
      <c r="E1181">
        <v>550</v>
      </c>
      <c r="F1181">
        <v>327399353</v>
      </c>
      <c r="G1181" t="s">
        <v>9</v>
      </c>
      <c r="H1181" t="s">
        <v>2749</v>
      </c>
      <c r="I1181" t="s">
        <v>9</v>
      </c>
      <c r="J1181" t="s">
        <v>2750</v>
      </c>
      <c r="K1181" t="s">
        <v>2751</v>
      </c>
    </row>
    <row r="1182" spans="1:11">
      <c r="A1182">
        <v>1195485</v>
      </c>
      <c r="B1182">
        <v>1195784</v>
      </c>
      <c r="C1182" t="s">
        <v>9</v>
      </c>
      <c r="D1182">
        <f t="shared" si="18"/>
        <v>299</v>
      </c>
      <c r="E1182">
        <v>99</v>
      </c>
      <c r="F1182">
        <v>327399354</v>
      </c>
      <c r="G1182" t="s">
        <v>9</v>
      </c>
      <c r="H1182" t="s">
        <v>2752</v>
      </c>
      <c r="I1182" t="s">
        <v>9</v>
      </c>
      <c r="J1182" t="s">
        <v>2753</v>
      </c>
      <c r="K1182" t="s">
        <v>2754</v>
      </c>
    </row>
    <row r="1183" spans="1:11">
      <c r="A1183">
        <v>1195819</v>
      </c>
      <c r="B1183">
        <v>1196232</v>
      </c>
      <c r="C1183" t="s">
        <v>9</v>
      </c>
      <c r="D1183">
        <f t="shared" si="18"/>
        <v>413</v>
      </c>
      <c r="E1183">
        <v>137</v>
      </c>
      <c r="F1183">
        <v>327399355</v>
      </c>
      <c r="G1183" t="s">
        <v>9</v>
      </c>
      <c r="H1183" t="s">
        <v>2755</v>
      </c>
      <c r="I1183" t="s">
        <v>9</v>
      </c>
      <c r="J1183" t="s">
        <v>2756</v>
      </c>
      <c r="K1183" t="s">
        <v>2757</v>
      </c>
    </row>
    <row r="1184" spans="1:11">
      <c r="A1184">
        <v>1196242</v>
      </c>
      <c r="B1184">
        <v>1196640</v>
      </c>
      <c r="C1184" t="s">
        <v>9</v>
      </c>
      <c r="D1184">
        <f t="shared" si="18"/>
        <v>398</v>
      </c>
      <c r="E1184">
        <v>132</v>
      </c>
      <c r="F1184">
        <v>327399356</v>
      </c>
      <c r="G1184" t="s">
        <v>9</v>
      </c>
      <c r="H1184" t="s">
        <v>2758</v>
      </c>
      <c r="I1184" t="s">
        <v>9</v>
      </c>
      <c r="J1184" t="s">
        <v>2759</v>
      </c>
      <c r="K1184" t="s">
        <v>2760</v>
      </c>
    </row>
    <row r="1185" spans="1:11">
      <c r="A1185">
        <v>1196765</v>
      </c>
      <c r="B1185">
        <v>1198843</v>
      </c>
      <c r="C1185" t="s">
        <v>8</v>
      </c>
      <c r="D1185">
        <f t="shared" si="18"/>
        <v>2078</v>
      </c>
      <c r="E1185">
        <v>692</v>
      </c>
      <c r="F1185">
        <v>327399357</v>
      </c>
      <c r="G1185" t="s">
        <v>9</v>
      </c>
      <c r="H1185" t="s">
        <v>2761</v>
      </c>
      <c r="I1185" t="s">
        <v>9</v>
      </c>
      <c r="J1185" t="s">
        <v>2605</v>
      </c>
      <c r="K1185" t="s">
        <v>2762</v>
      </c>
    </row>
    <row r="1186" spans="1:11">
      <c r="A1186">
        <v>1198850</v>
      </c>
      <c r="B1186">
        <v>1199818</v>
      </c>
      <c r="C1186" t="s">
        <v>8</v>
      </c>
      <c r="D1186">
        <f t="shared" si="18"/>
        <v>968</v>
      </c>
      <c r="E1186">
        <v>322</v>
      </c>
      <c r="F1186">
        <v>327399358</v>
      </c>
      <c r="G1186" t="s">
        <v>9</v>
      </c>
      <c r="H1186" t="s">
        <v>2763</v>
      </c>
      <c r="I1186" t="s">
        <v>9</v>
      </c>
      <c r="J1186" t="s">
        <v>2764</v>
      </c>
      <c r="K1186" t="s">
        <v>143</v>
      </c>
    </row>
    <row r="1187" spans="1:11">
      <c r="A1187">
        <v>1199811</v>
      </c>
      <c r="B1187">
        <v>1200758</v>
      </c>
      <c r="C1187" t="s">
        <v>8</v>
      </c>
      <c r="D1187">
        <f t="shared" si="18"/>
        <v>947</v>
      </c>
      <c r="E1187">
        <v>315</v>
      </c>
      <c r="F1187">
        <v>327399359</v>
      </c>
      <c r="G1187" t="s">
        <v>9</v>
      </c>
      <c r="H1187" t="s">
        <v>2765</v>
      </c>
      <c r="I1187" t="s">
        <v>9</v>
      </c>
      <c r="J1187" t="s">
        <v>1343</v>
      </c>
      <c r="K1187" t="s">
        <v>284</v>
      </c>
    </row>
    <row r="1188" spans="1:11">
      <c r="A1188">
        <v>1200758</v>
      </c>
      <c r="B1188">
        <v>1201801</v>
      </c>
      <c r="C1188" t="s">
        <v>8</v>
      </c>
      <c r="D1188">
        <f t="shared" si="18"/>
        <v>1043</v>
      </c>
      <c r="E1188">
        <v>347</v>
      </c>
      <c r="F1188">
        <v>327399360</v>
      </c>
      <c r="G1188" t="s">
        <v>9</v>
      </c>
      <c r="H1188" t="s">
        <v>2766</v>
      </c>
      <c r="I1188" t="s">
        <v>9</v>
      </c>
      <c r="J1188" t="s">
        <v>2767</v>
      </c>
      <c r="K1188" t="s">
        <v>2768</v>
      </c>
    </row>
    <row r="1189" spans="1:11">
      <c r="A1189">
        <v>1201788</v>
      </c>
      <c r="B1189">
        <v>1202429</v>
      </c>
      <c r="C1189" t="s">
        <v>9</v>
      </c>
      <c r="D1189">
        <f t="shared" si="18"/>
        <v>641</v>
      </c>
      <c r="E1189">
        <v>213</v>
      </c>
      <c r="F1189">
        <v>327399361</v>
      </c>
      <c r="G1189" t="s">
        <v>9</v>
      </c>
      <c r="H1189" t="s">
        <v>2769</v>
      </c>
      <c r="I1189" t="s">
        <v>9</v>
      </c>
      <c r="J1189" t="s">
        <v>2770</v>
      </c>
      <c r="K1189" t="s">
        <v>2771</v>
      </c>
    </row>
    <row r="1190" spans="1:11">
      <c r="A1190">
        <v>1202459</v>
      </c>
      <c r="B1190">
        <v>1203691</v>
      </c>
      <c r="C1190" t="s">
        <v>9</v>
      </c>
      <c r="D1190">
        <f t="shared" si="18"/>
        <v>1232</v>
      </c>
      <c r="E1190">
        <v>410</v>
      </c>
      <c r="F1190">
        <v>327399362</v>
      </c>
      <c r="G1190" t="s">
        <v>9</v>
      </c>
      <c r="H1190" t="s">
        <v>2772</v>
      </c>
      <c r="I1190" t="s">
        <v>9</v>
      </c>
      <c r="J1190" t="s">
        <v>2773</v>
      </c>
      <c r="K1190" t="s">
        <v>2774</v>
      </c>
    </row>
    <row r="1191" spans="1:11">
      <c r="A1191">
        <v>1203701</v>
      </c>
      <c r="B1191">
        <v>1203937</v>
      </c>
      <c r="C1191" t="s">
        <v>9</v>
      </c>
      <c r="D1191">
        <f t="shared" si="18"/>
        <v>236</v>
      </c>
      <c r="E1191">
        <v>78</v>
      </c>
      <c r="F1191">
        <v>327399363</v>
      </c>
      <c r="G1191" t="s">
        <v>9</v>
      </c>
      <c r="H1191" t="s">
        <v>2775</v>
      </c>
      <c r="I1191" t="s">
        <v>9</v>
      </c>
      <c r="J1191" t="s">
        <v>2776</v>
      </c>
      <c r="K1191" t="s">
        <v>2777</v>
      </c>
    </row>
    <row r="1192" spans="1:11">
      <c r="A1192">
        <v>1203961</v>
      </c>
      <c r="B1192">
        <v>1204704</v>
      </c>
      <c r="C1192" t="s">
        <v>9</v>
      </c>
      <c r="D1192">
        <f t="shared" si="18"/>
        <v>743</v>
      </c>
      <c r="E1192">
        <v>247</v>
      </c>
      <c r="F1192">
        <v>327399364</v>
      </c>
      <c r="G1192" t="s">
        <v>9</v>
      </c>
      <c r="H1192" t="s">
        <v>2778</v>
      </c>
      <c r="I1192" t="s">
        <v>9</v>
      </c>
      <c r="J1192" t="s">
        <v>1129</v>
      </c>
      <c r="K1192" t="s">
        <v>2779</v>
      </c>
    </row>
    <row r="1193" spans="1:11">
      <c r="A1193">
        <v>1204701</v>
      </c>
      <c r="B1193">
        <v>1205636</v>
      </c>
      <c r="C1193" t="s">
        <v>9</v>
      </c>
      <c r="D1193">
        <f t="shared" si="18"/>
        <v>935</v>
      </c>
      <c r="E1193">
        <v>311</v>
      </c>
      <c r="F1193">
        <v>327399365</v>
      </c>
      <c r="G1193" t="s">
        <v>9</v>
      </c>
      <c r="H1193" t="s">
        <v>2780</v>
      </c>
      <c r="I1193" t="s">
        <v>9</v>
      </c>
      <c r="J1193" t="s">
        <v>2781</v>
      </c>
      <c r="K1193" t="s">
        <v>2782</v>
      </c>
    </row>
    <row r="1194" spans="1:11">
      <c r="A1194">
        <v>1205639</v>
      </c>
      <c r="B1194">
        <v>1206586</v>
      </c>
      <c r="C1194" t="s">
        <v>9</v>
      </c>
      <c r="D1194">
        <f t="shared" si="18"/>
        <v>947</v>
      </c>
      <c r="E1194">
        <v>315</v>
      </c>
      <c r="F1194">
        <v>327399366</v>
      </c>
      <c r="G1194" t="s">
        <v>9</v>
      </c>
      <c r="H1194" t="s">
        <v>2783</v>
      </c>
      <c r="I1194" t="s">
        <v>9</v>
      </c>
      <c r="J1194" t="s">
        <v>2668</v>
      </c>
      <c r="K1194" t="s">
        <v>2784</v>
      </c>
    </row>
    <row r="1195" spans="1:11">
      <c r="A1195">
        <v>1206590</v>
      </c>
      <c r="B1195">
        <v>1207570</v>
      </c>
      <c r="C1195" t="s">
        <v>9</v>
      </c>
      <c r="D1195">
        <f t="shared" si="18"/>
        <v>980</v>
      </c>
      <c r="E1195">
        <v>326</v>
      </c>
      <c r="F1195">
        <v>327399367</v>
      </c>
      <c r="G1195" t="s">
        <v>9</v>
      </c>
      <c r="H1195" t="s">
        <v>2785</v>
      </c>
      <c r="I1195" t="s">
        <v>9</v>
      </c>
      <c r="J1195" t="s">
        <v>2786</v>
      </c>
      <c r="K1195" t="s">
        <v>2774</v>
      </c>
    </row>
    <row r="1196" spans="1:11">
      <c r="A1196">
        <v>1207567</v>
      </c>
      <c r="B1196">
        <v>1208598</v>
      </c>
      <c r="C1196" t="s">
        <v>9</v>
      </c>
      <c r="D1196">
        <f t="shared" si="18"/>
        <v>1031</v>
      </c>
      <c r="E1196">
        <v>343</v>
      </c>
      <c r="F1196">
        <v>327399368</v>
      </c>
      <c r="G1196" t="s">
        <v>9</v>
      </c>
      <c r="H1196" t="s">
        <v>2787</v>
      </c>
      <c r="I1196" t="s">
        <v>9</v>
      </c>
      <c r="J1196" t="s">
        <v>2788</v>
      </c>
      <c r="K1196" t="s">
        <v>2789</v>
      </c>
    </row>
    <row r="1197" spans="1:11">
      <c r="A1197">
        <v>1208599</v>
      </c>
      <c r="B1197">
        <v>1208778</v>
      </c>
      <c r="C1197" t="s">
        <v>9</v>
      </c>
      <c r="D1197">
        <f t="shared" si="18"/>
        <v>179</v>
      </c>
      <c r="E1197">
        <v>59</v>
      </c>
      <c r="F1197">
        <v>327399369</v>
      </c>
      <c r="G1197" t="s">
        <v>9</v>
      </c>
      <c r="H1197" t="s">
        <v>2790</v>
      </c>
      <c r="I1197" t="s">
        <v>9</v>
      </c>
      <c r="J1197" t="s">
        <v>2791</v>
      </c>
      <c r="K1197" t="s">
        <v>2792</v>
      </c>
    </row>
    <row r="1198" spans="1:11">
      <c r="A1198">
        <v>1208794</v>
      </c>
      <c r="B1198">
        <v>1209210</v>
      </c>
      <c r="C1198" t="s">
        <v>9</v>
      </c>
      <c r="D1198">
        <f t="shared" si="18"/>
        <v>416</v>
      </c>
      <c r="E1198">
        <v>138</v>
      </c>
      <c r="F1198">
        <v>327399370</v>
      </c>
      <c r="G1198" t="s">
        <v>9</v>
      </c>
      <c r="H1198" t="s">
        <v>2793</v>
      </c>
      <c r="I1198" t="s">
        <v>9</v>
      </c>
      <c r="J1198" t="s">
        <v>2794</v>
      </c>
      <c r="K1198" t="s">
        <v>2795</v>
      </c>
    </row>
    <row r="1199" spans="1:11">
      <c r="A1199">
        <v>1209203</v>
      </c>
      <c r="B1199">
        <v>1209478</v>
      </c>
      <c r="C1199" t="s">
        <v>9</v>
      </c>
      <c r="D1199">
        <f t="shared" si="18"/>
        <v>275</v>
      </c>
      <c r="E1199">
        <v>91</v>
      </c>
      <c r="F1199">
        <v>327399371</v>
      </c>
      <c r="G1199" t="s">
        <v>9</v>
      </c>
      <c r="H1199" t="s">
        <v>2796</v>
      </c>
      <c r="I1199" t="s">
        <v>9</v>
      </c>
      <c r="J1199" t="s">
        <v>2797</v>
      </c>
      <c r="K1199" t="s">
        <v>2798</v>
      </c>
    </row>
    <row r="1200" spans="1:11">
      <c r="A1200">
        <v>1209485</v>
      </c>
      <c r="B1200">
        <v>1209739</v>
      </c>
      <c r="C1200" t="s">
        <v>9</v>
      </c>
      <c r="D1200">
        <f t="shared" si="18"/>
        <v>254</v>
      </c>
      <c r="E1200">
        <v>84</v>
      </c>
      <c r="F1200">
        <v>327399372</v>
      </c>
      <c r="G1200" t="s">
        <v>9</v>
      </c>
      <c r="H1200" t="s">
        <v>2799</v>
      </c>
      <c r="I1200" t="s">
        <v>9</v>
      </c>
      <c r="J1200" t="s">
        <v>2800</v>
      </c>
      <c r="K1200" t="s">
        <v>50</v>
      </c>
    </row>
    <row r="1201" spans="1:11">
      <c r="A1201">
        <v>1209851</v>
      </c>
      <c r="B1201">
        <v>1210267</v>
      </c>
      <c r="C1201" t="s">
        <v>8</v>
      </c>
      <c r="D1201">
        <f t="shared" si="18"/>
        <v>416</v>
      </c>
      <c r="E1201">
        <v>138</v>
      </c>
      <c r="F1201">
        <v>327399373</v>
      </c>
      <c r="G1201" t="s">
        <v>9</v>
      </c>
      <c r="H1201" t="s">
        <v>2801</v>
      </c>
      <c r="I1201" t="s">
        <v>9</v>
      </c>
      <c r="J1201" t="s">
        <v>9</v>
      </c>
      <c r="K1201" t="s">
        <v>50</v>
      </c>
    </row>
    <row r="1202" spans="1:11">
      <c r="A1202">
        <v>1210313</v>
      </c>
      <c r="B1202">
        <v>1212148</v>
      </c>
      <c r="C1202" t="s">
        <v>8</v>
      </c>
      <c r="D1202">
        <f t="shared" si="18"/>
        <v>1835</v>
      </c>
      <c r="E1202">
        <v>611</v>
      </c>
      <c r="F1202">
        <v>327399374</v>
      </c>
      <c r="G1202" t="s">
        <v>9</v>
      </c>
      <c r="H1202" t="s">
        <v>2802</v>
      </c>
      <c r="I1202" t="s">
        <v>9</v>
      </c>
      <c r="J1202" t="s">
        <v>940</v>
      </c>
      <c r="K1202" t="s">
        <v>2762</v>
      </c>
    </row>
    <row r="1203" spans="1:11">
      <c r="A1203">
        <v>1212137</v>
      </c>
      <c r="B1203">
        <v>1212430</v>
      </c>
      <c r="C1203" t="s">
        <v>9</v>
      </c>
      <c r="D1203">
        <f t="shared" si="18"/>
        <v>293</v>
      </c>
      <c r="E1203">
        <v>97</v>
      </c>
      <c r="F1203">
        <v>327399375</v>
      </c>
      <c r="G1203" t="s">
        <v>9</v>
      </c>
      <c r="H1203" t="s">
        <v>2803</v>
      </c>
      <c r="I1203" t="s">
        <v>9</v>
      </c>
      <c r="J1203" t="s">
        <v>218</v>
      </c>
      <c r="K1203" t="s">
        <v>50</v>
      </c>
    </row>
    <row r="1204" spans="1:11">
      <c r="A1204">
        <v>1212427</v>
      </c>
      <c r="B1204">
        <v>1213296</v>
      </c>
      <c r="C1204" t="s">
        <v>9</v>
      </c>
      <c r="D1204">
        <f t="shared" si="18"/>
        <v>869</v>
      </c>
      <c r="E1204">
        <v>289</v>
      </c>
      <c r="F1204">
        <v>327399376</v>
      </c>
      <c r="G1204" t="s">
        <v>9</v>
      </c>
      <c r="H1204" t="s">
        <v>2804</v>
      </c>
      <c r="I1204" t="s">
        <v>9</v>
      </c>
      <c r="J1204" t="s">
        <v>2805</v>
      </c>
      <c r="K1204" t="s">
        <v>1481</v>
      </c>
    </row>
    <row r="1205" spans="1:11">
      <c r="A1205">
        <v>1213293</v>
      </c>
      <c r="B1205">
        <v>1214129</v>
      </c>
      <c r="C1205" t="s">
        <v>9</v>
      </c>
      <c r="D1205">
        <f t="shared" si="18"/>
        <v>836</v>
      </c>
      <c r="E1205">
        <v>278</v>
      </c>
      <c r="F1205">
        <v>327399377</v>
      </c>
      <c r="G1205" t="s">
        <v>9</v>
      </c>
      <c r="H1205" t="s">
        <v>2806</v>
      </c>
      <c r="I1205" t="s">
        <v>9</v>
      </c>
      <c r="J1205" t="s">
        <v>2805</v>
      </c>
      <c r="K1205" t="s">
        <v>1481</v>
      </c>
    </row>
    <row r="1206" spans="1:11">
      <c r="A1206">
        <v>1214142</v>
      </c>
      <c r="B1206">
        <v>1214471</v>
      </c>
      <c r="C1206" t="s">
        <v>9</v>
      </c>
      <c r="D1206">
        <f t="shared" si="18"/>
        <v>329</v>
      </c>
      <c r="E1206">
        <v>109</v>
      </c>
      <c r="F1206">
        <v>327399378</v>
      </c>
      <c r="G1206" t="s">
        <v>9</v>
      </c>
      <c r="H1206" t="s">
        <v>2807</v>
      </c>
      <c r="I1206" t="s">
        <v>9</v>
      </c>
      <c r="J1206" t="s">
        <v>1244</v>
      </c>
      <c r="K1206" t="s">
        <v>1245</v>
      </c>
    </row>
    <row r="1207" spans="1:11">
      <c r="A1207">
        <v>1214526</v>
      </c>
      <c r="B1207">
        <v>1214852</v>
      </c>
      <c r="C1207" t="s">
        <v>9</v>
      </c>
      <c r="D1207">
        <f t="shared" si="18"/>
        <v>326</v>
      </c>
      <c r="E1207">
        <v>108</v>
      </c>
      <c r="F1207">
        <v>327399379</v>
      </c>
      <c r="G1207" t="s">
        <v>9</v>
      </c>
      <c r="H1207" t="s">
        <v>2808</v>
      </c>
      <c r="I1207" t="s">
        <v>9</v>
      </c>
      <c r="J1207" t="s">
        <v>9</v>
      </c>
      <c r="K1207" t="s">
        <v>50</v>
      </c>
    </row>
    <row r="1208" spans="1:11">
      <c r="A1208">
        <v>1215096</v>
      </c>
      <c r="B1208">
        <v>1217501</v>
      </c>
      <c r="C1208" t="s">
        <v>8</v>
      </c>
      <c r="D1208">
        <f t="shared" si="18"/>
        <v>2405</v>
      </c>
      <c r="E1208">
        <v>801</v>
      </c>
      <c r="F1208">
        <v>327399380</v>
      </c>
      <c r="G1208" t="s">
        <v>9</v>
      </c>
      <c r="H1208" t="s">
        <v>2809</v>
      </c>
      <c r="I1208" t="s">
        <v>9</v>
      </c>
      <c r="J1208" t="s">
        <v>2810</v>
      </c>
      <c r="K1208" t="s">
        <v>2811</v>
      </c>
    </row>
    <row r="1209" spans="1:11">
      <c r="A1209">
        <v>1217488</v>
      </c>
      <c r="B1209">
        <v>1218474</v>
      </c>
      <c r="C1209" t="s">
        <v>8</v>
      </c>
      <c r="D1209">
        <f t="shared" si="18"/>
        <v>986</v>
      </c>
      <c r="E1209">
        <v>328</v>
      </c>
      <c r="F1209">
        <v>327399381</v>
      </c>
      <c r="G1209" t="s">
        <v>9</v>
      </c>
      <c r="H1209" t="s">
        <v>2812</v>
      </c>
      <c r="I1209" t="s">
        <v>9</v>
      </c>
      <c r="J1209" t="s">
        <v>2813</v>
      </c>
      <c r="K1209" t="s">
        <v>2814</v>
      </c>
    </row>
    <row r="1210" spans="1:11">
      <c r="A1210">
        <v>1218452</v>
      </c>
      <c r="B1210">
        <v>1219285</v>
      </c>
      <c r="C1210" t="s">
        <v>8</v>
      </c>
      <c r="D1210">
        <f t="shared" si="18"/>
        <v>833</v>
      </c>
      <c r="E1210">
        <v>277</v>
      </c>
      <c r="F1210">
        <v>327399382</v>
      </c>
      <c r="G1210" t="s">
        <v>9</v>
      </c>
      <c r="H1210" t="s">
        <v>2815</v>
      </c>
      <c r="I1210" t="s">
        <v>9</v>
      </c>
      <c r="J1210" t="s">
        <v>2816</v>
      </c>
      <c r="K1210" t="s">
        <v>2817</v>
      </c>
    </row>
    <row r="1211" spans="1:11">
      <c r="A1211">
        <v>1219268</v>
      </c>
      <c r="B1211">
        <v>1219741</v>
      </c>
      <c r="C1211" t="s">
        <v>9</v>
      </c>
      <c r="D1211">
        <f t="shared" si="18"/>
        <v>473</v>
      </c>
      <c r="E1211">
        <v>157</v>
      </c>
      <c r="F1211">
        <v>327399383</v>
      </c>
      <c r="G1211" t="s">
        <v>9</v>
      </c>
      <c r="H1211" t="s">
        <v>2818</v>
      </c>
      <c r="I1211" t="s">
        <v>9</v>
      </c>
      <c r="J1211" t="s">
        <v>2819</v>
      </c>
      <c r="K1211" t="s">
        <v>2820</v>
      </c>
    </row>
    <row r="1212" spans="1:11">
      <c r="A1212">
        <v>1219795</v>
      </c>
      <c r="B1212">
        <v>1220970</v>
      </c>
      <c r="C1212" t="s">
        <v>9</v>
      </c>
      <c r="D1212">
        <f t="shared" si="18"/>
        <v>1175</v>
      </c>
      <c r="E1212">
        <v>391</v>
      </c>
      <c r="F1212">
        <v>327399384</v>
      </c>
      <c r="G1212" t="s">
        <v>9</v>
      </c>
      <c r="H1212" t="s">
        <v>2821</v>
      </c>
      <c r="I1212" t="s">
        <v>9</v>
      </c>
      <c r="J1212" t="s">
        <v>2822</v>
      </c>
      <c r="K1212" t="s">
        <v>2823</v>
      </c>
    </row>
    <row r="1213" spans="1:11">
      <c r="A1213">
        <v>1220970</v>
      </c>
      <c r="B1213">
        <v>1221284</v>
      </c>
      <c r="C1213" t="s">
        <v>9</v>
      </c>
      <c r="D1213">
        <f t="shared" si="18"/>
        <v>314</v>
      </c>
      <c r="E1213">
        <v>104</v>
      </c>
      <c r="F1213">
        <v>327399385</v>
      </c>
      <c r="G1213" t="s">
        <v>9</v>
      </c>
      <c r="H1213" t="s">
        <v>2824</v>
      </c>
      <c r="I1213" t="s">
        <v>9</v>
      </c>
      <c r="J1213" t="s">
        <v>2825</v>
      </c>
      <c r="K1213" t="s">
        <v>50</v>
      </c>
    </row>
    <row r="1214" spans="1:11">
      <c r="A1214">
        <v>1221301</v>
      </c>
      <c r="B1214">
        <v>1223256</v>
      </c>
      <c r="C1214" t="s">
        <v>9</v>
      </c>
      <c r="D1214">
        <f t="shared" si="18"/>
        <v>1955</v>
      </c>
      <c r="E1214">
        <v>651</v>
      </c>
      <c r="F1214">
        <v>327399386</v>
      </c>
      <c r="G1214" t="s">
        <v>9</v>
      </c>
      <c r="H1214" t="s">
        <v>2826</v>
      </c>
      <c r="I1214" t="s">
        <v>9</v>
      </c>
      <c r="J1214" t="s">
        <v>1423</v>
      </c>
      <c r="K1214" t="s">
        <v>2827</v>
      </c>
    </row>
    <row r="1215" spans="1:11">
      <c r="A1215">
        <v>1223422</v>
      </c>
      <c r="B1215">
        <v>1224285</v>
      </c>
      <c r="C1215" t="s">
        <v>8</v>
      </c>
      <c r="D1215">
        <f t="shared" si="18"/>
        <v>863</v>
      </c>
      <c r="E1215">
        <v>287</v>
      </c>
      <c r="F1215">
        <v>327399387</v>
      </c>
      <c r="G1215" t="s">
        <v>9</v>
      </c>
      <c r="H1215" t="s">
        <v>2828</v>
      </c>
      <c r="I1215" t="s">
        <v>9</v>
      </c>
      <c r="J1215" t="s">
        <v>2829</v>
      </c>
      <c r="K1215" t="s">
        <v>50</v>
      </c>
    </row>
    <row r="1216" spans="1:11">
      <c r="A1216">
        <v>1224339</v>
      </c>
      <c r="B1216">
        <v>1226324</v>
      </c>
      <c r="C1216" t="s">
        <v>8</v>
      </c>
      <c r="D1216">
        <f t="shared" si="18"/>
        <v>1985</v>
      </c>
      <c r="E1216">
        <v>661</v>
      </c>
      <c r="F1216">
        <v>327399388</v>
      </c>
      <c r="G1216" t="s">
        <v>9</v>
      </c>
      <c r="H1216" t="s">
        <v>2830</v>
      </c>
      <c r="I1216" t="s">
        <v>9</v>
      </c>
      <c r="J1216" t="s">
        <v>1096</v>
      </c>
      <c r="K1216" t="s">
        <v>1475</v>
      </c>
    </row>
    <row r="1217" spans="1:11">
      <c r="A1217">
        <v>1226440</v>
      </c>
      <c r="B1217">
        <v>1227513</v>
      </c>
      <c r="C1217" t="s">
        <v>8</v>
      </c>
      <c r="D1217">
        <f t="shared" si="18"/>
        <v>1073</v>
      </c>
      <c r="E1217">
        <v>357</v>
      </c>
      <c r="F1217">
        <v>327399389</v>
      </c>
      <c r="G1217" t="s">
        <v>9</v>
      </c>
      <c r="H1217" t="s">
        <v>2831</v>
      </c>
      <c r="I1217" t="s">
        <v>9</v>
      </c>
      <c r="J1217" t="s">
        <v>2832</v>
      </c>
      <c r="K1217" t="s">
        <v>2833</v>
      </c>
    </row>
    <row r="1218" spans="1:11">
      <c r="A1218">
        <v>1227569</v>
      </c>
      <c r="B1218">
        <v>1229074</v>
      </c>
      <c r="C1218" t="s">
        <v>8</v>
      </c>
      <c r="D1218">
        <f t="shared" si="18"/>
        <v>1505</v>
      </c>
      <c r="E1218">
        <v>501</v>
      </c>
      <c r="F1218">
        <v>327399390</v>
      </c>
      <c r="G1218" t="s">
        <v>9</v>
      </c>
      <c r="H1218" t="s">
        <v>2834</v>
      </c>
      <c r="I1218" t="s">
        <v>9</v>
      </c>
      <c r="J1218" t="s">
        <v>2835</v>
      </c>
      <c r="K1218" t="s">
        <v>140</v>
      </c>
    </row>
    <row r="1219" spans="1:11">
      <c r="A1219">
        <v>1229074</v>
      </c>
      <c r="B1219">
        <v>1230141</v>
      </c>
      <c r="C1219" t="s">
        <v>8</v>
      </c>
      <c r="D1219">
        <f t="shared" ref="D1219:D1282" si="19">$B1219-$A1219</f>
        <v>1067</v>
      </c>
      <c r="E1219">
        <v>355</v>
      </c>
      <c r="F1219">
        <v>327399391</v>
      </c>
      <c r="G1219" t="s">
        <v>9</v>
      </c>
      <c r="H1219" t="s">
        <v>2836</v>
      </c>
      <c r="I1219" t="s">
        <v>9</v>
      </c>
      <c r="J1219" t="s">
        <v>2837</v>
      </c>
      <c r="K1219" t="s">
        <v>143</v>
      </c>
    </row>
    <row r="1220" spans="1:11">
      <c r="A1220">
        <v>1230131</v>
      </c>
      <c r="B1220">
        <v>1231063</v>
      </c>
      <c r="C1220" t="s">
        <v>8</v>
      </c>
      <c r="D1220">
        <f t="shared" si="19"/>
        <v>932</v>
      </c>
      <c r="E1220">
        <v>310</v>
      </c>
      <c r="F1220">
        <v>327399392</v>
      </c>
      <c r="G1220" t="s">
        <v>9</v>
      </c>
      <c r="H1220" t="s">
        <v>2838</v>
      </c>
      <c r="I1220" t="s">
        <v>9</v>
      </c>
      <c r="J1220" t="s">
        <v>2839</v>
      </c>
      <c r="K1220" t="s">
        <v>143</v>
      </c>
    </row>
    <row r="1221" spans="1:11">
      <c r="A1221">
        <v>1231065</v>
      </c>
      <c r="B1221">
        <v>1232984</v>
      </c>
      <c r="C1221" t="s">
        <v>9</v>
      </c>
      <c r="D1221">
        <f t="shared" si="19"/>
        <v>1919</v>
      </c>
      <c r="E1221">
        <v>639</v>
      </c>
      <c r="F1221">
        <v>327399393</v>
      </c>
      <c r="G1221" t="s">
        <v>9</v>
      </c>
      <c r="H1221" t="s">
        <v>2840</v>
      </c>
      <c r="I1221" t="s">
        <v>9</v>
      </c>
      <c r="J1221" t="s">
        <v>2841</v>
      </c>
      <c r="K1221" t="s">
        <v>2842</v>
      </c>
    </row>
    <row r="1222" spans="1:11">
      <c r="A1222">
        <v>1232986</v>
      </c>
      <c r="B1222">
        <v>1234002</v>
      </c>
      <c r="C1222" t="s">
        <v>9</v>
      </c>
      <c r="D1222">
        <f t="shared" si="19"/>
        <v>1016</v>
      </c>
      <c r="E1222">
        <v>338</v>
      </c>
      <c r="F1222">
        <v>327399394</v>
      </c>
      <c r="G1222" t="s">
        <v>9</v>
      </c>
      <c r="H1222" t="s">
        <v>2843</v>
      </c>
      <c r="I1222" t="s">
        <v>9</v>
      </c>
      <c r="J1222" t="s">
        <v>2844</v>
      </c>
      <c r="K1222" t="s">
        <v>2845</v>
      </c>
    </row>
    <row r="1223" spans="1:11">
      <c r="A1223">
        <v>1235567</v>
      </c>
      <c r="B1223">
        <v>1236784</v>
      </c>
      <c r="C1223" t="s">
        <v>9</v>
      </c>
      <c r="D1223">
        <f t="shared" si="19"/>
        <v>1217</v>
      </c>
      <c r="E1223">
        <v>405</v>
      </c>
      <c r="F1223">
        <v>327399395</v>
      </c>
      <c r="G1223" t="s">
        <v>9</v>
      </c>
      <c r="H1223" t="s">
        <v>2846</v>
      </c>
      <c r="I1223" t="s">
        <v>9</v>
      </c>
      <c r="J1223" t="s">
        <v>180</v>
      </c>
      <c r="K1223" t="s">
        <v>181</v>
      </c>
    </row>
    <row r="1224" spans="1:11">
      <c r="A1224">
        <v>1237385</v>
      </c>
      <c r="B1224">
        <v>1237918</v>
      </c>
      <c r="C1224" t="s">
        <v>9</v>
      </c>
      <c r="D1224">
        <f t="shared" si="19"/>
        <v>533</v>
      </c>
      <c r="E1224">
        <v>177</v>
      </c>
      <c r="F1224">
        <v>327399396</v>
      </c>
      <c r="G1224" t="s">
        <v>9</v>
      </c>
      <c r="H1224" t="s">
        <v>2847</v>
      </c>
      <c r="I1224" t="s">
        <v>9</v>
      </c>
      <c r="J1224" t="s">
        <v>2848</v>
      </c>
      <c r="K1224" t="s">
        <v>2849</v>
      </c>
    </row>
    <row r="1225" spans="1:11">
      <c r="A1225">
        <v>1237905</v>
      </c>
      <c r="B1225">
        <v>1238633</v>
      </c>
      <c r="C1225" t="s">
        <v>9</v>
      </c>
      <c r="D1225">
        <f t="shared" si="19"/>
        <v>728</v>
      </c>
      <c r="E1225">
        <v>242</v>
      </c>
      <c r="F1225">
        <v>327399397</v>
      </c>
      <c r="G1225" t="s">
        <v>9</v>
      </c>
      <c r="H1225" t="s">
        <v>2850</v>
      </c>
      <c r="I1225" t="s">
        <v>9</v>
      </c>
      <c r="J1225" t="s">
        <v>2851</v>
      </c>
      <c r="K1225" t="s">
        <v>50</v>
      </c>
    </row>
    <row r="1226" spans="1:11">
      <c r="A1226">
        <v>1238645</v>
      </c>
      <c r="B1226">
        <v>1239412</v>
      </c>
      <c r="C1226" t="s">
        <v>9</v>
      </c>
      <c r="D1226">
        <f t="shared" si="19"/>
        <v>767</v>
      </c>
      <c r="E1226">
        <v>255</v>
      </c>
      <c r="F1226">
        <v>327399398</v>
      </c>
      <c r="G1226" t="s">
        <v>9</v>
      </c>
      <c r="H1226" t="s">
        <v>2852</v>
      </c>
      <c r="I1226" t="s">
        <v>9</v>
      </c>
      <c r="J1226" t="s">
        <v>2853</v>
      </c>
      <c r="K1226" t="s">
        <v>2854</v>
      </c>
    </row>
    <row r="1227" spans="1:11">
      <c r="A1227">
        <v>1239626</v>
      </c>
      <c r="B1227">
        <v>1239862</v>
      </c>
      <c r="C1227" t="s">
        <v>8</v>
      </c>
      <c r="D1227">
        <f t="shared" si="19"/>
        <v>236</v>
      </c>
      <c r="E1227">
        <v>78</v>
      </c>
      <c r="F1227">
        <v>327399399</v>
      </c>
      <c r="G1227" t="s">
        <v>9</v>
      </c>
      <c r="H1227" t="s">
        <v>2855</v>
      </c>
      <c r="I1227" t="s">
        <v>9</v>
      </c>
      <c r="J1227" t="s">
        <v>9</v>
      </c>
      <c r="K1227" t="s">
        <v>50</v>
      </c>
    </row>
    <row r="1228" spans="1:11">
      <c r="A1228">
        <v>1239855</v>
      </c>
      <c r="B1228">
        <v>1240145</v>
      </c>
      <c r="C1228" t="s">
        <v>8</v>
      </c>
      <c r="D1228">
        <f t="shared" si="19"/>
        <v>290</v>
      </c>
      <c r="E1228">
        <v>96</v>
      </c>
      <c r="F1228">
        <v>327399400</v>
      </c>
      <c r="G1228" t="s">
        <v>9</v>
      </c>
      <c r="H1228" t="s">
        <v>2856</v>
      </c>
      <c r="I1228" t="s">
        <v>9</v>
      </c>
      <c r="J1228" t="s">
        <v>534</v>
      </c>
      <c r="K1228" t="s">
        <v>535</v>
      </c>
    </row>
    <row r="1229" spans="1:11">
      <c r="A1229">
        <v>1241681</v>
      </c>
      <c r="B1229">
        <v>1242517</v>
      </c>
      <c r="C1229" t="s">
        <v>8</v>
      </c>
      <c r="D1229">
        <f t="shared" si="19"/>
        <v>836</v>
      </c>
      <c r="E1229">
        <v>278</v>
      </c>
      <c r="F1229">
        <v>327399401</v>
      </c>
      <c r="G1229" t="s">
        <v>9</v>
      </c>
      <c r="H1229" t="s">
        <v>2857</v>
      </c>
      <c r="I1229" t="s">
        <v>9</v>
      </c>
      <c r="J1229" t="s">
        <v>177</v>
      </c>
      <c r="K1229" t="s">
        <v>178</v>
      </c>
    </row>
    <row r="1230" spans="1:11">
      <c r="A1230">
        <v>1242592</v>
      </c>
      <c r="B1230">
        <v>1244340</v>
      </c>
      <c r="C1230" t="s">
        <v>8</v>
      </c>
      <c r="D1230">
        <f t="shared" si="19"/>
        <v>1748</v>
      </c>
      <c r="E1230">
        <v>582</v>
      </c>
      <c r="F1230">
        <v>327399402</v>
      </c>
      <c r="G1230" t="s">
        <v>9</v>
      </c>
      <c r="H1230" t="s">
        <v>2858</v>
      </c>
      <c r="I1230" t="s">
        <v>9</v>
      </c>
      <c r="J1230" t="s">
        <v>157</v>
      </c>
      <c r="K1230" t="s">
        <v>158</v>
      </c>
    </row>
    <row r="1231" spans="1:11">
      <c r="A1231">
        <v>1244878</v>
      </c>
      <c r="B1231">
        <v>1245180</v>
      </c>
      <c r="C1231" t="s">
        <v>9</v>
      </c>
      <c r="D1231">
        <f t="shared" si="19"/>
        <v>302</v>
      </c>
      <c r="E1231">
        <v>100</v>
      </c>
      <c r="F1231">
        <v>327399403</v>
      </c>
      <c r="G1231" t="s">
        <v>9</v>
      </c>
      <c r="H1231" t="s">
        <v>2859</v>
      </c>
      <c r="I1231" t="s">
        <v>9</v>
      </c>
      <c r="J1231" t="s">
        <v>9</v>
      </c>
      <c r="K1231" t="s">
        <v>50</v>
      </c>
    </row>
    <row r="1232" spans="1:11">
      <c r="A1232">
        <v>1245165</v>
      </c>
      <c r="B1232">
        <v>1246544</v>
      </c>
      <c r="C1232" t="s">
        <v>9</v>
      </c>
      <c r="D1232">
        <f t="shared" si="19"/>
        <v>1379</v>
      </c>
      <c r="E1232">
        <v>459</v>
      </c>
      <c r="F1232">
        <v>327399404</v>
      </c>
      <c r="G1232" t="s">
        <v>9</v>
      </c>
      <c r="H1232" t="s">
        <v>2860</v>
      </c>
      <c r="I1232" t="s">
        <v>9</v>
      </c>
      <c r="J1232" t="s">
        <v>940</v>
      </c>
      <c r="K1232" t="s">
        <v>70</v>
      </c>
    </row>
    <row r="1233" spans="1:11">
      <c r="A1233">
        <v>1246711</v>
      </c>
      <c r="B1233">
        <v>1246947</v>
      </c>
      <c r="C1233" t="s">
        <v>8</v>
      </c>
      <c r="D1233">
        <f t="shared" si="19"/>
        <v>236</v>
      </c>
      <c r="E1233">
        <v>78</v>
      </c>
      <c r="F1233">
        <v>327399405</v>
      </c>
      <c r="G1233" t="s">
        <v>9</v>
      </c>
      <c r="H1233" t="s">
        <v>2861</v>
      </c>
      <c r="I1233" t="s">
        <v>9</v>
      </c>
      <c r="J1233" t="s">
        <v>9</v>
      </c>
      <c r="K1233" t="s">
        <v>50</v>
      </c>
    </row>
    <row r="1234" spans="1:11">
      <c r="A1234">
        <v>1246940</v>
      </c>
      <c r="B1234">
        <v>1248061</v>
      </c>
      <c r="C1234" t="s">
        <v>8</v>
      </c>
      <c r="D1234">
        <f t="shared" si="19"/>
        <v>1121</v>
      </c>
      <c r="E1234">
        <v>373</v>
      </c>
      <c r="F1234">
        <v>327399406</v>
      </c>
      <c r="G1234" t="s">
        <v>9</v>
      </c>
      <c r="H1234" t="s">
        <v>2862</v>
      </c>
      <c r="I1234" t="s">
        <v>9</v>
      </c>
      <c r="J1234" t="s">
        <v>534</v>
      </c>
      <c r="K1234" t="s">
        <v>976</v>
      </c>
    </row>
    <row r="1235" spans="1:11">
      <c r="A1235">
        <v>1248063</v>
      </c>
      <c r="B1235">
        <v>1249427</v>
      </c>
      <c r="C1235" t="s">
        <v>9</v>
      </c>
      <c r="D1235">
        <f t="shared" si="19"/>
        <v>1364</v>
      </c>
      <c r="E1235">
        <v>454</v>
      </c>
      <c r="F1235">
        <v>327399407</v>
      </c>
      <c r="G1235" t="s">
        <v>9</v>
      </c>
      <c r="H1235" t="s">
        <v>2863</v>
      </c>
      <c r="I1235" t="s">
        <v>9</v>
      </c>
      <c r="J1235" t="s">
        <v>1655</v>
      </c>
      <c r="K1235" t="s">
        <v>2864</v>
      </c>
    </row>
    <row r="1236" spans="1:11">
      <c r="A1236">
        <v>1249577</v>
      </c>
      <c r="B1236">
        <v>1251103</v>
      </c>
      <c r="C1236" t="s">
        <v>8</v>
      </c>
      <c r="D1236">
        <f t="shared" si="19"/>
        <v>1526</v>
      </c>
      <c r="E1236">
        <v>508</v>
      </c>
      <c r="F1236">
        <v>327399408</v>
      </c>
      <c r="G1236" t="s">
        <v>9</v>
      </c>
      <c r="H1236" t="s">
        <v>2865</v>
      </c>
      <c r="I1236" t="s">
        <v>9</v>
      </c>
      <c r="J1236" t="s">
        <v>411</v>
      </c>
      <c r="K1236" t="s">
        <v>412</v>
      </c>
    </row>
    <row r="1237" spans="1:11">
      <c r="A1237">
        <v>1251151</v>
      </c>
      <c r="B1237">
        <v>1252155</v>
      </c>
      <c r="C1237" t="s">
        <v>8</v>
      </c>
      <c r="D1237">
        <f t="shared" si="19"/>
        <v>1004</v>
      </c>
      <c r="E1237">
        <v>334</v>
      </c>
      <c r="F1237">
        <v>327399409</v>
      </c>
      <c r="G1237" t="s">
        <v>9</v>
      </c>
      <c r="H1237" t="s">
        <v>2866</v>
      </c>
      <c r="I1237" t="s">
        <v>9</v>
      </c>
      <c r="J1237" t="s">
        <v>2764</v>
      </c>
      <c r="K1237" t="s">
        <v>143</v>
      </c>
    </row>
    <row r="1238" spans="1:11">
      <c r="A1238">
        <v>1252160</v>
      </c>
      <c r="B1238">
        <v>1253041</v>
      </c>
      <c r="C1238" t="s">
        <v>8</v>
      </c>
      <c r="D1238">
        <f t="shared" si="19"/>
        <v>881</v>
      </c>
      <c r="E1238">
        <v>293</v>
      </c>
      <c r="F1238">
        <v>327399410</v>
      </c>
      <c r="G1238" t="s">
        <v>9</v>
      </c>
      <c r="H1238" t="s">
        <v>2867</v>
      </c>
      <c r="I1238" t="s">
        <v>9</v>
      </c>
      <c r="J1238" t="s">
        <v>864</v>
      </c>
      <c r="K1238" t="s">
        <v>143</v>
      </c>
    </row>
    <row r="1239" spans="1:11">
      <c r="A1239">
        <v>1253042</v>
      </c>
      <c r="B1239">
        <v>1254001</v>
      </c>
      <c r="C1239" t="s">
        <v>8</v>
      </c>
      <c r="D1239">
        <f t="shared" si="19"/>
        <v>959</v>
      </c>
      <c r="E1239">
        <v>319</v>
      </c>
      <c r="F1239">
        <v>327399411</v>
      </c>
      <c r="G1239" t="s">
        <v>9</v>
      </c>
      <c r="H1239" t="s">
        <v>2868</v>
      </c>
      <c r="I1239" t="s">
        <v>9</v>
      </c>
      <c r="J1239" t="s">
        <v>897</v>
      </c>
      <c r="K1239" t="s">
        <v>1790</v>
      </c>
    </row>
    <row r="1240" spans="1:11">
      <c r="A1240">
        <v>1253998</v>
      </c>
      <c r="B1240">
        <v>1254987</v>
      </c>
      <c r="C1240" t="s">
        <v>8</v>
      </c>
      <c r="D1240">
        <f t="shared" si="19"/>
        <v>989</v>
      </c>
      <c r="E1240">
        <v>329</v>
      </c>
      <c r="F1240">
        <v>327399412</v>
      </c>
      <c r="G1240" t="s">
        <v>9</v>
      </c>
      <c r="H1240" t="s">
        <v>2869</v>
      </c>
      <c r="I1240" t="s">
        <v>9</v>
      </c>
      <c r="J1240" t="s">
        <v>897</v>
      </c>
      <c r="K1240" t="s">
        <v>1790</v>
      </c>
    </row>
    <row r="1241" spans="1:11">
      <c r="A1241">
        <v>1255094</v>
      </c>
      <c r="B1241">
        <v>1255378</v>
      </c>
      <c r="C1241" t="s">
        <v>9</v>
      </c>
      <c r="D1241">
        <f t="shared" si="19"/>
        <v>284</v>
      </c>
      <c r="E1241">
        <v>94</v>
      </c>
      <c r="F1241">
        <v>327399413</v>
      </c>
      <c r="G1241" t="s">
        <v>9</v>
      </c>
      <c r="H1241" t="s">
        <v>2870</v>
      </c>
      <c r="I1241" t="s">
        <v>9</v>
      </c>
      <c r="J1241" t="s">
        <v>2871</v>
      </c>
      <c r="K1241" t="s">
        <v>2872</v>
      </c>
    </row>
    <row r="1242" spans="1:11">
      <c r="A1242">
        <v>1255518</v>
      </c>
      <c r="B1242">
        <v>1255754</v>
      </c>
      <c r="C1242" t="s">
        <v>8</v>
      </c>
      <c r="D1242">
        <f t="shared" si="19"/>
        <v>236</v>
      </c>
      <c r="E1242">
        <v>78</v>
      </c>
      <c r="F1242">
        <v>327399414</v>
      </c>
      <c r="G1242" t="s">
        <v>9</v>
      </c>
      <c r="H1242" t="s">
        <v>2873</v>
      </c>
      <c r="I1242" t="s">
        <v>9</v>
      </c>
      <c r="J1242" t="s">
        <v>9</v>
      </c>
      <c r="K1242" t="s">
        <v>50</v>
      </c>
    </row>
    <row r="1243" spans="1:11">
      <c r="A1243">
        <v>1255747</v>
      </c>
      <c r="B1243">
        <v>1256883</v>
      </c>
      <c r="C1243" t="s">
        <v>8</v>
      </c>
      <c r="D1243">
        <f t="shared" si="19"/>
        <v>1136</v>
      </c>
      <c r="E1243">
        <v>378</v>
      </c>
      <c r="F1243">
        <v>327399415</v>
      </c>
      <c r="G1243" t="s">
        <v>9</v>
      </c>
      <c r="H1243" t="s">
        <v>2874</v>
      </c>
      <c r="I1243" t="s">
        <v>9</v>
      </c>
      <c r="J1243" t="s">
        <v>534</v>
      </c>
      <c r="K1243" t="s">
        <v>976</v>
      </c>
    </row>
    <row r="1244" spans="1:11">
      <c r="A1244">
        <v>1257032</v>
      </c>
      <c r="B1244">
        <v>1257298</v>
      </c>
      <c r="C1244" t="s">
        <v>8</v>
      </c>
      <c r="D1244">
        <f t="shared" si="19"/>
        <v>266</v>
      </c>
      <c r="E1244">
        <v>88</v>
      </c>
      <c r="F1244">
        <v>327399416</v>
      </c>
      <c r="G1244" t="s">
        <v>9</v>
      </c>
      <c r="H1244" t="s">
        <v>2875</v>
      </c>
      <c r="I1244" t="s">
        <v>9</v>
      </c>
      <c r="J1244" t="s">
        <v>2876</v>
      </c>
      <c r="K1244" t="s">
        <v>2877</v>
      </c>
    </row>
    <row r="1245" spans="1:11">
      <c r="A1245">
        <v>1257324</v>
      </c>
      <c r="B1245">
        <v>1258964</v>
      </c>
      <c r="C1245" t="s">
        <v>8</v>
      </c>
      <c r="D1245">
        <f t="shared" si="19"/>
        <v>1640</v>
      </c>
      <c r="E1245">
        <v>546</v>
      </c>
      <c r="F1245">
        <v>327399417</v>
      </c>
      <c r="G1245" t="s">
        <v>9</v>
      </c>
      <c r="H1245" t="s">
        <v>2878</v>
      </c>
      <c r="I1245" t="s">
        <v>9</v>
      </c>
      <c r="J1245" t="s">
        <v>2879</v>
      </c>
      <c r="K1245" t="s">
        <v>2880</v>
      </c>
    </row>
    <row r="1246" spans="1:11">
      <c r="A1246">
        <v>1259025</v>
      </c>
      <c r="B1246">
        <v>1259654</v>
      </c>
      <c r="C1246" t="s">
        <v>9</v>
      </c>
      <c r="D1246">
        <f t="shared" si="19"/>
        <v>629</v>
      </c>
      <c r="E1246">
        <v>209</v>
      </c>
      <c r="F1246">
        <v>327399418</v>
      </c>
      <c r="G1246" t="s">
        <v>9</v>
      </c>
      <c r="H1246" t="s">
        <v>2881</v>
      </c>
      <c r="I1246" t="s">
        <v>9</v>
      </c>
      <c r="J1246" t="s">
        <v>2882</v>
      </c>
      <c r="K1246" t="s">
        <v>439</v>
      </c>
    </row>
    <row r="1247" spans="1:11">
      <c r="A1247">
        <v>1259730</v>
      </c>
      <c r="B1247">
        <v>1260014</v>
      </c>
      <c r="C1247" t="s">
        <v>9</v>
      </c>
      <c r="D1247">
        <f t="shared" si="19"/>
        <v>284</v>
      </c>
      <c r="E1247">
        <v>94</v>
      </c>
      <c r="F1247">
        <v>327399419</v>
      </c>
      <c r="G1247" t="s">
        <v>9</v>
      </c>
      <c r="H1247" t="s">
        <v>2883</v>
      </c>
      <c r="I1247" t="s">
        <v>9</v>
      </c>
      <c r="J1247" t="s">
        <v>2884</v>
      </c>
      <c r="K1247" t="s">
        <v>2142</v>
      </c>
    </row>
    <row r="1248" spans="1:11">
      <c r="A1248">
        <v>1260011</v>
      </c>
      <c r="B1248">
        <v>1261312</v>
      </c>
      <c r="C1248" t="s">
        <v>9</v>
      </c>
      <c r="D1248">
        <f t="shared" si="19"/>
        <v>1301</v>
      </c>
      <c r="E1248">
        <v>433</v>
      </c>
      <c r="F1248">
        <v>327399420</v>
      </c>
      <c r="G1248" t="s">
        <v>9</v>
      </c>
      <c r="H1248" t="s">
        <v>2885</v>
      </c>
      <c r="I1248" t="s">
        <v>9</v>
      </c>
      <c r="J1248" t="s">
        <v>2886</v>
      </c>
      <c r="K1248" t="s">
        <v>2887</v>
      </c>
    </row>
    <row r="1249" spans="1:11">
      <c r="A1249">
        <v>1261325</v>
      </c>
      <c r="B1249">
        <v>1262338</v>
      </c>
      <c r="C1249" t="s">
        <v>9</v>
      </c>
      <c r="D1249">
        <f t="shared" si="19"/>
        <v>1013</v>
      </c>
      <c r="E1249">
        <v>337</v>
      </c>
      <c r="F1249">
        <v>327399421</v>
      </c>
      <c r="G1249" t="s">
        <v>9</v>
      </c>
      <c r="H1249" t="s">
        <v>2888</v>
      </c>
      <c r="I1249" t="s">
        <v>9</v>
      </c>
      <c r="J1249" t="s">
        <v>2889</v>
      </c>
      <c r="K1249" t="s">
        <v>2890</v>
      </c>
    </row>
    <row r="1250" spans="1:11">
      <c r="A1250">
        <v>1262355</v>
      </c>
      <c r="B1250">
        <v>1263176</v>
      </c>
      <c r="C1250" t="s">
        <v>9</v>
      </c>
      <c r="D1250">
        <f t="shared" si="19"/>
        <v>821</v>
      </c>
      <c r="E1250">
        <v>273</v>
      </c>
      <c r="F1250">
        <v>327399422</v>
      </c>
      <c r="G1250" t="s">
        <v>9</v>
      </c>
      <c r="H1250" t="s">
        <v>2891</v>
      </c>
      <c r="I1250" t="s">
        <v>9</v>
      </c>
      <c r="J1250" t="s">
        <v>2892</v>
      </c>
      <c r="K1250" t="s">
        <v>2893</v>
      </c>
    </row>
    <row r="1251" spans="1:11">
      <c r="A1251">
        <v>1263762</v>
      </c>
      <c r="B1251">
        <v>1265030</v>
      </c>
      <c r="C1251" t="s">
        <v>8</v>
      </c>
      <c r="D1251">
        <f t="shared" si="19"/>
        <v>1268</v>
      </c>
      <c r="E1251">
        <v>422</v>
      </c>
      <c r="F1251">
        <v>327399423</v>
      </c>
      <c r="G1251" t="s">
        <v>9</v>
      </c>
      <c r="H1251" t="s">
        <v>2894</v>
      </c>
      <c r="I1251" t="s">
        <v>9</v>
      </c>
      <c r="J1251" t="s">
        <v>1096</v>
      </c>
      <c r="K1251" t="s">
        <v>1475</v>
      </c>
    </row>
    <row r="1252" spans="1:11">
      <c r="A1252">
        <v>1265017</v>
      </c>
      <c r="B1252">
        <v>1265835</v>
      </c>
      <c r="C1252" t="s">
        <v>8</v>
      </c>
      <c r="D1252">
        <f t="shared" si="19"/>
        <v>818</v>
      </c>
      <c r="E1252">
        <v>272</v>
      </c>
      <c r="F1252">
        <v>327399424</v>
      </c>
      <c r="G1252" t="s">
        <v>9</v>
      </c>
      <c r="H1252" t="s">
        <v>2895</v>
      </c>
      <c r="I1252" t="s">
        <v>9</v>
      </c>
      <c r="J1252" t="s">
        <v>9</v>
      </c>
      <c r="K1252" t="s">
        <v>2896</v>
      </c>
    </row>
    <row r="1253" spans="1:11">
      <c r="A1253">
        <v>1265832</v>
      </c>
      <c r="B1253">
        <v>1267169</v>
      </c>
      <c r="C1253" t="s">
        <v>9</v>
      </c>
      <c r="D1253">
        <f t="shared" si="19"/>
        <v>1337</v>
      </c>
      <c r="E1253">
        <v>445</v>
      </c>
      <c r="F1253">
        <v>327399425</v>
      </c>
      <c r="G1253" t="s">
        <v>9</v>
      </c>
      <c r="H1253" t="s">
        <v>2897</v>
      </c>
      <c r="I1253" t="s">
        <v>9</v>
      </c>
      <c r="J1253" t="s">
        <v>2898</v>
      </c>
      <c r="K1253" t="s">
        <v>452</v>
      </c>
    </row>
    <row r="1254" spans="1:11">
      <c r="A1254">
        <v>1267186</v>
      </c>
      <c r="B1254">
        <v>1268367</v>
      </c>
      <c r="C1254" t="s">
        <v>9</v>
      </c>
      <c r="D1254">
        <f t="shared" si="19"/>
        <v>1181</v>
      </c>
      <c r="E1254">
        <v>393</v>
      </c>
      <c r="F1254">
        <v>327399426</v>
      </c>
      <c r="G1254" t="s">
        <v>9</v>
      </c>
      <c r="H1254" t="s">
        <v>2899</v>
      </c>
      <c r="I1254" t="s">
        <v>9</v>
      </c>
      <c r="J1254" t="s">
        <v>940</v>
      </c>
      <c r="K1254" t="s">
        <v>2900</v>
      </c>
    </row>
    <row r="1255" spans="1:11">
      <c r="A1255">
        <v>1268466</v>
      </c>
      <c r="B1255">
        <v>1269770</v>
      </c>
      <c r="C1255" t="s">
        <v>8</v>
      </c>
      <c r="D1255">
        <f t="shared" si="19"/>
        <v>1304</v>
      </c>
      <c r="E1255">
        <v>434</v>
      </c>
      <c r="F1255">
        <v>327399427</v>
      </c>
      <c r="G1255" t="s">
        <v>9</v>
      </c>
      <c r="H1255" t="s">
        <v>2901</v>
      </c>
      <c r="I1255" t="s">
        <v>9</v>
      </c>
      <c r="J1255" t="s">
        <v>2902</v>
      </c>
      <c r="K1255" t="s">
        <v>2903</v>
      </c>
    </row>
    <row r="1256" spans="1:11">
      <c r="A1256">
        <v>1269745</v>
      </c>
      <c r="B1256">
        <v>1270359</v>
      </c>
      <c r="C1256" t="s">
        <v>8</v>
      </c>
      <c r="D1256">
        <f t="shared" si="19"/>
        <v>614</v>
      </c>
      <c r="E1256">
        <v>204</v>
      </c>
      <c r="F1256">
        <v>327399428</v>
      </c>
      <c r="G1256" t="s">
        <v>9</v>
      </c>
      <c r="H1256" t="s">
        <v>2904</v>
      </c>
      <c r="I1256" t="s">
        <v>9</v>
      </c>
      <c r="J1256" t="s">
        <v>1830</v>
      </c>
      <c r="K1256" t="s">
        <v>2905</v>
      </c>
    </row>
    <row r="1257" spans="1:11">
      <c r="A1257">
        <v>1270335</v>
      </c>
      <c r="B1257">
        <v>1270727</v>
      </c>
      <c r="C1257" t="s">
        <v>8</v>
      </c>
      <c r="D1257">
        <f t="shared" si="19"/>
        <v>392</v>
      </c>
      <c r="E1257">
        <v>130</v>
      </c>
      <c r="F1257">
        <v>327399429</v>
      </c>
      <c r="G1257" t="s">
        <v>9</v>
      </c>
      <c r="H1257" t="s">
        <v>2906</v>
      </c>
      <c r="I1257" t="s">
        <v>9</v>
      </c>
      <c r="J1257" t="s">
        <v>2907</v>
      </c>
      <c r="K1257" t="s">
        <v>50</v>
      </c>
    </row>
    <row r="1258" spans="1:11">
      <c r="A1258">
        <v>1270718</v>
      </c>
      <c r="B1258">
        <v>1271653</v>
      </c>
      <c r="C1258" t="s">
        <v>8</v>
      </c>
      <c r="D1258">
        <f t="shared" si="19"/>
        <v>935</v>
      </c>
      <c r="E1258">
        <v>311</v>
      </c>
      <c r="F1258">
        <v>327399430</v>
      </c>
      <c r="G1258" t="s">
        <v>9</v>
      </c>
      <c r="H1258" t="s">
        <v>2908</v>
      </c>
      <c r="I1258" t="s">
        <v>9</v>
      </c>
      <c r="J1258" t="s">
        <v>9</v>
      </c>
      <c r="K1258" t="s">
        <v>50</v>
      </c>
    </row>
    <row r="1259" spans="1:11">
      <c r="A1259">
        <v>1271746</v>
      </c>
      <c r="B1259">
        <v>1271961</v>
      </c>
      <c r="C1259" t="s">
        <v>8</v>
      </c>
      <c r="D1259">
        <f t="shared" si="19"/>
        <v>215</v>
      </c>
      <c r="E1259">
        <v>71</v>
      </c>
      <c r="F1259">
        <v>327399431</v>
      </c>
      <c r="G1259" t="s">
        <v>9</v>
      </c>
      <c r="H1259" t="s">
        <v>2909</v>
      </c>
      <c r="I1259" t="s">
        <v>9</v>
      </c>
      <c r="J1259" t="s">
        <v>2910</v>
      </c>
      <c r="K1259" t="s">
        <v>2911</v>
      </c>
    </row>
    <row r="1260" spans="1:11">
      <c r="A1260">
        <v>1272307</v>
      </c>
      <c r="B1260">
        <v>1272633</v>
      </c>
      <c r="C1260" t="s">
        <v>8</v>
      </c>
      <c r="D1260">
        <f t="shared" si="19"/>
        <v>326</v>
      </c>
      <c r="E1260">
        <v>108</v>
      </c>
      <c r="F1260">
        <v>327399432</v>
      </c>
      <c r="G1260" t="s">
        <v>9</v>
      </c>
      <c r="H1260" t="s">
        <v>2912</v>
      </c>
      <c r="I1260" t="s">
        <v>9</v>
      </c>
      <c r="J1260" t="s">
        <v>9</v>
      </c>
      <c r="K1260" t="s">
        <v>50</v>
      </c>
    </row>
    <row r="1261" spans="1:11">
      <c r="A1261">
        <v>1272596</v>
      </c>
      <c r="B1261">
        <v>1272727</v>
      </c>
      <c r="C1261" t="s">
        <v>8</v>
      </c>
      <c r="D1261">
        <f t="shared" si="19"/>
        <v>131</v>
      </c>
      <c r="E1261">
        <v>43</v>
      </c>
      <c r="F1261">
        <v>327399433</v>
      </c>
      <c r="G1261" t="s">
        <v>9</v>
      </c>
      <c r="H1261" t="s">
        <v>2913</v>
      </c>
      <c r="I1261" t="s">
        <v>9</v>
      </c>
      <c r="J1261" t="s">
        <v>9</v>
      </c>
      <c r="K1261" t="s">
        <v>50</v>
      </c>
    </row>
    <row r="1262" spans="1:11">
      <c r="A1262">
        <v>1272742</v>
      </c>
      <c r="B1262">
        <v>1273497</v>
      </c>
      <c r="C1262" t="s">
        <v>8</v>
      </c>
      <c r="D1262">
        <f t="shared" si="19"/>
        <v>755</v>
      </c>
      <c r="E1262">
        <v>251</v>
      </c>
      <c r="F1262">
        <v>327399434</v>
      </c>
      <c r="G1262" t="s">
        <v>9</v>
      </c>
      <c r="H1262" t="s">
        <v>2914</v>
      </c>
      <c r="I1262" t="s">
        <v>9</v>
      </c>
      <c r="J1262" t="s">
        <v>2915</v>
      </c>
      <c r="K1262" t="s">
        <v>2916</v>
      </c>
    </row>
    <row r="1263" spans="1:11">
      <c r="A1263">
        <v>1273481</v>
      </c>
      <c r="B1263">
        <v>1273819</v>
      </c>
      <c r="C1263" t="s">
        <v>8</v>
      </c>
      <c r="D1263">
        <f t="shared" si="19"/>
        <v>338</v>
      </c>
      <c r="E1263">
        <v>112</v>
      </c>
      <c r="F1263">
        <v>327399435</v>
      </c>
      <c r="G1263" t="s">
        <v>9</v>
      </c>
      <c r="H1263" t="s">
        <v>2917</v>
      </c>
      <c r="I1263" t="s">
        <v>9</v>
      </c>
      <c r="J1263" t="s">
        <v>2514</v>
      </c>
      <c r="K1263" t="s">
        <v>2515</v>
      </c>
    </row>
    <row r="1264" spans="1:11">
      <c r="A1264">
        <v>1273823</v>
      </c>
      <c r="B1264">
        <v>1276186</v>
      </c>
      <c r="C1264" t="s">
        <v>8</v>
      </c>
      <c r="D1264">
        <f t="shared" si="19"/>
        <v>2363</v>
      </c>
      <c r="E1264">
        <v>787</v>
      </c>
      <c r="F1264">
        <v>327399436</v>
      </c>
      <c r="G1264" t="s">
        <v>9</v>
      </c>
      <c r="H1264" t="s">
        <v>2918</v>
      </c>
      <c r="I1264" t="s">
        <v>9</v>
      </c>
      <c r="J1264" t="s">
        <v>2919</v>
      </c>
      <c r="K1264" t="s">
        <v>2920</v>
      </c>
    </row>
    <row r="1265" spans="1:11">
      <c r="A1265">
        <v>1276183</v>
      </c>
      <c r="B1265">
        <v>1277373</v>
      </c>
      <c r="C1265" t="s">
        <v>8</v>
      </c>
      <c r="D1265">
        <f t="shared" si="19"/>
        <v>1190</v>
      </c>
      <c r="E1265">
        <v>396</v>
      </c>
      <c r="F1265">
        <v>327399437</v>
      </c>
      <c r="G1265" t="s">
        <v>9</v>
      </c>
      <c r="H1265" t="s">
        <v>2921</v>
      </c>
      <c r="I1265" t="s">
        <v>9</v>
      </c>
      <c r="J1265" t="s">
        <v>2922</v>
      </c>
      <c r="K1265" t="s">
        <v>50</v>
      </c>
    </row>
    <row r="1266" spans="1:11">
      <c r="A1266">
        <v>1277370</v>
      </c>
      <c r="B1266">
        <v>1278044</v>
      </c>
      <c r="C1266" t="s">
        <v>8</v>
      </c>
      <c r="D1266">
        <f t="shared" si="19"/>
        <v>674</v>
      </c>
      <c r="E1266">
        <v>224</v>
      </c>
      <c r="F1266">
        <v>327399438</v>
      </c>
      <c r="G1266" t="s">
        <v>9</v>
      </c>
      <c r="H1266" t="s">
        <v>2923</v>
      </c>
      <c r="I1266" t="s">
        <v>9</v>
      </c>
      <c r="J1266" t="s">
        <v>258</v>
      </c>
      <c r="K1266" t="s">
        <v>332</v>
      </c>
    </row>
    <row r="1267" spans="1:11">
      <c r="A1267">
        <v>1278031</v>
      </c>
      <c r="B1267">
        <v>1280271</v>
      </c>
      <c r="C1267" t="s">
        <v>8</v>
      </c>
      <c r="D1267">
        <f t="shared" si="19"/>
        <v>2240</v>
      </c>
      <c r="E1267">
        <v>746</v>
      </c>
      <c r="F1267">
        <v>327399439</v>
      </c>
      <c r="G1267" t="s">
        <v>9</v>
      </c>
      <c r="H1267" t="s">
        <v>2924</v>
      </c>
      <c r="I1267" t="s">
        <v>9</v>
      </c>
      <c r="J1267" t="s">
        <v>2925</v>
      </c>
      <c r="K1267" t="s">
        <v>2926</v>
      </c>
    </row>
    <row r="1268" spans="1:11">
      <c r="A1268">
        <v>1280290</v>
      </c>
      <c r="B1268">
        <v>1280808</v>
      </c>
      <c r="C1268" t="s">
        <v>8</v>
      </c>
      <c r="D1268">
        <f t="shared" si="19"/>
        <v>518</v>
      </c>
      <c r="E1268">
        <v>172</v>
      </c>
      <c r="F1268">
        <v>327399440</v>
      </c>
      <c r="G1268" t="s">
        <v>9</v>
      </c>
      <c r="H1268" t="s">
        <v>2927</v>
      </c>
      <c r="I1268" t="s">
        <v>9</v>
      </c>
      <c r="J1268" t="s">
        <v>2928</v>
      </c>
      <c r="K1268" t="s">
        <v>2929</v>
      </c>
    </row>
    <row r="1269" spans="1:11">
      <c r="A1269">
        <v>1280805</v>
      </c>
      <c r="B1269">
        <v>1281839</v>
      </c>
      <c r="C1269" t="s">
        <v>8</v>
      </c>
      <c r="D1269">
        <f t="shared" si="19"/>
        <v>1034</v>
      </c>
      <c r="E1269">
        <v>344</v>
      </c>
      <c r="F1269">
        <v>327399441</v>
      </c>
      <c r="G1269" t="s">
        <v>9</v>
      </c>
      <c r="H1269" t="s">
        <v>2930</v>
      </c>
      <c r="I1269" t="s">
        <v>9</v>
      </c>
      <c r="J1269" t="s">
        <v>2931</v>
      </c>
      <c r="K1269" t="s">
        <v>2932</v>
      </c>
    </row>
    <row r="1270" spans="1:11">
      <c r="A1270">
        <v>1281826</v>
      </c>
      <c r="B1270">
        <v>1282284</v>
      </c>
      <c r="C1270" t="s">
        <v>8</v>
      </c>
      <c r="D1270">
        <f t="shared" si="19"/>
        <v>458</v>
      </c>
      <c r="E1270">
        <v>152</v>
      </c>
      <c r="F1270">
        <v>327399442</v>
      </c>
      <c r="G1270" t="s">
        <v>9</v>
      </c>
      <c r="H1270" t="s">
        <v>2933</v>
      </c>
      <c r="I1270" t="s">
        <v>9</v>
      </c>
      <c r="J1270" t="s">
        <v>2934</v>
      </c>
      <c r="K1270" t="s">
        <v>2935</v>
      </c>
    </row>
    <row r="1271" spans="1:11">
      <c r="A1271">
        <v>1282284</v>
      </c>
      <c r="B1271">
        <v>1283063</v>
      </c>
      <c r="C1271" t="s">
        <v>8</v>
      </c>
      <c r="D1271">
        <f t="shared" si="19"/>
        <v>779</v>
      </c>
      <c r="E1271">
        <v>259</v>
      </c>
      <c r="F1271">
        <v>327399443</v>
      </c>
      <c r="G1271" t="s">
        <v>9</v>
      </c>
      <c r="H1271" t="s">
        <v>2936</v>
      </c>
      <c r="I1271" t="s">
        <v>9</v>
      </c>
      <c r="J1271" t="s">
        <v>2937</v>
      </c>
      <c r="K1271" t="s">
        <v>2938</v>
      </c>
    </row>
    <row r="1272" spans="1:11">
      <c r="A1272">
        <v>1283060</v>
      </c>
      <c r="B1272">
        <v>1284151</v>
      </c>
      <c r="C1272" t="s">
        <v>8</v>
      </c>
      <c r="D1272">
        <f t="shared" si="19"/>
        <v>1091</v>
      </c>
      <c r="E1272">
        <v>363</v>
      </c>
      <c r="F1272">
        <v>327399444</v>
      </c>
      <c r="G1272" t="s">
        <v>9</v>
      </c>
      <c r="H1272" t="s">
        <v>2939</v>
      </c>
      <c r="I1272" t="s">
        <v>9</v>
      </c>
      <c r="J1272" t="s">
        <v>2940</v>
      </c>
      <c r="K1272" t="s">
        <v>2941</v>
      </c>
    </row>
    <row r="1273" spans="1:11">
      <c r="A1273">
        <v>1284148</v>
      </c>
      <c r="B1273">
        <v>1284735</v>
      </c>
      <c r="C1273" t="s">
        <v>8</v>
      </c>
      <c r="D1273">
        <f t="shared" si="19"/>
        <v>587</v>
      </c>
      <c r="E1273">
        <v>195</v>
      </c>
      <c r="F1273">
        <v>327399445</v>
      </c>
      <c r="G1273" t="s">
        <v>9</v>
      </c>
      <c r="H1273" t="s">
        <v>2942</v>
      </c>
      <c r="I1273" t="s">
        <v>9</v>
      </c>
      <c r="J1273" t="s">
        <v>2943</v>
      </c>
      <c r="K1273" t="s">
        <v>50</v>
      </c>
    </row>
    <row r="1274" spans="1:11">
      <c r="A1274">
        <v>1284722</v>
      </c>
      <c r="B1274">
        <v>1285720</v>
      </c>
      <c r="C1274" t="s">
        <v>8</v>
      </c>
      <c r="D1274">
        <f t="shared" si="19"/>
        <v>998</v>
      </c>
      <c r="E1274">
        <v>332</v>
      </c>
      <c r="F1274">
        <v>327399446</v>
      </c>
      <c r="G1274" t="s">
        <v>9</v>
      </c>
      <c r="H1274" t="s">
        <v>2944</v>
      </c>
      <c r="I1274" t="s">
        <v>9</v>
      </c>
      <c r="J1274" t="s">
        <v>2945</v>
      </c>
      <c r="K1274" t="s">
        <v>2946</v>
      </c>
    </row>
    <row r="1275" spans="1:11">
      <c r="A1275">
        <v>1285701</v>
      </c>
      <c r="B1275">
        <v>1287440</v>
      </c>
      <c r="C1275" t="s">
        <v>8</v>
      </c>
      <c r="D1275">
        <f t="shared" si="19"/>
        <v>1739</v>
      </c>
      <c r="E1275">
        <v>579</v>
      </c>
      <c r="F1275">
        <v>327399447</v>
      </c>
      <c r="G1275" t="s">
        <v>9</v>
      </c>
      <c r="H1275" t="s">
        <v>2947</v>
      </c>
      <c r="I1275" t="s">
        <v>9</v>
      </c>
      <c r="J1275" t="s">
        <v>2948</v>
      </c>
      <c r="K1275" t="s">
        <v>2949</v>
      </c>
    </row>
    <row r="1276" spans="1:11">
      <c r="A1276">
        <v>1287424</v>
      </c>
      <c r="B1276">
        <v>1288617</v>
      </c>
      <c r="C1276" t="s">
        <v>8</v>
      </c>
      <c r="D1276">
        <f t="shared" si="19"/>
        <v>1193</v>
      </c>
      <c r="E1276">
        <v>397</v>
      </c>
      <c r="F1276">
        <v>327399448</v>
      </c>
      <c r="G1276" t="s">
        <v>9</v>
      </c>
      <c r="H1276" t="s">
        <v>2950</v>
      </c>
      <c r="I1276" t="s">
        <v>9</v>
      </c>
      <c r="J1276" t="s">
        <v>2951</v>
      </c>
      <c r="K1276" t="s">
        <v>2952</v>
      </c>
    </row>
    <row r="1277" spans="1:11">
      <c r="A1277">
        <v>1288775</v>
      </c>
      <c r="B1277">
        <v>1291873</v>
      </c>
      <c r="C1277" t="s">
        <v>9</v>
      </c>
      <c r="D1277">
        <f t="shared" si="19"/>
        <v>3098</v>
      </c>
      <c r="E1277">
        <v>1032</v>
      </c>
      <c r="F1277">
        <v>327399449</v>
      </c>
      <c r="G1277" t="s">
        <v>9</v>
      </c>
      <c r="H1277" t="s">
        <v>2953</v>
      </c>
      <c r="I1277" t="s">
        <v>9</v>
      </c>
      <c r="J1277" t="s">
        <v>2954</v>
      </c>
      <c r="K1277" t="s">
        <v>2955</v>
      </c>
    </row>
    <row r="1278" spans="1:11">
      <c r="A1278">
        <v>1291870</v>
      </c>
      <c r="B1278">
        <v>1292613</v>
      </c>
      <c r="C1278" t="s">
        <v>9</v>
      </c>
      <c r="D1278">
        <f t="shared" si="19"/>
        <v>743</v>
      </c>
      <c r="E1278">
        <v>247</v>
      </c>
      <c r="F1278">
        <v>327399450</v>
      </c>
      <c r="G1278" t="s">
        <v>9</v>
      </c>
      <c r="H1278" t="s">
        <v>2956</v>
      </c>
      <c r="I1278" t="s">
        <v>9</v>
      </c>
      <c r="J1278" t="s">
        <v>2957</v>
      </c>
      <c r="K1278" t="s">
        <v>2958</v>
      </c>
    </row>
    <row r="1279" spans="1:11">
      <c r="A1279">
        <v>1292606</v>
      </c>
      <c r="B1279">
        <v>1293235</v>
      </c>
      <c r="C1279" t="s">
        <v>9</v>
      </c>
      <c r="D1279">
        <f t="shared" si="19"/>
        <v>629</v>
      </c>
      <c r="E1279">
        <v>209</v>
      </c>
      <c r="F1279">
        <v>327399451</v>
      </c>
      <c r="G1279" t="s">
        <v>9</v>
      </c>
      <c r="H1279" t="s">
        <v>2959</v>
      </c>
      <c r="I1279" t="s">
        <v>9</v>
      </c>
      <c r="J1279" t="s">
        <v>2960</v>
      </c>
      <c r="K1279" t="s">
        <v>2961</v>
      </c>
    </row>
    <row r="1280" spans="1:11">
      <c r="A1280">
        <v>1293232</v>
      </c>
      <c r="B1280">
        <v>1294338</v>
      </c>
      <c r="C1280" t="s">
        <v>9</v>
      </c>
      <c r="D1280">
        <f t="shared" si="19"/>
        <v>1106</v>
      </c>
      <c r="E1280">
        <v>368</v>
      </c>
      <c r="F1280">
        <v>327399452</v>
      </c>
      <c r="G1280" t="s">
        <v>9</v>
      </c>
      <c r="H1280" t="s">
        <v>2962</v>
      </c>
      <c r="I1280" t="s">
        <v>9</v>
      </c>
      <c r="J1280" t="s">
        <v>2963</v>
      </c>
      <c r="K1280" t="s">
        <v>2964</v>
      </c>
    </row>
    <row r="1281" spans="1:11">
      <c r="A1281">
        <v>1294335</v>
      </c>
      <c r="B1281">
        <v>1296428</v>
      </c>
      <c r="C1281" t="s">
        <v>9</v>
      </c>
      <c r="D1281">
        <f t="shared" si="19"/>
        <v>2093</v>
      </c>
      <c r="E1281">
        <v>697</v>
      </c>
      <c r="F1281">
        <v>327399453</v>
      </c>
      <c r="G1281" t="s">
        <v>9</v>
      </c>
      <c r="H1281" t="s">
        <v>2965</v>
      </c>
      <c r="I1281" t="s">
        <v>9</v>
      </c>
      <c r="J1281" t="s">
        <v>2202</v>
      </c>
      <c r="K1281" t="s">
        <v>50</v>
      </c>
    </row>
    <row r="1282" spans="1:11">
      <c r="A1282">
        <v>1296512</v>
      </c>
      <c r="B1282">
        <v>1297750</v>
      </c>
      <c r="C1282" t="s">
        <v>9</v>
      </c>
      <c r="D1282">
        <f t="shared" si="19"/>
        <v>1238</v>
      </c>
      <c r="E1282">
        <v>412</v>
      </c>
      <c r="F1282">
        <v>327399454</v>
      </c>
      <c r="G1282" t="s">
        <v>9</v>
      </c>
      <c r="H1282" t="s">
        <v>2966</v>
      </c>
      <c r="I1282" t="s">
        <v>9</v>
      </c>
      <c r="J1282" t="s">
        <v>2967</v>
      </c>
      <c r="K1282" t="s">
        <v>2968</v>
      </c>
    </row>
    <row r="1283" spans="1:11">
      <c r="A1283">
        <v>1297747</v>
      </c>
      <c r="B1283">
        <v>1298181</v>
      </c>
      <c r="C1283" t="s">
        <v>9</v>
      </c>
      <c r="D1283">
        <f t="shared" ref="D1283:D1346" si="20">$B1283-$A1283</f>
        <v>434</v>
      </c>
      <c r="E1283">
        <v>144</v>
      </c>
      <c r="F1283">
        <v>327399455</v>
      </c>
      <c r="G1283" t="s">
        <v>9</v>
      </c>
      <c r="H1283" t="s">
        <v>2969</v>
      </c>
      <c r="I1283" t="s">
        <v>9</v>
      </c>
      <c r="J1283" t="s">
        <v>2970</v>
      </c>
      <c r="K1283" t="s">
        <v>2971</v>
      </c>
    </row>
    <row r="1284" spans="1:11">
      <c r="A1284">
        <v>1300106</v>
      </c>
      <c r="B1284">
        <v>1300456</v>
      </c>
      <c r="C1284" t="s">
        <v>8</v>
      </c>
      <c r="D1284">
        <f t="shared" si="20"/>
        <v>350</v>
      </c>
      <c r="E1284">
        <v>116</v>
      </c>
      <c r="F1284">
        <v>327399456</v>
      </c>
      <c r="G1284" t="s">
        <v>9</v>
      </c>
      <c r="H1284" t="s">
        <v>2972</v>
      </c>
      <c r="I1284" t="s">
        <v>9</v>
      </c>
      <c r="J1284" t="s">
        <v>1211</v>
      </c>
      <c r="K1284" t="s">
        <v>2973</v>
      </c>
    </row>
    <row r="1285" spans="1:11">
      <c r="A1285">
        <v>1300453</v>
      </c>
      <c r="B1285">
        <v>1301022</v>
      </c>
      <c r="C1285" t="s">
        <v>8</v>
      </c>
      <c r="D1285">
        <f t="shared" si="20"/>
        <v>569</v>
      </c>
      <c r="E1285">
        <v>189</v>
      </c>
      <c r="F1285">
        <v>327399457</v>
      </c>
      <c r="G1285" t="s">
        <v>9</v>
      </c>
      <c r="H1285" t="s">
        <v>2974</v>
      </c>
      <c r="I1285" t="s">
        <v>9</v>
      </c>
      <c r="J1285" t="s">
        <v>2975</v>
      </c>
      <c r="K1285" t="s">
        <v>2976</v>
      </c>
    </row>
    <row r="1286" spans="1:11">
      <c r="A1286">
        <v>1301107</v>
      </c>
      <c r="B1286">
        <v>1302639</v>
      </c>
      <c r="C1286" t="s">
        <v>8</v>
      </c>
      <c r="D1286">
        <f t="shared" si="20"/>
        <v>1532</v>
      </c>
      <c r="E1286">
        <v>510</v>
      </c>
      <c r="F1286">
        <v>327399458</v>
      </c>
      <c r="G1286" t="s">
        <v>9</v>
      </c>
      <c r="H1286" t="s">
        <v>2977</v>
      </c>
      <c r="I1286" t="s">
        <v>9</v>
      </c>
      <c r="J1286" t="s">
        <v>1208</v>
      </c>
      <c r="K1286" t="s">
        <v>1670</v>
      </c>
    </row>
    <row r="1287" spans="1:11">
      <c r="A1287">
        <v>1302834</v>
      </c>
      <c r="B1287">
        <v>1303784</v>
      </c>
      <c r="C1287" t="s">
        <v>8</v>
      </c>
      <c r="D1287">
        <f t="shared" si="20"/>
        <v>950</v>
      </c>
      <c r="E1287">
        <v>316</v>
      </c>
      <c r="F1287">
        <v>327399459</v>
      </c>
      <c r="G1287" t="s">
        <v>9</v>
      </c>
      <c r="H1287" t="s">
        <v>2978</v>
      </c>
      <c r="I1287" t="s">
        <v>9</v>
      </c>
      <c r="J1287" t="s">
        <v>2979</v>
      </c>
      <c r="K1287" t="s">
        <v>2980</v>
      </c>
    </row>
    <row r="1288" spans="1:11">
      <c r="A1288">
        <v>1303781</v>
      </c>
      <c r="B1288">
        <v>1304416</v>
      </c>
      <c r="C1288" t="s">
        <v>8</v>
      </c>
      <c r="D1288">
        <f t="shared" si="20"/>
        <v>635</v>
      </c>
      <c r="E1288">
        <v>211</v>
      </c>
      <c r="F1288">
        <v>327399460</v>
      </c>
      <c r="G1288" t="s">
        <v>9</v>
      </c>
      <c r="H1288" t="s">
        <v>2981</v>
      </c>
      <c r="I1288" t="s">
        <v>9</v>
      </c>
      <c r="J1288" t="s">
        <v>2982</v>
      </c>
      <c r="K1288" t="s">
        <v>50</v>
      </c>
    </row>
    <row r="1289" spans="1:11">
      <c r="A1289">
        <v>1304420</v>
      </c>
      <c r="B1289">
        <v>1305796</v>
      </c>
      <c r="C1289" t="s">
        <v>8</v>
      </c>
      <c r="D1289">
        <f t="shared" si="20"/>
        <v>1376</v>
      </c>
      <c r="E1289">
        <v>458</v>
      </c>
      <c r="F1289">
        <v>327399461</v>
      </c>
      <c r="G1289" t="s">
        <v>9</v>
      </c>
      <c r="H1289" t="s">
        <v>2983</v>
      </c>
      <c r="I1289" t="s">
        <v>9</v>
      </c>
      <c r="J1289" t="s">
        <v>2984</v>
      </c>
      <c r="K1289" t="s">
        <v>597</v>
      </c>
    </row>
    <row r="1290" spans="1:11">
      <c r="A1290">
        <v>1305793</v>
      </c>
      <c r="B1290">
        <v>1307004</v>
      </c>
      <c r="C1290" t="s">
        <v>8</v>
      </c>
      <c r="D1290">
        <f t="shared" si="20"/>
        <v>1211</v>
      </c>
      <c r="E1290">
        <v>403</v>
      </c>
      <c r="F1290">
        <v>327399462</v>
      </c>
      <c r="G1290" t="s">
        <v>9</v>
      </c>
      <c r="H1290" t="s">
        <v>2985</v>
      </c>
      <c r="I1290" t="s">
        <v>9</v>
      </c>
      <c r="J1290" t="s">
        <v>2986</v>
      </c>
      <c r="K1290" t="s">
        <v>2987</v>
      </c>
    </row>
    <row r="1291" spans="1:11">
      <c r="A1291">
        <v>1307014</v>
      </c>
      <c r="B1291">
        <v>1307475</v>
      </c>
      <c r="C1291" t="s">
        <v>8</v>
      </c>
      <c r="D1291">
        <f t="shared" si="20"/>
        <v>461</v>
      </c>
      <c r="E1291">
        <v>153</v>
      </c>
      <c r="F1291">
        <v>327399463</v>
      </c>
      <c r="G1291" t="s">
        <v>9</v>
      </c>
      <c r="H1291" t="s">
        <v>2988</v>
      </c>
      <c r="I1291" t="s">
        <v>9</v>
      </c>
      <c r="J1291" t="s">
        <v>2989</v>
      </c>
      <c r="K1291" t="s">
        <v>2990</v>
      </c>
    </row>
    <row r="1292" spans="1:11">
      <c r="A1292">
        <v>1307468</v>
      </c>
      <c r="B1292">
        <v>1309348</v>
      </c>
      <c r="C1292" t="s">
        <v>8</v>
      </c>
      <c r="D1292">
        <f t="shared" si="20"/>
        <v>1880</v>
      </c>
      <c r="E1292">
        <v>626</v>
      </c>
      <c r="F1292">
        <v>327399464</v>
      </c>
      <c r="G1292" t="s">
        <v>9</v>
      </c>
      <c r="H1292" t="s">
        <v>2991</v>
      </c>
      <c r="I1292" t="s">
        <v>9</v>
      </c>
      <c r="J1292" t="s">
        <v>2984</v>
      </c>
      <c r="K1292" t="s">
        <v>2992</v>
      </c>
    </row>
    <row r="1293" spans="1:11">
      <c r="A1293">
        <v>1309565</v>
      </c>
      <c r="B1293">
        <v>1310305</v>
      </c>
      <c r="C1293" t="s">
        <v>8</v>
      </c>
      <c r="D1293">
        <f t="shared" si="20"/>
        <v>740</v>
      </c>
      <c r="E1293">
        <v>246</v>
      </c>
      <c r="F1293">
        <v>327399465</v>
      </c>
      <c r="G1293" t="s">
        <v>9</v>
      </c>
      <c r="H1293" t="s">
        <v>2993</v>
      </c>
      <c r="I1293" t="s">
        <v>9</v>
      </c>
      <c r="J1293" t="s">
        <v>1841</v>
      </c>
      <c r="K1293" t="s">
        <v>2994</v>
      </c>
    </row>
    <row r="1294" spans="1:11">
      <c r="A1294">
        <v>1310302</v>
      </c>
      <c r="B1294">
        <v>1311036</v>
      </c>
      <c r="C1294" t="s">
        <v>8</v>
      </c>
      <c r="D1294">
        <f t="shared" si="20"/>
        <v>734</v>
      </c>
      <c r="E1294">
        <v>244</v>
      </c>
      <c r="F1294">
        <v>327399466</v>
      </c>
      <c r="G1294" t="s">
        <v>9</v>
      </c>
      <c r="H1294" t="s">
        <v>2995</v>
      </c>
      <c r="I1294" t="s">
        <v>9</v>
      </c>
      <c r="J1294" t="s">
        <v>1841</v>
      </c>
      <c r="K1294" t="s">
        <v>2994</v>
      </c>
    </row>
    <row r="1295" spans="1:11">
      <c r="A1295">
        <v>1311033</v>
      </c>
      <c r="B1295">
        <v>1311530</v>
      </c>
      <c r="C1295" t="s">
        <v>9</v>
      </c>
      <c r="D1295">
        <f t="shared" si="20"/>
        <v>497</v>
      </c>
      <c r="E1295">
        <v>165</v>
      </c>
      <c r="F1295">
        <v>327399467</v>
      </c>
      <c r="G1295" t="s">
        <v>9</v>
      </c>
      <c r="H1295" t="s">
        <v>2996</v>
      </c>
      <c r="I1295" t="s">
        <v>9</v>
      </c>
      <c r="J1295" t="s">
        <v>2997</v>
      </c>
      <c r="K1295" t="s">
        <v>2998</v>
      </c>
    </row>
    <row r="1296" spans="1:11">
      <c r="A1296">
        <v>1311582</v>
      </c>
      <c r="B1296">
        <v>1312724</v>
      </c>
      <c r="C1296" t="s">
        <v>8</v>
      </c>
      <c r="D1296">
        <f t="shared" si="20"/>
        <v>1142</v>
      </c>
      <c r="E1296">
        <v>380</v>
      </c>
      <c r="F1296">
        <v>327399468</v>
      </c>
      <c r="G1296" t="s">
        <v>9</v>
      </c>
      <c r="H1296" t="s">
        <v>2999</v>
      </c>
      <c r="I1296" t="s">
        <v>9</v>
      </c>
      <c r="J1296" t="s">
        <v>3000</v>
      </c>
      <c r="K1296" t="s">
        <v>50</v>
      </c>
    </row>
    <row r="1297" spans="1:11">
      <c r="A1297">
        <v>1312721</v>
      </c>
      <c r="B1297">
        <v>1314925</v>
      </c>
      <c r="C1297" t="s">
        <v>8</v>
      </c>
      <c r="D1297">
        <f t="shared" si="20"/>
        <v>2204</v>
      </c>
      <c r="E1297">
        <v>734</v>
      </c>
      <c r="F1297">
        <v>327399469</v>
      </c>
      <c r="G1297" t="s">
        <v>9</v>
      </c>
      <c r="H1297" t="s">
        <v>3001</v>
      </c>
      <c r="I1297" t="s">
        <v>9</v>
      </c>
      <c r="J1297" t="s">
        <v>3002</v>
      </c>
      <c r="K1297" t="s">
        <v>3003</v>
      </c>
    </row>
    <row r="1298" spans="1:11">
      <c r="A1298">
        <v>1314986</v>
      </c>
      <c r="B1298">
        <v>1315975</v>
      </c>
      <c r="C1298" t="s">
        <v>8</v>
      </c>
      <c r="D1298">
        <f t="shared" si="20"/>
        <v>989</v>
      </c>
      <c r="E1298">
        <v>329</v>
      </c>
      <c r="F1298">
        <v>327399470</v>
      </c>
      <c r="G1298" t="s">
        <v>9</v>
      </c>
      <c r="H1298" t="s">
        <v>3004</v>
      </c>
      <c r="I1298" t="s">
        <v>9</v>
      </c>
      <c r="J1298" t="s">
        <v>3005</v>
      </c>
      <c r="K1298" t="s">
        <v>3006</v>
      </c>
    </row>
    <row r="1299" spans="1:11">
      <c r="A1299">
        <v>1315986</v>
      </c>
      <c r="B1299">
        <v>1316234</v>
      </c>
      <c r="C1299" t="s">
        <v>8</v>
      </c>
      <c r="D1299">
        <f t="shared" si="20"/>
        <v>248</v>
      </c>
      <c r="E1299">
        <v>82</v>
      </c>
      <c r="F1299">
        <v>327399471</v>
      </c>
      <c r="G1299" t="s">
        <v>9</v>
      </c>
      <c r="H1299" t="s">
        <v>3007</v>
      </c>
      <c r="I1299" t="s">
        <v>9</v>
      </c>
      <c r="J1299" t="s">
        <v>3008</v>
      </c>
      <c r="K1299" t="s">
        <v>3009</v>
      </c>
    </row>
    <row r="1300" spans="1:11">
      <c r="A1300">
        <v>1316215</v>
      </c>
      <c r="B1300">
        <v>1317312</v>
      </c>
      <c r="C1300" t="s">
        <v>8</v>
      </c>
      <c r="D1300">
        <f t="shared" si="20"/>
        <v>1097</v>
      </c>
      <c r="E1300">
        <v>365</v>
      </c>
      <c r="F1300">
        <v>327399472</v>
      </c>
      <c r="G1300" t="s">
        <v>9</v>
      </c>
      <c r="H1300" t="s">
        <v>3010</v>
      </c>
      <c r="I1300" t="s">
        <v>9</v>
      </c>
      <c r="J1300" t="s">
        <v>3011</v>
      </c>
      <c r="K1300" t="s">
        <v>3012</v>
      </c>
    </row>
    <row r="1301" spans="1:11">
      <c r="A1301">
        <v>1317309</v>
      </c>
      <c r="B1301">
        <v>1318277</v>
      </c>
      <c r="C1301" t="s">
        <v>8</v>
      </c>
      <c r="D1301">
        <f t="shared" si="20"/>
        <v>968</v>
      </c>
      <c r="E1301">
        <v>322</v>
      </c>
      <c r="F1301">
        <v>327399473</v>
      </c>
      <c r="G1301" t="s">
        <v>9</v>
      </c>
      <c r="H1301" t="s">
        <v>3013</v>
      </c>
      <c r="I1301" t="s">
        <v>9</v>
      </c>
      <c r="J1301" t="s">
        <v>3014</v>
      </c>
      <c r="K1301" t="s">
        <v>3015</v>
      </c>
    </row>
    <row r="1302" spans="1:11">
      <c r="A1302">
        <v>1318278</v>
      </c>
      <c r="B1302">
        <v>1319330</v>
      </c>
      <c r="C1302" t="s">
        <v>8</v>
      </c>
      <c r="D1302">
        <f t="shared" si="20"/>
        <v>1052</v>
      </c>
      <c r="E1302">
        <v>350</v>
      </c>
      <c r="F1302">
        <v>327399474</v>
      </c>
      <c r="G1302" t="s">
        <v>9</v>
      </c>
      <c r="H1302" t="s">
        <v>3016</v>
      </c>
      <c r="I1302" t="s">
        <v>9</v>
      </c>
      <c r="J1302" t="s">
        <v>2330</v>
      </c>
      <c r="K1302" t="s">
        <v>2331</v>
      </c>
    </row>
    <row r="1303" spans="1:11">
      <c r="A1303">
        <v>1319333</v>
      </c>
      <c r="B1303">
        <v>1320115</v>
      </c>
      <c r="C1303" t="s">
        <v>9</v>
      </c>
      <c r="D1303">
        <f t="shared" si="20"/>
        <v>782</v>
      </c>
      <c r="E1303">
        <v>260</v>
      </c>
      <c r="F1303">
        <v>327399475</v>
      </c>
      <c r="G1303" t="s">
        <v>9</v>
      </c>
      <c r="H1303" t="s">
        <v>3017</v>
      </c>
      <c r="I1303" t="s">
        <v>9</v>
      </c>
      <c r="J1303" t="s">
        <v>650</v>
      </c>
      <c r="K1303" t="s">
        <v>50</v>
      </c>
    </row>
    <row r="1304" spans="1:11">
      <c r="A1304">
        <v>1320252</v>
      </c>
      <c r="B1304">
        <v>1321127</v>
      </c>
      <c r="C1304" t="s">
        <v>8</v>
      </c>
      <c r="D1304">
        <f t="shared" si="20"/>
        <v>875</v>
      </c>
      <c r="E1304">
        <v>291</v>
      </c>
      <c r="F1304">
        <v>327399476</v>
      </c>
      <c r="G1304" t="s">
        <v>9</v>
      </c>
      <c r="H1304" t="s">
        <v>3018</v>
      </c>
      <c r="I1304" t="s">
        <v>9</v>
      </c>
      <c r="J1304" t="s">
        <v>1182</v>
      </c>
      <c r="K1304" t="s">
        <v>1183</v>
      </c>
    </row>
    <row r="1305" spans="1:11">
      <c r="A1305">
        <v>1321131</v>
      </c>
      <c r="B1305">
        <v>1321952</v>
      </c>
      <c r="C1305" t="s">
        <v>8</v>
      </c>
      <c r="D1305">
        <f t="shared" si="20"/>
        <v>821</v>
      </c>
      <c r="E1305">
        <v>273</v>
      </c>
      <c r="F1305">
        <v>327399477</v>
      </c>
      <c r="G1305" t="s">
        <v>9</v>
      </c>
      <c r="H1305" t="s">
        <v>3019</v>
      </c>
      <c r="I1305" t="s">
        <v>9</v>
      </c>
      <c r="J1305" t="s">
        <v>3020</v>
      </c>
      <c r="K1305" t="s">
        <v>3021</v>
      </c>
    </row>
    <row r="1306" spans="1:11">
      <c r="A1306">
        <v>1322462</v>
      </c>
      <c r="B1306">
        <v>1322728</v>
      </c>
      <c r="C1306" t="s">
        <v>9</v>
      </c>
      <c r="D1306">
        <f t="shared" si="20"/>
        <v>266</v>
      </c>
      <c r="E1306">
        <v>88</v>
      </c>
      <c r="F1306">
        <v>327399478</v>
      </c>
      <c r="G1306" t="s">
        <v>9</v>
      </c>
      <c r="H1306" t="s">
        <v>3022</v>
      </c>
      <c r="I1306" t="s">
        <v>9</v>
      </c>
      <c r="J1306" t="s">
        <v>9</v>
      </c>
      <c r="K1306" t="s">
        <v>50</v>
      </c>
    </row>
    <row r="1307" spans="1:11">
      <c r="A1307">
        <v>1322795</v>
      </c>
      <c r="B1307">
        <v>1323466</v>
      </c>
      <c r="C1307" t="s">
        <v>9</v>
      </c>
      <c r="D1307">
        <f t="shared" si="20"/>
        <v>671</v>
      </c>
      <c r="E1307">
        <v>223</v>
      </c>
      <c r="F1307">
        <v>327399479</v>
      </c>
      <c r="G1307" t="s">
        <v>9</v>
      </c>
      <c r="H1307" t="s">
        <v>3023</v>
      </c>
      <c r="I1307" t="s">
        <v>9</v>
      </c>
      <c r="J1307" t="s">
        <v>2005</v>
      </c>
      <c r="K1307" t="s">
        <v>50</v>
      </c>
    </row>
    <row r="1308" spans="1:11">
      <c r="A1308">
        <v>1323469</v>
      </c>
      <c r="B1308">
        <v>1324269</v>
      </c>
      <c r="C1308" t="s">
        <v>9</v>
      </c>
      <c r="D1308">
        <f t="shared" si="20"/>
        <v>800</v>
      </c>
      <c r="E1308">
        <v>266</v>
      </c>
      <c r="F1308">
        <v>327399480</v>
      </c>
      <c r="G1308" t="s">
        <v>9</v>
      </c>
      <c r="H1308" t="s">
        <v>3024</v>
      </c>
      <c r="I1308" t="s">
        <v>9</v>
      </c>
      <c r="J1308" t="s">
        <v>2327</v>
      </c>
      <c r="K1308" t="s">
        <v>2328</v>
      </c>
    </row>
    <row r="1309" spans="1:11">
      <c r="A1309">
        <v>1324259</v>
      </c>
      <c r="B1309">
        <v>1326097</v>
      </c>
      <c r="C1309" t="s">
        <v>9</v>
      </c>
      <c r="D1309">
        <f t="shared" si="20"/>
        <v>1838</v>
      </c>
      <c r="E1309">
        <v>612</v>
      </c>
      <c r="F1309">
        <v>327399481</v>
      </c>
      <c r="G1309" t="s">
        <v>9</v>
      </c>
      <c r="H1309" t="s">
        <v>3025</v>
      </c>
      <c r="I1309" t="s">
        <v>9</v>
      </c>
      <c r="J1309" t="s">
        <v>1345</v>
      </c>
      <c r="K1309" t="s">
        <v>1346</v>
      </c>
    </row>
    <row r="1310" spans="1:11">
      <c r="A1310">
        <v>1326107</v>
      </c>
      <c r="B1310">
        <v>1327225</v>
      </c>
      <c r="C1310" t="s">
        <v>9</v>
      </c>
      <c r="D1310">
        <f t="shared" si="20"/>
        <v>1118</v>
      </c>
      <c r="E1310">
        <v>372</v>
      </c>
      <c r="F1310">
        <v>327399482</v>
      </c>
      <c r="G1310" t="s">
        <v>9</v>
      </c>
      <c r="H1310" t="s">
        <v>3026</v>
      </c>
      <c r="I1310" t="s">
        <v>9</v>
      </c>
      <c r="J1310" t="s">
        <v>3027</v>
      </c>
      <c r="K1310" t="s">
        <v>50</v>
      </c>
    </row>
    <row r="1311" spans="1:11">
      <c r="A1311">
        <v>1327209</v>
      </c>
      <c r="B1311">
        <v>1327883</v>
      </c>
      <c r="C1311" t="s">
        <v>9</v>
      </c>
      <c r="D1311">
        <f t="shared" si="20"/>
        <v>674</v>
      </c>
      <c r="E1311">
        <v>224</v>
      </c>
      <c r="F1311">
        <v>327399483</v>
      </c>
      <c r="G1311" t="s">
        <v>9</v>
      </c>
      <c r="H1311" t="s">
        <v>3028</v>
      </c>
      <c r="I1311" t="s">
        <v>9</v>
      </c>
      <c r="J1311" t="s">
        <v>3029</v>
      </c>
      <c r="K1311" t="s">
        <v>3030</v>
      </c>
    </row>
    <row r="1312" spans="1:11">
      <c r="A1312">
        <v>1327990</v>
      </c>
      <c r="B1312">
        <v>1329543</v>
      </c>
      <c r="C1312" t="s">
        <v>8</v>
      </c>
      <c r="D1312">
        <f t="shared" si="20"/>
        <v>1553</v>
      </c>
      <c r="E1312">
        <v>517</v>
      </c>
      <c r="F1312">
        <v>327399484</v>
      </c>
      <c r="G1312" t="s">
        <v>9</v>
      </c>
      <c r="H1312" t="s">
        <v>3031</v>
      </c>
      <c r="I1312" t="s">
        <v>9</v>
      </c>
      <c r="J1312" t="s">
        <v>3032</v>
      </c>
      <c r="K1312" t="s">
        <v>3033</v>
      </c>
    </row>
    <row r="1313" spans="1:11">
      <c r="A1313">
        <v>1329556</v>
      </c>
      <c r="B1313">
        <v>1330392</v>
      </c>
      <c r="C1313" t="s">
        <v>8</v>
      </c>
      <c r="D1313">
        <f t="shared" si="20"/>
        <v>836</v>
      </c>
      <c r="E1313">
        <v>278</v>
      </c>
      <c r="F1313">
        <v>327399485</v>
      </c>
      <c r="G1313" t="s">
        <v>9</v>
      </c>
      <c r="H1313" t="s">
        <v>3034</v>
      </c>
      <c r="I1313" t="s">
        <v>9</v>
      </c>
      <c r="J1313" t="s">
        <v>2829</v>
      </c>
      <c r="K1313" t="s">
        <v>3035</v>
      </c>
    </row>
    <row r="1314" spans="1:11">
      <c r="A1314">
        <v>1330389</v>
      </c>
      <c r="B1314">
        <v>1331294</v>
      </c>
      <c r="C1314" t="s">
        <v>8</v>
      </c>
      <c r="D1314">
        <f t="shared" si="20"/>
        <v>905</v>
      </c>
      <c r="E1314">
        <v>301</v>
      </c>
      <c r="F1314">
        <v>327399486</v>
      </c>
      <c r="G1314" t="s">
        <v>9</v>
      </c>
      <c r="H1314" t="s">
        <v>3036</v>
      </c>
      <c r="I1314" t="s">
        <v>9</v>
      </c>
      <c r="J1314" t="s">
        <v>9</v>
      </c>
      <c r="K1314" t="s">
        <v>50</v>
      </c>
    </row>
    <row r="1315" spans="1:11">
      <c r="A1315">
        <v>1331404</v>
      </c>
      <c r="B1315">
        <v>1331781</v>
      </c>
      <c r="C1315" t="s">
        <v>8</v>
      </c>
      <c r="D1315">
        <f t="shared" si="20"/>
        <v>377</v>
      </c>
      <c r="E1315">
        <v>125</v>
      </c>
      <c r="F1315">
        <v>327399487</v>
      </c>
      <c r="G1315" t="s">
        <v>9</v>
      </c>
      <c r="H1315" t="s">
        <v>3037</v>
      </c>
      <c r="I1315" t="s">
        <v>9</v>
      </c>
      <c r="J1315" t="s">
        <v>9</v>
      </c>
      <c r="K1315" t="s">
        <v>50</v>
      </c>
    </row>
    <row r="1316" spans="1:11">
      <c r="A1316">
        <v>1333742</v>
      </c>
      <c r="B1316">
        <v>1334008</v>
      </c>
      <c r="C1316" t="s">
        <v>8</v>
      </c>
      <c r="D1316">
        <f t="shared" si="20"/>
        <v>266</v>
      </c>
      <c r="E1316">
        <v>88</v>
      </c>
      <c r="F1316">
        <v>327399488</v>
      </c>
      <c r="G1316" t="s">
        <v>9</v>
      </c>
      <c r="H1316" t="s">
        <v>3038</v>
      </c>
      <c r="I1316" t="s">
        <v>9</v>
      </c>
      <c r="J1316" t="s">
        <v>9</v>
      </c>
      <c r="K1316" t="s">
        <v>50</v>
      </c>
    </row>
    <row r="1317" spans="1:11">
      <c r="A1317">
        <v>1334005</v>
      </c>
      <c r="B1317">
        <v>1334916</v>
      </c>
      <c r="C1317" t="s">
        <v>8</v>
      </c>
      <c r="D1317">
        <f t="shared" si="20"/>
        <v>911</v>
      </c>
      <c r="E1317">
        <v>303</v>
      </c>
      <c r="F1317">
        <v>327399489</v>
      </c>
      <c r="G1317" t="s">
        <v>9</v>
      </c>
      <c r="H1317" t="s">
        <v>3039</v>
      </c>
      <c r="I1317" t="s">
        <v>9</v>
      </c>
      <c r="J1317" t="s">
        <v>3040</v>
      </c>
      <c r="K1317" t="s">
        <v>3041</v>
      </c>
    </row>
    <row r="1318" spans="1:11">
      <c r="A1318">
        <v>1334909</v>
      </c>
      <c r="B1318">
        <v>1335538</v>
      </c>
      <c r="C1318" t="s">
        <v>8</v>
      </c>
      <c r="D1318">
        <f t="shared" si="20"/>
        <v>629</v>
      </c>
      <c r="E1318">
        <v>209</v>
      </c>
      <c r="F1318">
        <v>327399490</v>
      </c>
      <c r="G1318" t="s">
        <v>9</v>
      </c>
      <c r="H1318" t="s">
        <v>3042</v>
      </c>
      <c r="I1318" t="s">
        <v>9</v>
      </c>
      <c r="J1318" t="s">
        <v>9</v>
      </c>
      <c r="K1318" t="s">
        <v>50</v>
      </c>
    </row>
    <row r="1319" spans="1:11">
      <c r="A1319">
        <v>1335608</v>
      </c>
      <c r="B1319">
        <v>1336108</v>
      </c>
      <c r="C1319" t="s">
        <v>8</v>
      </c>
      <c r="D1319">
        <f t="shared" si="20"/>
        <v>500</v>
      </c>
      <c r="E1319">
        <v>166</v>
      </c>
      <c r="F1319">
        <v>327399491</v>
      </c>
      <c r="G1319" t="s">
        <v>9</v>
      </c>
      <c r="H1319" t="s">
        <v>3043</v>
      </c>
      <c r="I1319" t="s">
        <v>9</v>
      </c>
      <c r="J1319" t="s">
        <v>9</v>
      </c>
      <c r="K1319" t="s">
        <v>50</v>
      </c>
    </row>
    <row r="1320" spans="1:11">
      <c r="A1320">
        <v>1336282</v>
      </c>
      <c r="B1320">
        <v>1336626</v>
      </c>
      <c r="C1320" t="s">
        <v>8</v>
      </c>
      <c r="D1320">
        <f t="shared" si="20"/>
        <v>344</v>
      </c>
      <c r="E1320">
        <v>114</v>
      </c>
      <c r="F1320">
        <v>327399492</v>
      </c>
      <c r="G1320" t="s">
        <v>9</v>
      </c>
      <c r="H1320" t="s">
        <v>3044</v>
      </c>
      <c r="I1320" t="s">
        <v>9</v>
      </c>
      <c r="J1320" t="s">
        <v>3045</v>
      </c>
      <c r="K1320" t="s">
        <v>3046</v>
      </c>
    </row>
    <row r="1321" spans="1:11">
      <c r="A1321">
        <v>1336628</v>
      </c>
      <c r="B1321">
        <v>1337122</v>
      </c>
      <c r="C1321" t="s">
        <v>9</v>
      </c>
      <c r="D1321">
        <f t="shared" si="20"/>
        <v>494</v>
      </c>
      <c r="E1321">
        <v>164</v>
      </c>
      <c r="F1321">
        <v>327399493</v>
      </c>
      <c r="G1321" t="s">
        <v>9</v>
      </c>
      <c r="H1321" t="s">
        <v>3047</v>
      </c>
      <c r="I1321" t="s">
        <v>9</v>
      </c>
      <c r="J1321" t="s">
        <v>3048</v>
      </c>
      <c r="K1321" t="s">
        <v>3049</v>
      </c>
    </row>
    <row r="1322" spans="1:11">
      <c r="A1322">
        <v>1337119</v>
      </c>
      <c r="B1322">
        <v>1337487</v>
      </c>
      <c r="C1322" t="s">
        <v>9</v>
      </c>
      <c r="D1322">
        <f t="shared" si="20"/>
        <v>368</v>
      </c>
      <c r="E1322">
        <v>122</v>
      </c>
      <c r="F1322">
        <v>327399494</v>
      </c>
      <c r="G1322" t="s">
        <v>9</v>
      </c>
      <c r="H1322" t="s">
        <v>3050</v>
      </c>
      <c r="I1322" t="s">
        <v>9</v>
      </c>
      <c r="J1322" t="s">
        <v>3051</v>
      </c>
      <c r="K1322" t="s">
        <v>3052</v>
      </c>
    </row>
    <row r="1323" spans="1:11">
      <c r="A1323">
        <v>1337477</v>
      </c>
      <c r="B1323">
        <v>1338499</v>
      </c>
      <c r="C1323" t="s">
        <v>9</v>
      </c>
      <c r="D1323">
        <f t="shared" si="20"/>
        <v>1022</v>
      </c>
      <c r="E1323">
        <v>340</v>
      </c>
      <c r="F1323">
        <v>327399495</v>
      </c>
      <c r="G1323" t="s">
        <v>9</v>
      </c>
      <c r="H1323" t="s">
        <v>3053</v>
      </c>
      <c r="I1323" t="s">
        <v>9</v>
      </c>
      <c r="J1323" t="s">
        <v>3054</v>
      </c>
      <c r="K1323" t="s">
        <v>3055</v>
      </c>
    </row>
    <row r="1324" spans="1:11">
      <c r="A1324">
        <v>1338522</v>
      </c>
      <c r="B1324">
        <v>1339148</v>
      </c>
      <c r="C1324" t="s">
        <v>9</v>
      </c>
      <c r="D1324">
        <f t="shared" si="20"/>
        <v>626</v>
      </c>
      <c r="E1324">
        <v>208</v>
      </c>
      <c r="F1324">
        <v>327399496</v>
      </c>
      <c r="G1324" t="s">
        <v>9</v>
      </c>
      <c r="H1324" t="s">
        <v>3056</v>
      </c>
      <c r="I1324" t="s">
        <v>9</v>
      </c>
      <c r="J1324" t="s">
        <v>3057</v>
      </c>
      <c r="K1324" t="s">
        <v>3058</v>
      </c>
    </row>
    <row r="1325" spans="1:11">
      <c r="A1325">
        <v>1339163</v>
      </c>
      <c r="B1325">
        <v>1339549</v>
      </c>
      <c r="C1325" t="s">
        <v>9</v>
      </c>
      <c r="D1325">
        <f t="shared" si="20"/>
        <v>386</v>
      </c>
      <c r="E1325">
        <v>128</v>
      </c>
      <c r="F1325">
        <v>327399497</v>
      </c>
      <c r="G1325" t="s">
        <v>9</v>
      </c>
      <c r="H1325" t="s">
        <v>3059</v>
      </c>
      <c r="I1325" t="s">
        <v>9</v>
      </c>
      <c r="J1325" t="s">
        <v>3060</v>
      </c>
      <c r="K1325" t="s">
        <v>3061</v>
      </c>
    </row>
    <row r="1326" spans="1:11">
      <c r="A1326">
        <v>1339565</v>
      </c>
      <c r="B1326">
        <v>1339924</v>
      </c>
      <c r="C1326" t="s">
        <v>9</v>
      </c>
      <c r="D1326">
        <f t="shared" si="20"/>
        <v>359</v>
      </c>
      <c r="E1326">
        <v>119</v>
      </c>
      <c r="F1326">
        <v>327399498</v>
      </c>
      <c r="G1326" t="s">
        <v>9</v>
      </c>
      <c r="H1326" t="s">
        <v>3062</v>
      </c>
      <c r="I1326" t="s">
        <v>9</v>
      </c>
      <c r="J1326" t="s">
        <v>3063</v>
      </c>
      <c r="K1326" t="s">
        <v>3064</v>
      </c>
    </row>
    <row r="1327" spans="1:11">
      <c r="A1327">
        <v>1339936</v>
      </c>
      <c r="B1327">
        <v>1340049</v>
      </c>
      <c r="C1327" t="s">
        <v>9</v>
      </c>
      <c r="D1327">
        <f t="shared" si="20"/>
        <v>113</v>
      </c>
      <c r="E1327">
        <v>37</v>
      </c>
      <c r="F1327">
        <v>327399499</v>
      </c>
      <c r="G1327" t="s">
        <v>9</v>
      </c>
      <c r="H1327" t="s">
        <v>3065</v>
      </c>
      <c r="I1327" t="s">
        <v>9</v>
      </c>
      <c r="J1327" t="s">
        <v>3066</v>
      </c>
      <c r="K1327" t="s">
        <v>3067</v>
      </c>
    </row>
    <row r="1328" spans="1:11">
      <c r="A1328">
        <v>1340063</v>
      </c>
      <c r="B1328">
        <v>1340281</v>
      </c>
      <c r="C1328" t="s">
        <v>9</v>
      </c>
      <c r="D1328">
        <f t="shared" si="20"/>
        <v>218</v>
      </c>
      <c r="E1328">
        <v>72</v>
      </c>
      <c r="F1328">
        <v>327399500</v>
      </c>
      <c r="G1328" t="s">
        <v>9</v>
      </c>
      <c r="H1328" t="s">
        <v>3068</v>
      </c>
      <c r="I1328" t="s">
        <v>9</v>
      </c>
      <c r="J1328" t="s">
        <v>3069</v>
      </c>
      <c r="K1328" t="s">
        <v>3070</v>
      </c>
    </row>
    <row r="1329" spans="1:11">
      <c r="A1329">
        <v>1340285</v>
      </c>
      <c r="B1329">
        <v>1341043</v>
      </c>
      <c r="C1329" t="s">
        <v>9</v>
      </c>
      <c r="D1329">
        <f t="shared" si="20"/>
        <v>758</v>
      </c>
      <c r="E1329">
        <v>252</v>
      </c>
      <c r="F1329">
        <v>327399501</v>
      </c>
      <c r="G1329" t="s">
        <v>9</v>
      </c>
      <c r="H1329" t="s">
        <v>3071</v>
      </c>
      <c r="I1329" t="s">
        <v>9</v>
      </c>
      <c r="J1329" t="s">
        <v>3072</v>
      </c>
      <c r="K1329" t="s">
        <v>3073</v>
      </c>
    </row>
    <row r="1330" spans="1:11">
      <c r="A1330">
        <v>1341040</v>
      </c>
      <c r="B1330">
        <v>1341681</v>
      </c>
      <c r="C1330" t="s">
        <v>9</v>
      </c>
      <c r="D1330">
        <f t="shared" si="20"/>
        <v>641</v>
      </c>
      <c r="E1330">
        <v>213</v>
      </c>
      <c r="F1330">
        <v>327399502</v>
      </c>
      <c r="G1330" t="s">
        <v>9</v>
      </c>
      <c r="H1330" t="s">
        <v>3074</v>
      </c>
      <c r="I1330" t="s">
        <v>9</v>
      </c>
      <c r="J1330" t="s">
        <v>3075</v>
      </c>
      <c r="K1330" t="s">
        <v>3076</v>
      </c>
    </row>
    <row r="1331" spans="1:11">
      <c r="A1331">
        <v>1341691</v>
      </c>
      <c r="B1331">
        <v>1342989</v>
      </c>
      <c r="C1331" t="s">
        <v>9</v>
      </c>
      <c r="D1331">
        <f t="shared" si="20"/>
        <v>1298</v>
      </c>
      <c r="E1331">
        <v>432</v>
      </c>
      <c r="F1331">
        <v>327399503</v>
      </c>
      <c r="G1331" t="s">
        <v>9</v>
      </c>
      <c r="H1331" t="s">
        <v>3077</v>
      </c>
      <c r="I1331" t="s">
        <v>9</v>
      </c>
      <c r="J1331" t="s">
        <v>3078</v>
      </c>
      <c r="K1331" t="s">
        <v>3079</v>
      </c>
    </row>
    <row r="1332" spans="1:11">
      <c r="A1332">
        <v>1342986</v>
      </c>
      <c r="B1332">
        <v>1343420</v>
      </c>
      <c r="C1332" t="s">
        <v>9</v>
      </c>
      <c r="D1332">
        <f t="shared" si="20"/>
        <v>434</v>
      </c>
      <c r="E1332">
        <v>144</v>
      </c>
      <c r="F1332">
        <v>327399504</v>
      </c>
      <c r="G1332" t="s">
        <v>9</v>
      </c>
      <c r="H1332" t="s">
        <v>3080</v>
      </c>
      <c r="I1332" t="s">
        <v>9</v>
      </c>
      <c r="J1332" t="s">
        <v>3081</v>
      </c>
      <c r="K1332" t="s">
        <v>3082</v>
      </c>
    </row>
    <row r="1333" spans="1:11">
      <c r="A1333">
        <v>1343434</v>
      </c>
      <c r="B1333">
        <v>1343613</v>
      </c>
      <c r="C1333" t="s">
        <v>9</v>
      </c>
      <c r="D1333">
        <f t="shared" si="20"/>
        <v>179</v>
      </c>
      <c r="E1333">
        <v>59</v>
      </c>
      <c r="F1333">
        <v>327399505</v>
      </c>
      <c r="G1333" t="s">
        <v>9</v>
      </c>
      <c r="H1333" t="s">
        <v>3083</v>
      </c>
      <c r="I1333" t="s">
        <v>9</v>
      </c>
      <c r="J1333" t="s">
        <v>3084</v>
      </c>
      <c r="K1333" t="s">
        <v>3085</v>
      </c>
    </row>
    <row r="1334" spans="1:11">
      <c r="A1334">
        <v>1343622</v>
      </c>
      <c r="B1334">
        <v>1344098</v>
      </c>
      <c r="C1334" t="s">
        <v>9</v>
      </c>
      <c r="D1334">
        <f t="shared" si="20"/>
        <v>476</v>
      </c>
      <c r="E1334">
        <v>158</v>
      </c>
      <c r="F1334">
        <v>327399506</v>
      </c>
      <c r="G1334" t="s">
        <v>9</v>
      </c>
      <c r="H1334" t="s">
        <v>3086</v>
      </c>
      <c r="I1334" t="s">
        <v>9</v>
      </c>
      <c r="J1334" t="s">
        <v>3087</v>
      </c>
      <c r="K1334" t="s">
        <v>3088</v>
      </c>
    </row>
    <row r="1335" spans="1:11">
      <c r="A1335">
        <v>1344110</v>
      </c>
      <c r="B1335">
        <v>1344472</v>
      </c>
      <c r="C1335" t="s">
        <v>9</v>
      </c>
      <c r="D1335">
        <f t="shared" si="20"/>
        <v>362</v>
      </c>
      <c r="E1335">
        <v>120</v>
      </c>
      <c r="F1335">
        <v>327399507</v>
      </c>
      <c r="G1335" t="s">
        <v>9</v>
      </c>
      <c r="H1335" t="s">
        <v>3089</v>
      </c>
      <c r="I1335" t="s">
        <v>9</v>
      </c>
      <c r="J1335" t="s">
        <v>3090</v>
      </c>
      <c r="K1335" t="s">
        <v>3091</v>
      </c>
    </row>
    <row r="1336" spans="1:11">
      <c r="A1336">
        <v>1344486</v>
      </c>
      <c r="B1336">
        <v>1345031</v>
      </c>
      <c r="C1336" t="s">
        <v>9</v>
      </c>
      <c r="D1336">
        <f t="shared" si="20"/>
        <v>545</v>
      </c>
      <c r="E1336">
        <v>181</v>
      </c>
      <c r="F1336">
        <v>327399508</v>
      </c>
      <c r="G1336" t="s">
        <v>9</v>
      </c>
      <c r="H1336" t="s">
        <v>3092</v>
      </c>
      <c r="I1336" t="s">
        <v>9</v>
      </c>
      <c r="J1336" t="s">
        <v>3093</v>
      </c>
      <c r="K1336" t="s">
        <v>3094</v>
      </c>
    </row>
    <row r="1337" spans="1:11">
      <c r="A1337">
        <v>1345045</v>
      </c>
      <c r="B1337">
        <v>1345446</v>
      </c>
      <c r="C1337" t="s">
        <v>9</v>
      </c>
      <c r="D1337">
        <f t="shared" si="20"/>
        <v>401</v>
      </c>
      <c r="E1337">
        <v>133</v>
      </c>
      <c r="F1337">
        <v>327399509</v>
      </c>
      <c r="G1337" t="s">
        <v>9</v>
      </c>
      <c r="H1337" t="s">
        <v>3095</v>
      </c>
      <c r="I1337" t="s">
        <v>9</v>
      </c>
      <c r="J1337" t="s">
        <v>3096</v>
      </c>
      <c r="K1337" t="s">
        <v>3097</v>
      </c>
    </row>
    <row r="1338" spans="1:11">
      <c r="A1338">
        <v>1345454</v>
      </c>
      <c r="B1338">
        <v>1345639</v>
      </c>
      <c r="C1338" t="s">
        <v>9</v>
      </c>
      <c r="D1338">
        <f t="shared" si="20"/>
        <v>185</v>
      </c>
      <c r="E1338">
        <v>61</v>
      </c>
      <c r="F1338">
        <v>327399510</v>
      </c>
      <c r="G1338" t="s">
        <v>9</v>
      </c>
      <c r="H1338" t="s">
        <v>3098</v>
      </c>
      <c r="I1338" t="s">
        <v>9</v>
      </c>
      <c r="J1338" t="s">
        <v>3099</v>
      </c>
      <c r="K1338" t="s">
        <v>3100</v>
      </c>
    </row>
    <row r="1339" spans="1:11">
      <c r="A1339">
        <v>1345657</v>
      </c>
      <c r="B1339">
        <v>1346217</v>
      </c>
      <c r="C1339" t="s">
        <v>9</v>
      </c>
      <c r="D1339">
        <f t="shared" si="20"/>
        <v>560</v>
      </c>
      <c r="E1339">
        <v>186</v>
      </c>
      <c r="F1339">
        <v>327399511</v>
      </c>
      <c r="G1339" t="s">
        <v>9</v>
      </c>
      <c r="H1339" t="s">
        <v>3101</v>
      </c>
      <c r="I1339" t="s">
        <v>9</v>
      </c>
      <c r="J1339" t="s">
        <v>3102</v>
      </c>
      <c r="K1339" t="s">
        <v>3103</v>
      </c>
    </row>
    <row r="1340" spans="1:11">
      <c r="A1340">
        <v>1346232</v>
      </c>
      <c r="B1340">
        <v>1346552</v>
      </c>
      <c r="C1340" t="s">
        <v>9</v>
      </c>
      <c r="D1340">
        <f t="shared" si="20"/>
        <v>320</v>
      </c>
      <c r="E1340">
        <v>106</v>
      </c>
      <c r="F1340">
        <v>327399512</v>
      </c>
      <c r="G1340" t="s">
        <v>9</v>
      </c>
      <c r="H1340" t="s">
        <v>3104</v>
      </c>
      <c r="I1340" t="s">
        <v>9</v>
      </c>
      <c r="J1340" t="s">
        <v>3105</v>
      </c>
      <c r="K1340" t="s">
        <v>3106</v>
      </c>
    </row>
    <row r="1341" spans="1:11">
      <c r="A1341">
        <v>1346552</v>
      </c>
      <c r="B1341">
        <v>1346920</v>
      </c>
      <c r="C1341" t="s">
        <v>9</v>
      </c>
      <c r="D1341">
        <f t="shared" si="20"/>
        <v>368</v>
      </c>
      <c r="E1341">
        <v>122</v>
      </c>
      <c r="F1341">
        <v>327399513</v>
      </c>
      <c r="G1341" t="s">
        <v>9</v>
      </c>
      <c r="H1341" t="s">
        <v>3107</v>
      </c>
      <c r="I1341" t="s">
        <v>9</v>
      </c>
      <c r="J1341" t="s">
        <v>3108</v>
      </c>
      <c r="K1341" t="s">
        <v>3109</v>
      </c>
    </row>
    <row r="1342" spans="1:11">
      <c r="A1342">
        <v>1346917</v>
      </c>
      <c r="B1342">
        <v>1347180</v>
      </c>
      <c r="C1342" t="s">
        <v>9</v>
      </c>
      <c r="D1342">
        <f t="shared" si="20"/>
        <v>263</v>
      </c>
      <c r="E1342">
        <v>87</v>
      </c>
      <c r="F1342">
        <v>327399514</v>
      </c>
      <c r="G1342" t="s">
        <v>9</v>
      </c>
      <c r="H1342" t="s">
        <v>3110</v>
      </c>
      <c r="I1342" t="s">
        <v>9</v>
      </c>
      <c r="J1342" t="s">
        <v>3111</v>
      </c>
      <c r="K1342" t="s">
        <v>3112</v>
      </c>
    </row>
    <row r="1343" spans="1:11">
      <c r="A1343">
        <v>1347177</v>
      </c>
      <c r="B1343">
        <v>1347380</v>
      </c>
      <c r="C1343" t="s">
        <v>9</v>
      </c>
      <c r="D1343">
        <f t="shared" si="20"/>
        <v>203</v>
      </c>
      <c r="E1343">
        <v>67</v>
      </c>
      <c r="F1343">
        <v>327399515</v>
      </c>
      <c r="G1343" t="s">
        <v>9</v>
      </c>
      <c r="H1343" t="s">
        <v>3113</v>
      </c>
      <c r="I1343" t="s">
        <v>9</v>
      </c>
      <c r="J1343" t="s">
        <v>3114</v>
      </c>
      <c r="K1343" t="s">
        <v>3115</v>
      </c>
    </row>
    <row r="1344" spans="1:11">
      <c r="A1344">
        <v>1347377</v>
      </c>
      <c r="B1344">
        <v>1347799</v>
      </c>
      <c r="C1344" t="s">
        <v>9</v>
      </c>
      <c r="D1344">
        <f t="shared" si="20"/>
        <v>422</v>
      </c>
      <c r="E1344">
        <v>140</v>
      </c>
      <c r="F1344">
        <v>327399516</v>
      </c>
      <c r="G1344" t="s">
        <v>9</v>
      </c>
      <c r="H1344" t="s">
        <v>3116</v>
      </c>
      <c r="I1344" t="s">
        <v>9</v>
      </c>
      <c r="J1344" t="s">
        <v>3117</v>
      </c>
      <c r="K1344" t="s">
        <v>3118</v>
      </c>
    </row>
    <row r="1345" spans="1:11">
      <c r="A1345">
        <v>1347820</v>
      </c>
      <c r="B1345">
        <v>1348449</v>
      </c>
      <c r="C1345" t="s">
        <v>9</v>
      </c>
      <c r="D1345">
        <f t="shared" si="20"/>
        <v>629</v>
      </c>
      <c r="E1345">
        <v>209</v>
      </c>
      <c r="F1345">
        <v>327399517</v>
      </c>
      <c r="G1345" t="s">
        <v>9</v>
      </c>
      <c r="H1345" t="s">
        <v>3119</v>
      </c>
      <c r="I1345" t="s">
        <v>9</v>
      </c>
      <c r="J1345" t="s">
        <v>3120</v>
      </c>
      <c r="K1345" t="s">
        <v>3121</v>
      </c>
    </row>
    <row r="1346" spans="1:11">
      <c r="A1346">
        <v>1348460</v>
      </c>
      <c r="B1346">
        <v>1348786</v>
      </c>
      <c r="C1346" t="s">
        <v>9</v>
      </c>
      <c r="D1346">
        <f t="shared" si="20"/>
        <v>326</v>
      </c>
      <c r="E1346">
        <v>108</v>
      </c>
      <c r="F1346">
        <v>327399518</v>
      </c>
      <c r="G1346" t="s">
        <v>9</v>
      </c>
      <c r="H1346" t="s">
        <v>3122</v>
      </c>
      <c r="I1346" t="s">
        <v>9</v>
      </c>
      <c r="J1346" t="s">
        <v>3123</v>
      </c>
      <c r="K1346" t="s">
        <v>3124</v>
      </c>
    </row>
    <row r="1347" spans="1:11">
      <c r="A1347">
        <v>1348800</v>
      </c>
      <c r="B1347">
        <v>1349081</v>
      </c>
      <c r="C1347" t="s">
        <v>9</v>
      </c>
      <c r="D1347">
        <f t="shared" ref="D1347:D1410" si="21">$B1347-$A1347</f>
        <v>281</v>
      </c>
      <c r="E1347">
        <v>93</v>
      </c>
      <c r="F1347">
        <v>327399519</v>
      </c>
      <c r="G1347" t="s">
        <v>9</v>
      </c>
      <c r="H1347" t="s">
        <v>3125</v>
      </c>
      <c r="I1347" t="s">
        <v>9</v>
      </c>
      <c r="J1347" t="s">
        <v>3126</v>
      </c>
      <c r="K1347" t="s">
        <v>3127</v>
      </c>
    </row>
    <row r="1348" spans="1:11">
      <c r="A1348">
        <v>1349094</v>
      </c>
      <c r="B1348">
        <v>1349921</v>
      </c>
      <c r="C1348" t="s">
        <v>9</v>
      </c>
      <c r="D1348">
        <f t="shared" si="21"/>
        <v>827</v>
      </c>
      <c r="E1348">
        <v>275</v>
      </c>
      <c r="F1348">
        <v>327399520</v>
      </c>
      <c r="G1348" t="s">
        <v>9</v>
      </c>
      <c r="H1348" t="s">
        <v>3128</v>
      </c>
      <c r="I1348" t="s">
        <v>9</v>
      </c>
      <c r="J1348" t="s">
        <v>3129</v>
      </c>
      <c r="K1348" t="s">
        <v>3130</v>
      </c>
    </row>
    <row r="1349" spans="1:11">
      <c r="A1349">
        <v>1349937</v>
      </c>
      <c r="B1349">
        <v>1350212</v>
      </c>
      <c r="C1349" t="s">
        <v>9</v>
      </c>
      <c r="D1349">
        <f t="shared" si="21"/>
        <v>275</v>
      </c>
      <c r="E1349">
        <v>91</v>
      </c>
      <c r="F1349">
        <v>327399521</v>
      </c>
      <c r="G1349" t="s">
        <v>9</v>
      </c>
      <c r="H1349" t="s">
        <v>3131</v>
      </c>
      <c r="I1349" t="s">
        <v>9</v>
      </c>
      <c r="J1349" t="s">
        <v>3132</v>
      </c>
      <c r="K1349" t="s">
        <v>2575</v>
      </c>
    </row>
    <row r="1350" spans="1:11">
      <c r="A1350">
        <v>1350205</v>
      </c>
      <c r="B1350">
        <v>1350828</v>
      </c>
      <c r="C1350" t="s">
        <v>9</v>
      </c>
      <c r="D1350">
        <f t="shared" si="21"/>
        <v>623</v>
      </c>
      <c r="E1350">
        <v>207</v>
      </c>
      <c r="F1350">
        <v>327399522</v>
      </c>
      <c r="G1350" t="s">
        <v>9</v>
      </c>
      <c r="H1350" t="s">
        <v>3133</v>
      </c>
      <c r="I1350" t="s">
        <v>9</v>
      </c>
      <c r="J1350" t="s">
        <v>3134</v>
      </c>
      <c r="K1350" t="s">
        <v>3135</v>
      </c>
    </row>
    <row r="1351" spans="1:11">
      <c r="A1351">
        <v>1350832</v>
      </c>
      <c r="B1351">
        <v>1351452</v>
      </c>
      <c r="C1351" t="s">
        <v>9</v>
      </c>
      <c r="D1351">
        <f t="shared" si="21"/>
        <v>620</v>
      </c>
      <c r="E1351">
        <v>206</v>
      </c>
      <c r="F1351">
        <v>327399523</v>
      </c>
      <c r="G1351" t="s">
        <v>9</v>
      </c>
      <c r="H1351" t="s">
        <v>3136</v>
      </c>
      <c r="I1351" t="s">
        <v>9</v>
      </c>
      <c r="J1351" t="s">
        <v>3137</v>
      </c>
      <c r="K1351" t="s">
        <v>3138</v>
      </c>
    </row>
    <row r="1352" spans="1:11">
      <c r="A1352">
        <v>1351536</v>
      </c>
      <c r="B1352">
        <v>1351847</v>
      </c>
      <c r="C1352" t="s">
        <v>9</v>
      </c>
      <c r="D1352">
        <f t="shared" si="21"/>
        <v>311</v>
      </c>
      <c r="E1352">
        <v>103</v>
      </c>
      <c r="F1352">
        <v>327399524</v>
      </c>
      <c r="G1352" t="s">
        <v>9</v>
      </c>
      <c r="H1352" t="s">
        <v>3139</v>
      </c>
      <c r="I1352" t="s">
        <v>9</v>
      </c>
      <c r="J1352" t="s">
        <v>3140</v>
      </c>
      <c r="K1352" t="s">
        <v>3141</v>
      </c>
    </row>
    <row r="1353" spans="1:11">
      <c r="A1353">
        <v>1351861</v>
      </c>
      <c r="B1353">
        <v>1353045</v>
      </c>
      <c r="C1353" t="s">
        <v>9</v>
      </c>
      <c r="D1353">
        <f t="shared" si="21"/>
        <v>1184</v>
      </c>
      <c r="E1353">
        <v>394</v>
      </c>
      <c r="F1353">
        <v>327399525</v>
      </c>
      <c r="G1353" t="s">
        <v>9</v>
      </c>
      <c r="H1353" t="s">
        <v>3142</v>
      </c>
      <c r="I1353" t="s">
        <v>9</v>
      </c>
      <c r="J1353" t="s">
        <v>3143</v>
      </c>
      <c r="K1353" t="s">
        <v>3144</v>
      </c>
    </row>
    <row r="1354" spans="1:11">
      <c r="A1354">
        <v>1353056</v>
      </c>
      <c r="B1354">
        <v>1355131</v>
      </c>
      <c r="C1354" t="s">
        <v>9</v>
      </c>
      <c r="D1354">
        <f t="shared" si="21"/>
        <v>2075</v>
      </c>
      <c r="E1354">
        <v>691</v>
      </c>
      <c r="F1354">
        <v>327399526</v>
      </c>
      <c r="G1354" t="s">
        <v>9</v>
      </c>
      <c r="H1354" t="s">
        <v>3145</v>
      </c>
      <c r="I1354" t="s">
        <v>9</v>
      </c>
      <c r="J1354" t="s">
        <v>2565</v>
      </c>
      <c r="K1354" t="s">
        <v>3146</v>
      </c>
    </row>
    <row r="1355" spans="1:11">
      <c r="A1355">
        <v>1355147</v>
      </c>
      <c r="B1355">
        <v>1355614</v>
      </c>
      <c r="C1355" t="s">
        <v>9</v>
      </c>
      <c r="D1355">
        <f t="shared" si="21"/>
        <v>467</v>
      </c>
      <c r="E1355">
        <v>155</v>
      </c>
      <c r="F1355">
        <v>327399527</v>
      </c>
      <c r="G1355" t="s">
        <v>9</v>
      </c>
      <c r="H1355" t="s">
        <v>3147</v>
      </c>
      <c r="I1355" t="s">
        <v>9</v>
      </c>
      <c r="J1355" t="s">
        <v>3148</v>
      </c>
      <c r="K1355" t="s">
        <v>3149</v>
      </c>
    </row>
    <row r="1356" spans="1:11">
      <c r="A1356">
        <v>1355625</v>
      </c>
      <c r="B1356">
        <v>1355999</v>
      </c>
      <c r="C1356" t="s">
        <v>9</v>
      </c>
      <c r="D1356">
        <f t="shared" si="21"/>
        <v>374</v>
      </c>
      <c r="E1356">
        <v>124</v>
      </c>
      <c r="F1356">
        <v>327399528</v>
      </c>
      <c r="G1356" t="s">
        <v>9</v>
      </c>
      <c r="H1356" t="s">
        <v>3150</v>
      </c>
      <c r="I1356" t="s">
        <v>9</v>
      </c>
      <c r="J1356" t="s">
        <v>3151</v>
      </c>
      <c r="K1356" t="s">
        <v>3152</v>
      </c>
    </row>
    <row r="1357" spans="1:11">
      <c r="A1357">
        <v>1356065</v>
      </c>
      <c r="B1357">
        <v>1360627</v>
      </c>
      <c r="C1357" t="s">
        <v>9</v>
      </c>
      <c r="D1357">
        <f t="shared" si="21"/>
        <v>4562</v>
      </c>
      <c r="E1357">
        <v>1520</v>
      </c>
      <c r="F1357">
        <v>327399529</v>
      </c>
      <c r="G1357" t="s">
        <v>9</v>
      </c>
      <c r="H1357" t="s">
        <v>3153</v>
      </c>
      <c r="I1357" t="s">
        <v>9</v>
      </c>
      <c r="J1357" t="s">
        <v>3154</v>
      </c>
      <c r="K1357" t="s">
        <v>3155</v>
      </c>
    </row>
    <row r="1358" spans="1:11">
      <c r="A1358">
        <v>1360640</v>
      </c>
      <c r="B1358">
        <v>1364674</v>
      </c>
      <c r="C1358" t="s">
        <v>9</v>
      </c>
      <c r="D1358">
        <f t="shared" si="21"/>
        <v>4034</v>
      </c>
      <c r="E1358">
        <v>1344</v>
      </c>
      <c r="F1358">
        <v>327399530</v>
      </c>
      <c r="G1358" t="s">
        <v>9</v>
      </c>
      <c r="H1358" t="s">
        <v>3156</v>
      </c>
      <c r="I1358" t="s">
        <v>9</v>
      </c>
      <c r="J1358" t="s">
        <v>3157</v>
      </c>
      <c r="K1358" t="s">
        <v>3158</v>
      </c>
    </row>
    <row r="1359" spans="1:11">
      <c r="A1359">
        <v>1364779</v>
      </c>
      <c r="B1359">
        <v>1365168</v>
      </c>
      <c r="C1359" t="s">
        <v>9</v>
      </c>
      <c r="D1359">
        <f t="shared" si="21"/>
        <v>389</v>
      </c>
      <c r="E1359">
        <v>129</v>
      </c>
      <c r="F1359">
        <v>327399531</v>
      </c>
      <c r="G1359" t="s">
        <v>9</v>
      </c>
      <c r="H1359" t="s">
        <v>3159</v>
      </c>
      <c r="I1359" t="s">
        <v>9</v>
      </c>
      <c r="J1359" t="s">
        <v>3160</v>
      </c>
      <c r="K1359" t="s">
        <v>3161</v>
      </c>
    </row>
    <row r="1360" spans="1:11">
      <c r="A1360">
        <v>1365187</v>
      </c>
      <c r="B1360">
        <v>1365708</v>
      </c>
      <c r="C1360" t="s">
        <v>9</v>
      </c>
      <c r="D1360">
        <f t="shared" si="21"/>
        <v>521</v>
      </c>
      <c r="E1360">
        <v>173</v>
      </c>
      <c r="F1360">
        <v>327399532</v>
      </c>
      <c r="G1360" t="s">
        <v>9</v>
      </c>
      <c r="H1360" t="s">
        <v>3162</v>
      </c>
      <c r="I1360" t="s">
        <v>9</v>
      </c>
      <c r="J1360" t="s">
        <v>3163</v>
      </c>
      <c r="K1360" t="s">
        <v>3164</v>
      </c>
    </row>
    <row r="1361" spans="1:11">
      <c r="A1361">
        <v>1365809</v>
      </c>
      <c r="B1361">
        <v>1366507</v>
      </c>
      <c r="C1361" t="s">
        <v>9</v>
      </c>
      <c r="D1361">
        <f t="shared" si="21"/>
        <v>698</v>
      </c>
      <c r="E1361">
        <v>232</v>
      </c>
      <c r="F1361">
        <v>327399533</v>
      </c>
      <c r="G1361" t="s">
        <v>9</v>
      </c>
      <c r="H1361" t="s">
        <v>3165</v>
      </c>
      <c r="I1361" t="s">
        <v>9</v>
      </c>
      <c r="J1361" t="s">
        <v>3166</v>
      </c>
      <c r="K1361" t="s">
        <v>3167</v>
      </c>
    </row>
    <row r="1362" spans="1:11">
      <c r="A1362">
        <v>1366552</v>
      </c>
      <c r="B1362">
        <v>1366983</v>
      </c>
      <c r="C1362" t="s">
        <v>9</v>
      </c>
      <c r="D1362">
        <f t="shared" si="21"/>
        <v>431</v>
      </c>
      <c r="E1362">
        <v>143</v>
      </c>
      <c r="F1362">
        <v>327399534</v>
      </c>
      <c r="G1362" t="s">
        <v>9</v>
      </c>
      <c r="H1362" t="s">
        <v>3168</v>
      </c>
      <c r="I1362" t="s">
        <v>9</v>
      </c>
      <c r="J1362" t="s">
        <v>3169</v>
      </c>
      <c r="K1362" t="s">
        <v>3170</v>
      </c>
    </row>
    <row r="1363" spans="1:11">
      <c r="A1363">
        <v>1366996</v>
      </c>
      <c r="B1363">
        <v>1367535</v>
      </c>
      <c r="C1363" t="s">
        <v>9</v>
      </c>
      <c r="D1363">
        <f t="shared" si="21"/>
        <v>539</v>
      </c>
      <c r="E1363">
        <v>179</v>
      </c>
      <c r="F1363">
        <v>327399535</v>
      </c>
      <c r="G1363" t="s">
        <v>9</v>
      </c>
      <c r="H1363" t="s">
        <v>3171</v>
      </c>
      <c r="I1363" t="s">
        <v>9</v>
      </c>
      <c r="J1363" t="s">
        <v>3172</v>
      </c>
      <c r="K1363" t="s">
        <v>3173</v>
      </c>
    </row>
    <row r="1364" spans="1:11">
      <c r="A1364">
        <v>1367550</v>
      </c>
      <c r="B1364">
        <v>1367732</v>
      </c>
      <c r="C1364" t="s">
        <v>9</v>
      </c>
      <c r="D1364">
        <f t="shared" si="21"/>
        <v>182</v>
      </c>
      <c r="E1364">
        <v>60</v>
      </c>
      <c r="F1364">
        <v>327399536</v>
      </c>
      <c r="G1364" t="s">
        <v>9</v>
      </c>
      <c r="H1364" t="s">
        <v>3174</v>
      </c>
      <c r="I1364" t="s">
        <v>9</v>
      </c>
      <c r="J1364" t="s">
        <v>3175</v>
      </c>
      <c r="K1364" t="s">
        <v>3176</v>
      </c>
    </row>
    <row r="1365" spans="1:11">
      <c r="A1365">
        <v>1367818</v>
      </c>
      <c r="B1365">
        <v>1367967</v>
      </c>
      <c r="C1365" t="s">
        <v>9</v>
      </c>
      <c r="D1365">
        <f t="shared" si="21"/>
        <v>149</v>
      </c>
      <c r="E1365">
        <v>49</v>
      </c>
      <c r="F1365">
        <v>327399537</v>
      </c>
      <c r="G1365" t="s">
        <v>9</v>
      </c>
      <c r="H1365" t="s">
        <v>3177</v>
      </c>
      <c r="I1365" t="s">
        <v>9</v>
      </c>
      <c r="J1365" t="s">
        <v>3178</v>
      </c>
      <c r="K1365" t="s">
        <v>3179</v>
      </c>
    </row>
    <row r="1366" spans="1:11">
      <c r="A1366">
        <v>1367972</v>
      </c>
      <c r="B1366">
        <v>1369156</v>
      </c>
      <c r="C1366" t="s">
        <v>9</v>
      </c>
      <c r="D1366">
        <f t="shared" si="21"/>
        <v>1184</v>
      </c>
      <c r="E1366">
        <v>394</v>
      </c>
      <c r="F1366">
        <v>327399538</v>
      </c>
      <c r="G1366" t="s">
        <v>9</v>
      </c>
      <c r="H1366" t="s">
        <v>3180</v>
      </c>
      <c r="I1366" t="s">
        <v>9</v>
      </c>
      <c r="J1366" t="s">
        <v>3143</v>
      </c>
      <c r="K1366" t="s">
        <v>3144</v>
      </c>
    </row>
    <row r="1367" spans="1:11">
      <c r="A1367">
        <v>1369637</v>
      </c>
      <c r="B1367">
        <v>1369873</v>
      </c>
      <c r="C1367" t="s">
        <v>8</v>
      </c>
      <c r="D1367">
        <f t="shared" si="21"/>
        <v>236</v>
      </c>
      <c r="E1367">
        <v>78</v>
      </c>
      <c r="F1367">
        <v>327399539</v>
      </c>
      <c r="G1367" t="s">
        <v>9</v>
      </c>
      <c r="H1367" t="s">
        <v>3181</v>
      </c>
      <c r="I1367" t="s">
        <v>9</v>
      </c>
      <c r="J1367" t="s">
        <v>9</v>
      </c>
      <c r="K1367" t="s">
        <v>50</v>
      </c>
    </row>
    <row r="1368" spans="1:11">
      <c r="A1368">
        <v>1369866</v>
      </c>
      <c r="B1368">
        <v>1371029</v>
      </c>
      <c r="C1368" t="s">
        <v>8</v>
      </c>
      <c r="D1368">
        <f t="shared" si="21"/>
        <v>1163</v>
      </c>
      <c r="E1368">
        <v>387</v>
      </c>
      <c r="F1368">
        <v>327399540</v>
      </c>
      <c r="G1368" t="s">
        <v>9</v>
      </c>
      <c r="H1368" t="s">
        <v>3182</v>
      </c>
      <c r="I1368" t="s">
        <v>9</v>
      </c>
      <c r="J1368" t="s">
        <v>534</v>
      </c>
      <c r="K1368" t="s">
        <v>976</v>
      </c>
    </row>
    <row r="1369" spans="1:11">
      <c r="A1369">
        <v>1371040</v>
      </c>
      <c r="B1369">
        <v>1372071</v>
      </c>
      <c r="C1369" t="s">
        <v>8</v>
      </c>
      <c r="D1369">
        <f t="shared" si="21"/>
        <v>1031</v>
      </c>
      <c r="E1369">
        <v>343</v>
      </c>
      <c r="F1369">
        <v>327399541</v>
      </c>
      <c r="G1369" t="s">
        <v>9</v>
      </c>
      <c r="H1369" t="s">
        <v>3183</v>
      </c>
      <c r="I1369" t="s">
        <v>9</v>
      </c>
      <c r="J1369" t="s">
        <v>3184</v>
      </c>
      <c r="K1369" t="s">
        <v>3185</v>
      </c>
    </row>
    <row r="1370" spans="1:11">
      <c r="A1370">
        <v>1372068</v>
      </c>
      <c r="B1370">
        <v>1372556</v>
      </c>
      <c r="C1370" t="s">
        <v>9</v>
      </c>
      <c r="D1370">
        <f t="shared" si="21"/>
        <v>488</v>
      </c>
      <c r="E1370">
        <v>162</v>
      </c>
      <c r="F1370">
        <v>327399542</v>
      </c>
      <c r="G1370" t="s">
        <v>9</v>
      </c>
      <c r="H1370" t="s">
        <v>3186</v>
      </c>
      <c r="I1370" t="s">
        <v>9</v>
      </c>
      <c r="J1370" t="s">
        <v>3187</v>
      </c>
      <c r="K1370" t="s">
        <v>3188</v>
      </c>
    </row>
    <row r="1371" spans="1:11">
      <c r="A1371">
        <v>1378378</v>
      </c>
      <c r="B1371">
        <v>1379640</v>
      </c>
      <c r="C1371" t="s">
        <v>9</v>
      </c>
      <c r="D1371">
        <f t="shared" si="21"/>
        <v>1262</v>
      </c>
      <c r="E1371">
        <v>420</v>
      </c>
      <c r="F1371">
        <v>327399543</v>
      </c>
      <c r="G1371" t="s">
        <v>9</v>
      </c>
      <c r="H1371" t="s">
        <v>3189</v>
      </c>
      <c r="I1371" t="s">
        <v>9</v>
      </c>
      <c r="J1371" t="s">
        <v>2380</v>
      </c>
      <c r="K1371" t="s">
        <v>2381</v>
      </c>
    </row>
    <row r="1372" spans="1:11">
      <c r="A1372">
        <v>1379652</v>
      </c>
      <c r="B1372">
        <v>1381703</v>
      </c>
      <c r="C1372" t="s">
        <v>9</v>
      </c>
      <c r="D1372">
        <f t="shared" si="21"/>
        <v>2051</v>
      </c>
      <c r="E1372">
        <v>683</v>
      </c>
      <c r="F1372">
        <v>327399544</v>
      </c>
      <c r="G1372" t="s">
        <v>9</v>
      </c>
      <c r="H1372" t="s">
        <v>3190</v>
      </c>
      <c r="I1372" t="s">
        <v>9</v>
      </c>
      <c r="J1372" t="s">
        <v>2841</v>
      </c>
      <c r="K1372" t="s">
        <v>2842</v>
      </c>
    </row>
    <row r="1373" spans="1:11">
      <c r="A1373">
        <v>1381785</v>
      </c>
      <c r="B1373">
        <v>1382786</v>
      </c>
      <c r="C1373" t="s">
        <v>9</v>
      </c>
      <c r="D1373">
        <f t="shared" si="21"/>
        <v>1001</v>
      </c>
      <c r="E1373">
        <v>333</v>
      </c>
      <c r="F1373">
        <v>327399545</v>
      </c>
      <c r="G1373" t="s">
        <v>9</v>
      </c>
      <c r="H1373" t="s">
        <v>3191</v>
      </c>
      <c r="I1373" t="s">
        <v>9</v>
      </c>
      <c r="J1373" t="s">
        <v>2844</v>
      </c>
      <c r="K1373" t="s">
        <v>2845</v>
      </c>
    </row>
    <row r="1374" spans="1:11">
      <c r="A1374">
        <v>1382942</v>
      </c>
      <c r="B1374">
        <v>1383436</v>
      </c>
      <c r="C1374" t="s">
        <v>9</v>
      </c>
      <c r="D1374">
        <f t="shared" si="21"/>
        <v>494</v>
      </c>
      <c r="E1374">
        <v>164</v>
      </c>
      <c r="F1374">
        <v>327399546</v>
      </c>
      <c r="G1374" t="s">
        <v>9</v>
      </c>
      <c r="H1374" t="s">
        <v>3192</v>
      </c>
      <c r="I1374" t="s">
        <v>9</v>
      </c>
      <c r="J1374" t="s">
        <v>3193</v>
      </c>
      <c r="K1374" t="s">
        <v>3194</v>
      </c>
    </row>
    <row r="1375" spans="1:11">
      <c r="A1375">
        <v>1383439</v>
      </c>
      <c r="B1375">
        <v>1384491</v>
      </c>
      <c r="C1375" t="s">
        <v>9</v>
      </c>
      <c r="D1375">
        <f t="shared" si="21"/>
        <v>1052</v>
      </c>
      <c r="E1375">
        <v>350</v>
      </c>
      <c r="F1375">
        <v>327399547</v>
      </c>
      <c r="G1375" t="s">
        <v>9</v>
      </c>
      <c r="H1375" t="s">
        <v>3195</v>
      </c>
      <c r="I1375" t="s">
        <v>9</v>
      </c>
      <c r="J1375" t="s">
        <v>293</v>
      </c>
      <c r="K1375" t="s">
        <v>3196</v>
      </c>
    </row>
    <row r="1376" spans="1:11">
      <c r="A1376">
        <v>1384491</v>
      </c>
      <c r="B1376">
        <v>1387892</v>
      </c>
      <c r="C1376" t="s">
        <v>9</v>
      </c>
      <c r="D1376">
        <f t="shared" si="21"/>
        <v>3401</v>
      </c>
      <c r="E1376">
        <v>1133</v>
      </c>
      <c r="F1376">
        <v>327399548</v>
      </c>
      <c r="G1376" t="s">
        <v>9</v>
      </c>
      <c r="H1376" t="s">
        <v>3197</v>
      </c>
      <c r="I1376" t="s">
        <v>9</v>
      </c>
      <c r="J1376" t="s">
        <v>3198</v>
      </c>
      <c r="K1376" t="s">
        <v>3199</v>
      </c>
    </row>
    <row r="1377" spans="1:11">
      <c r="A1377">
        <v>1387959</v>
      </c>
      <c r="B1377">
        <v>1388699</v>
      </c>
      <c r="C1377" t="s">
        <v>9</v>
      </c>
      <c r="D1377">
        <f t="shared" si="21"/>
        <v>740</v>
      </c>
      <c r="E1377">
        <v>246</v>
      </c>
      <c r="F1377">
        <v>327399549</v>
      </c>
      <c r="G1377" t="s">
        <v>9</v>
      </c>
      <c r="H1377" t="s">
        <v>3200</v>
      </c>
      <c r="I1377" t="s">
        <v>9</v>
      </c>
      <c r="J1377" t="s">
        <v>9</v>
      </c>
      <c r="K1377" t="s">
        <v>50</v>
      </c>
    </row>
    <row r="1378" spans="1:11">
      <c r="A1378">
        <v>1388819</v>
      </c>
      <c r="B1378">
        <v>1389769</v>
      </c>
      <c r="C1378" t="s">
        <v>8</v>
      </c>
      <c r="D1378">
        <f t="shared" si="21"/>
        <v>950</v>
      </c>
      <c r="E1378">
        <v>316</v>
      </c>
      <c r="F1378">
        <v>327399550</v>
      </c>
      <c r="G1378" t="s">
        <v>9</v>
      </c>
      <c r="H1378" t="s">
        <v>3201</v>
      </c>
      <c r="I1378" t="s">
        <v>9</v>
      </c>
      <c r="J1378" t="s">
        <v>848</v>
      </c>
      <c r="K1378" t="s">
        <v>486</v>
      </c>
    </row>
    <row r="1379" spans="1:11">
      <c r="A1379">
        <v>1389769</v>
      </c>
      <c r="B1379">
        <v>1389957</v>
      </c>
      <c r="C1379" t="s">
        <v>8</v>
      </c>
      <c r="D1379">
        <f t="shared" si="21"/>
        <v>188</v>
      </c>
      <c r="E1379">
        <v>62</v>
      </c>
      <c r="F1379">
        <v>327399551</v>
      </c>
      <c r="G1379" t="s">
        <v>9</v>
      </c>
      <c r="H1379" t="s">
        <v>3202</v>
      </c>
      <c r="I1379" t="s">
        <v>9</v>
      </c>
      <c r="J1379" t="s">
        <v>9</v>
      </c>
      <c r="K1379" t="s">
        <v>50</v>
      </c>
    </row>
    <row r="1380" spans="1:11">
      <c r="A1380">
        <v>1389985</v>
      </c>
      <c r="B1380">
        <v>1390212</v>
      </c>
      <c r="C1380" t="s">
        <v>8</v>
      </c>
      <c r="D1380">
        <f t="shared" si="21"/>
        <v>227</v>
      </c>
      <c r="E1380">
        <v>75</v>
      </c>
      <c r="F1380">
        <v>327399552</v>
      </c>
      <c r="G1380" t="s">
        <v>9</v>
      </c>
      <c r="H1380" t="s">
        <v>3203</v>
      </c>
      <c r="I1380" t="s">
        <v>9</v>
      </c>
      <c r="J1380" t="s">
        <v>1996</v>
      </c>
      <c r="K1380" t="s">
        <v>1997</v>
      </c>
    </row>
    <row r="1381" spans="1:11">
      <c r="A1381">
        <v>1390209</v>
      </c>
      <c r="B1381">
        <v>1392098</v>
      </c>
      <c r="C1381" t="s">
        <v>8</v>
      </c>
      <c r="D1381">
        <f t="shared" si="21"/>
        <v>1889</v>
      </c>
      <c r="E1381">
        <v>629</v>
      </c>
      <c r="F1381">
        <v>327399553</v>
      </c>
      <c r="G1381" t="s">
        <v>9</v>
      </c>
      <c r="H1381" t="s">
        <v>3204</v>
      </c>
      <c r="I1381" t="s">
        <v>9</v>
      </c>
      <c r="J1381" t="s">
        <v>1993</v>
      </c>
      <c r="K1381" t="s">
        <v>1994</v>
      </c>
    </row>
    <row r="1382" spans="1:11">
      <c r="A1382">
        <v>1392095</v>
      </c>
      <c r="B1382">
        <v>1392547</v>
      </c>
      <c r="C1382" t="s">
        <v>8</v>
      </c>
      <c r="D1382">
        <f t="shared" si="21"/>
        <v>452</v>
      </c>
      <c r="E1382">
        <v>150</v>
      </c>
      <c r="F1382">
        <v>327399554</v>
      </c>
      <c r="G1382" t="s">
        <v>9</v>
      </c>
      <c r="H1382" t="s">
        <v>3205</v>
      </c>
      <c r="I1382" t="s">
        <v>9</v>
      </c>
      <c r="J1382" t="s">
        <v>2848</v>
      </c>
      <c r="K1382" t="s">
        <v>2849</v>
      </c>
    </row>
    <row r="1383" spans="1:11">
      <c r="A1383">
        <v>1392559</v>
      </c>
      <c r="B1383">
        <v>1393446</v>
      </c>
      <c r="C1383" t="s">
        <v>9</v>
      </c>
      <c r="D1383">
        <f t="shared" si="21"/>
        <v>887</v>
      </c>
      <c r="E1383">
        <v>295</v>
      </c>
      <c r="F1383">
        <v>327399555</v>
      </c>
      <c r="G1383" t="s">
        <v>9</v>
      </c>
      <c r="H1383" t="s">
        <v>3206</v>
      </c>
      <c r="I1383" t="s">
        <v>9</v>
      </c>
      <c r="J1383" t="s">
        <v>3207</v>
      </c>
      <c r="K1383" t="s">
        <v>3208</v>
      </c>
    </row>
    <row r="1384" spans="1:11">
      <c r="A1384">
        <v>1393450</v>
      </c>
      <c r="B1384">
        <v>1394658</v>
      </c>
      <c r="C1384" t="s">
        <v>9</v>
      </c>
      <c r="D1384">
        <f t="shared" si="21"/>
        <v>1208</v>
      </c>
      <c r="E1384">
        <v>402</v>
      </c>
      <c r="F1384">
        <v>327399556</v>
      </c>
      <c r="G1384" t="s">
        <v>9</v>
      </c>
      <c r="H1384" t="s">
        <v>3209</v>
      </c>
      <c r="I1384" t="s">
        <v>9</v>
      </c>
      <c r="J1384" t="s">
        <v>3210</v>
      </c>
      <c r="K1384" t="s">
        <v>3211</v>
      </c>
    </row>
    <row r="1385" spans="1:11">
      <c r="A1385">
        <v>1394818</v>
      </c>
      <c r="B1385">
        <v>1395993</v>
      </c>
      <c r="C1385" t="s">
        <v>8</v>
      </c>
      <c r="D1385">
        <f t="shared" si="21"/>
        <v>1175</v>
      </c>
      <c r="E1385">
        <v>391</v>
      </c>
      <c r="F1385">
        <v>327399557</v>
      </c>
      <c r="G1385" t="s">
        <v>9</v>
      </c>
      <c r="H1385" t="s">
        <v>3212</v>
      </c>
      <c r="I1385" t="s">
        <v>9</v>
      </c>
      <c r="J1385" t="s">
        <v>3213</v>
      </c>
      <c r="K1385" t="s">
        <v>3214</v>
      </c>
    </row>
    <row r="1386" spans="1:11">
      <c r="A1386">
        <v>1396006</v>
      </c>
      <c r="B1386">
        <v>1396785</v>
      </c>
      <c r="C1386" t="s">
        <v>8</v>
      </c>
      <c r="D1386">
        <f t="shared" si="21"/>
        <v>779</v>
      </c>
      <c r="E1386">
        <v>259</v>
      </c>
      <c r="F1386">
        <v>327399558</v>
      </c>
      <c r="G1386" t="s">
        <v>9</v>
      </c>
      <c r="H1386" t="s">
        <v>3215</v>
      </c>
      <c r="I1386" t="s">
        <v>9</v>
      </c>
      <c r="J1386" t="s">
        <v>1652</v>
      </c>
      <c r="K1386" t="s">
        <v>1206</v>
      </c>
    </row>
    <row r="1387" spans="1:11">
      <c r="A1387">
        <v>1396816</v>
      </c>
      <c r="B1387">
        <v>1397586</v>
      </c>
      <c r="C1387" t="s">
        <v>9</v>
      </c>
      <c r="D1387">
        <f t="shared" si="21"/>
        <v>770</v>
      </c>
      <c r="E1387">
        <v>256</v>
      </c>
      <c r="F1387">
        <v>327399559</v>
      </c>
      <c r="G1387" t="s">
        <v>9</v>
      </c>
      <c r="H1387" t="s">
        <v>3216</v>
      </c>
      <c r="I1387" t="s">
        <v>9</v>
      </c>
      <c r="J1387" t="s">
        <v>3217</v>
      </c>
      <c r="K1387" t="s">
        <v>50</v>
      </c>
    </row>
    <row r="1388" spans="1:11">
      <c r="A1388">
        <v>1397711</v>
      </c>
      <c r="B1388">
        <v>1398205</v>
      </c>
      <c r="C1388" t="s">
        <v>8</v>
      </c>
      <c r="D1388">
        <f t="shared" si="21"/>
        <v>494</v>
      </c>
      <c r="E1388">
        <v>164</v>
      </c>
      <c r="F1388">
        <v>327399560</v>
      </c>
      <c r="G1388" t="s">
        <v>9</v>
      </c>
      <c r="H1388" t="s">
        <v>3218</v>
      </c>
      <c r="I1388" t="s">
        <v>9</v>
      </c>
      <c r="J1388" t="s">
        <v>9</v>
      </c>
      <c r="K1388" t="s">
        <v>50</v>
      </c>
    </row>
    <row r="1389" spans="1:11">
      <c r="A1389">
        <v>1398337</v>
      </c>
      <c r="B1389">
        <v>1399182</v>
      </c>
      <c r="C1389" t="s">
        <v>8</v>
      </c>
      <c r="D1389">
        <f t="shared" si="21"/>
        <v>845</v>
      </c>
      <c r="E1389">
        <v>281</v>
      </c>
      <c r="F1389">
        <v>327399561</v>
      </c>
      <c r="G1389" t="s">
        <v>9</v>
      </c>
      <c r="H1389" t="s">
        <v>3219</v>
      </c>
      <c r="I1389" t="s">
        <v>9</v>
      </c>
      <c r="J1389" t="s">
        <v>3220</v>
      </c>
      <c r="K1389" t="s">
        <v>3221</v>
      </c>
    </row>
    <row r="1390" spans="1:11">
      <c r="A1390">
        <v>1399153</v>
      </c>
      <c r="B1390">
        <v>1400064</v>
      </c>
      <c r="C1390" t="s">
        <v>9</v>
      </c>
      <c r="D1390">
        <f t="shared" si="21"/>
        <v>911</v>
      </c>
      <c r="E1390">
        <v>303</v>
      </c>
      <c r="F1390">
        <v>327399562</v>
      </c>
      <c r="G1390" t="s">
        <v>9</v>
      </c>
      <c r="H1390" t="s">
        <v>3222</v>
      </c>
      <c r="I1390" t="s">
        <v>9</v>
      </c>
      <c r="J1390" t="s">
        <v>3223</v>
      </c>
      <c r="K1390" t="s">
        <v>3224</v>
      </c>
    </row>
    <row r="1391" spans="1:11">
      <c r="A1391">
        <v>1400061</v>
      </c>
      <c r="B1391">
        <v>1401173</v>
      </c>
      <c r="C1391" t="s">
        <v>9</v>
      </c>
      <c r="D1391">
        <f t="shared" si="21"/>
        <v>1112</v>
      </c>
      <c r="E1391">
        <v>370</v>
      </c>
      <c r="F1391">
        <v>327399563</v>
      </c>
      <c r="G1391" t="s">
        <v>9</v>
      </c>
      <c r="H1391" t="s">
        <v>3225</v>
      </c>
      <c r="I1391" t="s">
        <v>9</v>
      </c>
      <c r="J1391" t="s">
        <v>3226</v>
      </c>
      <c r="K1391" t="s">
        <v>3227</v>
      </c>
    </row>
    <row r="1392" spans="1:11">
      <c r="A1392">
        <v>1401187</v>
      </c>
      <c r="B1392">
        <v>1401690</v>
      </c>
      <c r="C1392" t="s">
        <v>9</v>
      </c>
      <c r="D1392">
        <f t="shared" si="21"/>
        <v>503</v>
      </c>
      <c r="E1392">
        <v>167</v>
      </c>
      <c r="F1392">
        <v>327399564</v>
      </c>
      <c r="G1392" t="s">
        <v>9</v>
      </c>
      <c r="H1392" t="s">
        <v>3228</v>
      </c>
      <c r="I1392" t="s">
        <v>9</v>
      </c>
      <c r="J1392" t="s">
        <v>3229</v>
      </c>
      <c r="K1392" t="s">
        <v>3230</v>
      </c>
    </row>
    <row r="1393" spans="1:11">
      <c r="A1393">
        <v>1401702</v>
      </c>
      <c r="B1393">
        <v>1402964</v>
      </c>
      <c r="C1393" t="s">
        <v>9</v>
      </c>
      <c r="D1393">
        <f t="shared" si="21"/>
        <v>1262</v>
      </c>
      <c r="E1393">
        <v>420</v>
      </c>
      <c r="F1393">
        <v>327399565</v>
      </c>
      <c r="G1393" t="s">
        <v>9</v>
      </c>
      <c r="H1393" t="s">
        <v>3231</v>
      </c>
      <c r="I1393" t="s">
        <v>9</v>
      </c>
      <c r="J1393" t="s">
        <v>3232</v>
      </c>
      <c r="K1393" t="s">
        <v>3233</v>
      </c>
    </row>
    <row r="1394" spans="1:11">
      <c r="A1394">
        <v>1403089</v>
      </c>
      <c r="B1394">
        <v>1403682</v>
      </c>
      <c r="C1394" t="s">
        <v>8</v>
      </c>
      <c r="D1394">
        <f t="shared" si="21"/>
        <v>593</v>
      </c>
      <c r="E1394">
        <v>197</v>
      </c>
      <c r="F1394">
        <v>327399566</v>
      </c>
      <c r="G1394" t="s">
        <v>9</v>
      </c>
      <c r="H1394" t="s">
        <v>3234</v>
      </c>
      <c r="I1394" t="s">
        <v>9</v>
      </c>
      <c r="J1394" t="s">
        <v>3235</v>
      </c>
      <c r="K1394" t="s">
        <v>3236</v>
      </c>
    </row>
    <row r="1395" spans="1:11">
      <c r="A1395">
        <v>1403679</v>
      </c>
      <c r="B1395">
        <v>1404959</v>
      </c>
      <c r="C1395" t="s">
        <v>8</v>
      </c>
      <c r="D1395">
        <f t="shared" si="21"/>
        <v>1280</v>
      </c>
      <c r="E1395">
        <v>426</v>
      </c>
      <c r="F1395">
        <v>327399567</v>
      </c>
      <c r="G1395" t="s">
        <v>9</v>
      </c>
      <c r="H1395" t="s">
        <v>3237</v>
      </c>
      <c r="I1395" t="s">
        <v>9</v>
      </c>
      <c r="J1395" t="s">
        <v>3238</v>
      </c>
      <c r="K1395" t="s">
        <v>3239</v>
      </c>
    </row>
    <row r="1396" spans="1:11">
      <c r="A1396">
        <v>1404956</v>
      </c>
      <c r="B1396">
        <v>1406035</v>
      </c>
      <c r="C1396" t="s">
        <v>8</v>
      </c>
      <c r="D1396">
        <f t="shared" si="21"/>
        <v>1079</v>
      </c>
      <c r="E1396">
        <v>359</v>
      </c>
      <c r="F1396">
        <v>327399568</v>
      </c>
      <c r="G1396" t="s">
        <v>9</v>
      </c>
      <c r="H1396" t="s">
        <v>3240</v>
      </c>
      <c r="I1396" t="s">
        <v>9</v>
      </c>
      <c r="J1396" t="s">
        <v>3241</v>
      </c>
      <c r="K1396" t="s">
        <v>3242</v>
      </c>
    </row>
    <row r="1397" spans="1:11">
      <c r="A1397">
        <v>1406039</v>
      </c>
      <c r="B1397">
        <v>1409131</v>
      </c>
      <c r="C1397" t="s">
        <v>8</v>
      </c>
      <c r="D1397">
        <f t="shared" si="21"/>
        <v>3092</v>
      </c>
      <c r="E1397">
        <v>1030</v>
      </c>
      <c r="F1397">
        <v>327399569</v>
      </c>
      <c r="G1397" t="s">
        <v>9</v>
      </c>
      <c r="H1397" t="s">
        <v>3243</v>
      </c>
      <c r="I1397" t="s">
        <v>9</v>
      </c>
      <c r="J1397" t="s">
        <v>3244</v>
      </c>
      <c r="K1397" t="s">
        <v>3245</v>
      </c>
    </row>
    <row r="1398" spans="1:11">
      <c r="A1398">
        <v>1409190</v>
      </c>
      <c r="B1398">
        <v>1409372</v>
      </c>
      <c r="C1398" t="s">
        <v>8</v>
      </c>
      <c r="D1398">
        <f t="shared" si="21"/>
        <v>182</v>
      </c>
      <c r="E1398">
        <v>60</v>
      </c>
      <c r="F1398">
        <v>327399570</v>
      </c>
      <c r="G1398" t="s">
        <v>9</v>
      </c>
      <c r="H1398" t="s">
        <v>3246</v>
      </c>
      <c r="I1398" t="s">
        <v>9</v>
      </c>
      <c r="J1398" t="s">
        <v>9</v>
      </c>
      <c r="K1398" t="s">
        <v>50</v>
      </c>
    </row>
    <row r="1399" spans="1:11">
      <c r="A1399">
        <v>1409533</v>
      </c>
      <c r="B1399">
        <v>1410822</v>
      </c>
      <c r="C1399" t="s">
        <v>8</v>
      </c>
      <c r="D1399">
        <f t="shared" si="21"/>
        <v>1289</v>
      </c>
      <c r="E1399">
        <v>429</v>
      </c>
      <c r="F1399">
        <v>327399571</v>
      </c>
      <c r="G1399" t="s">
        <v>9</v>
      </c>
      <c r="H1399" t="s">
        <v>3247</v>
      </c>
      <c r="I1399" t="s">
        <v>9</v>
      </c>
      <c r="J1399" t="s">
        <v>3238</v>
      </c>
      <c r="K1399" t="s">
        <v>3239</v>
      </c>
    </row>
    <row r="1400" spans="1:11">
      <c r="A1400">
        <v>1410837</v>
      </c>
      <c r="B1400">
        <v>1411946</v>
      </c>
      <c r="C1400" t="s">
        <v>8</v>
      </c>
      <c r="D1400">
        <f t="shared" si="21"/>
        <v>1109</v>
      </c>
      <c r="E1400">
        <v>369</v>
      </c>
      <c r="F1400">
        <v>327399572</v>
      </c>
      <c r="G1400" t="s">
        <v>9</v>
      </c>
      <c r="H1400" t="s">
        <v>3248</v>
      </c>
      <c r="I1400" t="s">
        <v>9</v>
      </c>
      <c r="J1400" t="s">
        <v>3241</v>
      </c>
      <c r="K1400" t="s">
        <v>3242</v>
      </c>
    </row>
    <row r="1401" spans="1:11">
      <c r="A1401">
        <v>1411943</v>
      </c>
      <c r="B1401">
        <v>1415038</v>
      </c>
      <c r="C1401" t="s">
        <v>8</v>
      </c>
      <c r="D1401">
        <f t="shared" si="21"/>
        <v>3095</v>
      </c>
      <c r="E1401">
        <v>1031</v>
      </c>
      <c r="F1401">
        <v>327399573</v>
      </c>
      <c r="G1401" t="s">
        <v>9</v>
      </c>
      <c r="H1401" t="s">
        <v>3249</v>
      </c>
      <c r="I1401" t="s">
        <v>9</v>
      </c>
      <c r="J1401" t="s">
        <v>3244</v>
      </c>
      <c r="K1401" t="s">
        <v>3250</v>
      </c>
    </row>
    <row r="1402" spans="1:11">
      <c r="A1402">
        <v>1415210</v>
      </c>
      <c r="B1402">
        <v>1416790</v>
      </c>
      <c r="C1402" t="s">
        <v>8</v>
      </c>
      <c r="D1402">
        <f t="shared" si="21"/>
        <v>1580</v>
      </c>
      <c r="E1402">
        <v>526</v>
      </c>
      <c r="F1402">
        <v>327399574</v>
      </c>
      <c r="G1402" t="s">
        <v>9</v>
      </c>
      <c r="H1402" t="s">
        <v>3251</v>
      </c>
      <c r="I1402" t="s">
        <v>9</v>
      </c>
      <c r="J1402" t="s">
        <v>3252</v>
      </c>
      <c r="K1402" t="s">
        <v>689</v>
      </c>
    </row>
    <row r="1403" spans="1:11">
      <c r="A1403">
        <v>1416780</v>
      </c>
      <c r="B1403">
        <v>1417976</v>
      </c>
      <c r="C1403" t="s">
        <v>9</v>
      </c>
      <c r="D1403">
        <f t="shared" si="21"/>
        <v>1196</v>
      </c>
      <c r="E1403">
        <v>398</v>
      </c>
      <c r="F1403">
        <v>327399575</v>
      </c>
      <c r="G1403" t="s">
        <v>9</v>
      </c>
      <c r="H1403" t="s">
        <v>3253</v>
      </c>
      <c r="I1403" t="s">
        <v>9</v>
      </c>
      <c r="J1403" t="s">
        <v>1037</v>
      </c>
      <c r="K1403" t="s">
        <v>469</v>
      </c>
    </row>
    <row r="1404" spans="1:11">
      <c r="A1404">
        <v>1418194</v>
      </c>
      <c r="B1404">
        <v>1419042</v>
      </c>
      <c r="C1404" t="s">
        <v>9</v>
      </c>
      <c r="D1404">
        <f t="shared" si="21"/>
        <v>848</v>
      </c>
      <c r="E1404">
        <v>282</v>
      </c>
      <c r="F1404">
        <v>327399576</v>
      </c>
      <c r="G1404" t="s">
        <v>9</v>
      </c>
      <c r="H1404" t="s">
        <v>3254</v>
      </c>
      <c r="I1404" t="s">
        <v>9</v>
      </c>
      <c r="J1404" t="s">
        <v>3255</v>
      </c>
      <c r="K1404" t="s">
        <v>3256</v>
      </c>
    </row>
    <row r="1405" spans="1:11">
      <c r="A1405">
        <v>1419110</v>
      </c>
      <c r="B1405">
        <v>1420321</v>
      </c>
      <c r="C1405" t="s">
        <v>9</v>
      </c>
      <c r="D1405">
        <f t="shared" si="21"/>
        <v>1211</v>
      </c>
      <c r="E1405">
        <v>403</v>
      </c>
      <c r="F1405">
        <v>327399577</v>
      </c>
      <c r="G1405" t="s">
        <v>9</v>
      </c>
      <c r="H1405" t="s">
        <v>3257</v>
      </c>
      <c r="I1405" t="s">
        <v>9</v>
      </c>
      <c r="J1405" t="s">
        <v>465</v>
      </c>
      <c r="K1405" t="s">
        <v>466</v>
      </c>
    </row>
    <row r="1406" spans="1:11">
      <c r="A1406">
        <v>1420311</v>
      </c>
      <c r="B1406">
        <v>1420970</v>
      </c>
      <c r="C1406" t="s">
        <v>9</v>
      </c>
      <c r="D1406">
        <f t="shared" si="21"/>
        <v>659</v>
      </c>
      <c r="E1406">
        <v>219</v>
      </c>
      <c r="F1406">
        <v>327399578</v>
      </c>
      <c r="G1406" t="s">
        <v>9</v>
      </c>
      <c r="H1406" t="s">
        <v>3258</v>
      </c>
      <c r="I1406" t="s">
        <v>9</v>
      </c>
      <c r="J1406" t="s">
        <v>462</v>
      </c>
      <c r="K1406" t="s">
        <v>463</v>
      </c>
    </row>
    <row r="1407" spans="1:11">
      <c r="A1407">
        <v>1421019</v>
      </c>
      <c r="B1407">
        <v>1421588</v>
      </c>
      <c r="C1407" t="s">
        <v>9</v>
      </c>
      <c r="D1407">
        <f t="shared" si="21"/>
        <v>569</v>
      </c>
      <c r="E1407">
        <v>189</v>
      </c>
      <c r="F1407">
        <v>327399579</v>
      </c>
      <c r="G1407" t="s">
        <v>9</v>
      </c>
      <c r="H1407" t="s">
        <v>3259</v>
      </c>
      <c r="I1407" t="s">
        <v>9</v>
      </c>
      <c r="J1407" t="s">
        <v>3260</v>
      </c>
      <c r="K1407" t="s">
        <v>50</v>
      </c>
    </row>
    <row r="1408" spans="1:11">
      <c r="A1408">
        <v>1421700</v>
      </c>
      <c r="B1408">
        <v>1423220</v>
      </c>
      <c r="C1408" t="s">
        <v>9</v>
      </c>
      <c r="D1408">
        <f t="shared" si="21"/>
        <v>1520</v>
      </c>
      <c r="E1408">
        <v>506</v>
      </c>
      <c r="F1408">
        <v>327399580</v>
      </c>
      <c r="G1408" t="s">
        <v>9</v>
      </c>
      <c r="H1408" t="s">
        <v>3261</v>
      </c>
      <c r="I1408" t="s">
        <v>9</v>
      </c>
      <c r="J1408" t="s">
        <v>1037</v>
      </c>
      <c r="K1408" t="s">
        <v>3262</v>
      </c>
    </row>
    <row r="1409" spans="1:11">
      <c r="A1409">
        <v>1423221</v>
      </c>
      <c r="B1409">
        <v>1424210</v>
      </c>
      <c r="C1409" t="s">
        <v>9</v>
      </c>
      <c r="D1409">
        <f t="shared" si="21"/>
        <v>989</v>
      </c>
      <c r="E1409">
        <v>329</v>
      </c>
      <c r="F1409">
        <v>327399581</v>
      </c>
      <c r="G1409" t="s">
        <v>9</v>
      </c>
      <c r="H1409" t="s">
        <v>3263</v>
      </c>
      <c r="I1409" t="s">
        <v>9</v>
      </c>
      <c r="J1409" t="s">
        <v>1401</v>
      </c>
      <c r="K1409" t="s">
        <v>1402</v>
      </c>
    </row>
    <row r="1410" spans="1:11">
      <c r="A1410">
        <v>1424191</v>
      </c>
      <c r="B1410">
        <v>1424751</v>
      </c>
      <c r="C1410" t="s">
        <v>9</v>
      </c>
      <c r="D1410">
        <f t="shared" si="21"/>
        <v>560</v>
      </c>
      <c r="E1410">
        <v>186</v>
      </c>
      <c r="F1410">
        <v>327399582</v>
      </c>
      <c r="G1410" t="s">
        <v>9</v>
      </c>
      <c r="H1410" t="s">
        <v>3264</v>
      </c>
      <c r="I1410" t="s">
        <v>9</v>
      </c>
      <c r="J1410" t="s">
        <v>3265</v>
      </c>
      <c r="K1410" t="s">
        <v>3266</v>
      </c>
    </row>
    <row r="1411" spans="1:11">
      <c r="A1411">
        <v>1424760</v>
      </c>
      <c r="B1411">
        <v>1425179</v>
      </c>
      <c r="C1411" t="s">
        <v>9</v>
      </c>
      <c r="D1411">
        <f t="shared" ref="D1411:D1474" si="22">$B1411-$A1411</f>
        <v>419</v>
      </c>
      <c r="E1411">
        <v>139</v>
      </c>
      <c r="F1411">
        <v>327399583</v>
      </c>
      <c r="G1411" t="s">
        <v>9</v>
      </c>
      <c r="H1411" t="s">
        <v>3267</v>
      </c>
      <c r="I1411" t="s">
        <v>9</v>
      </c>
      <c r="J1411" t="s">
        <v>500</v>
      </c>
      <c r="K1411" t="s">
        <v>50</v>
      </c>
    </row>
    <row r="1412" spans="1:11">
      <c r="A1412">
        <v>1425280</v>
      </c>
      <c r="B1412">
        <v>1426407</v>
      </c>
      <c r="C1412" t="s">
        <v>8</v>
      </c>
      <c r="D1412">
        <f t="shared" si="22"/>
        <v>1127</v>
      </c>
      <c r="E1412">
        <v>375</v>
      </c>
      <c r="F1412">
        <v>327399584</v>
      </c>
      <c r="G1412" t="s">
        <v>9</v>
      </c>
      <c r="H1412" t="s">
        <v>3268</v>
      </c>
      <c r="I1412" t="s">
        <v>9</v>
      </c>
      <c r="J1412" t="s">
        <v>3269</v>
      </c>
      <c r="K1412" t="s">
        <v>3270</v>
      </c>
    </row>
    <row r="1413" spans="1:11">
      <c r="A1413">
        <v>1426407</v>
      </c>
      <c r="B1413">
        <v>1427039</v>
      </c>
      <c r="C1413" t="s">
        <v>8</v>
      </c>
      <c r="D1413">
        <f t="shared" si="22"/>
        <v>632</v>
      </c>
      <c r="E1413">
        <v>210</v>
      </c>
      <c r="F1413">
        <v>327399585</v>
      </c>
      <c r="G1413" t="s">
        <v>9</v>
      </c>
      <c r="H1413" t="s">
        <v>3271</v>
      </c>
      <c r="I1413" t="s">
        <v>9</v>
      </c>
      <c r="J1413" t="s">
        <v>3272</v>
      </c>
      <c r="K1413" t="s">
        <v>3273</v>
      </c>
    </row>
    <row r="1414" spans="1:11">
      <c r="A1414">
        <v>1427106</v>
      </c>
      <c r="B1414">
        <v>1428311</v>
      </c>
      <c r="C1414" t="s">
        <v>8</v>
      </c>
      <c r="D1414">
        <f t="shared" si="22"/>
        <v>1205</v>
      </c>
      <c r="E1414">
        <v>401</v>
      </c>
      <c r="F1414">
        <v>327399586</v>
      </c>
      <c r="G1414" t="s">
        <v>9</v>
      </c>
      <c r="H1414" t="s">
        <v>3274</v>
      </c>
      <c r="I1414" t="s">
        <v>9</v>
      </c>
      <c r="J1414" t="s">
        <v>3275</v>
      </c>
      <c r="K1414" t="s">
        <v>3276</v>
      </c>
    </row>
    <row r="1415" spans="1:11">
      <c r="A1415">
        <v>1428324</v>
      </c>
      <c r="B1415">
        <v>1428782</v>
      </c>
      <c r="C1415" t="s">
        <v>8</v>
      </c>
      <c r="D1415">
        <f t="shared" si="22"/>
        <v>458</v>
      </c>
      <c r="E1415">
        <v>152</v>
      </c>
      <c r="F1415">
        <v>327399587</v>
      </c>
      <c r="G1415" t="s">
        <v>9</v>
      </c>
      <c r="H1415" t="s">
        <v>3277</v>
      </c>
      <c r="I1415" t="s">
        <v>9</v>
      </c>
      <c r="J1415" t="s">
        <v>3278</v>
      </c>
      <c r="K1415" t="s">
        <v>3279</v>
      </c>
    </row>
    <row r="1416" spans="1:11">
      <c r="A1416">
        <v>1428786</v>
      </c>
      <c r="B1416">
        <v>1429187</v>
      </c>
      <c r="C1416" t="s">
        <v>8</v>
      </c>
      <c r="D1416">
        <f t="shared" si="22"/>
        <v>401</v>
      </c>
      <c r="E1416">
        <v>133</v>
      </c>
      <c r="F1416">
        <v>327399588</v>
      </c>
      <c r="G1416" t="s">
        <v>9</v>
      </c>
      <c r="H1416" t="s">
        <v>3280</v>
      </c>
      <c r="I1416" t="s">
        <v>9</v>
      </c>
      <c r="J1416" t="s">
        <v>3281</v>
      </c>
      <c r="K1416" t="s">
        <v>3282</v>
      </c>
    </row>
    <row r="1417" spans="1:11">
      <c r="A1417">
        <v>1429180</v>
      </c>
      <c r="B1417">
        <v>1429899</v>
      </c>
      <c r="C1417" t="s">
        <v>8</v>
      </c>
      <c r="D1417">
        <f t="shared" si="22"/>
        <v>719</v>
      </c>
      <c r="E1417">
        <v>239</v>
      </c>
      <c r="F1417">
        <v>327399589</v>
      </c>
      <c r="G1417" t="s">
        <v>9</v>
      </c>
      <c r="H1417" t="s">
        <v>3283</v>
      </c>
      <c r="I1417" t="s">
        <v>9</v>
      </c>
      <c r="J1417" t="s">
        <v>3284</v>
      </c>
      <c r="K1417" t="s">
        <v>3285</v>
      </c>
    </row>
    <row r="1418" spans="1:11">
      <c r="A1418">
        <v>1429883</v>
      </c>
      <c r="B1418">
        <v>1430470</v>
      </c>
      <c r="C1418" t="s">
        <v>8</v>
      </c>
      <c r="D1418">
        <f t="shared" si="22"/>
        <v>587</v>
      </c>
      <c r="E1418">
        <v>195</v>
      </c>
      <c r="F1418">
        <v>327399590</v>
      </c>
      <c r="G1418" t="s">
        <v>9</v>
      </c>
      <c r="H1418" t="s">
        <v>3286</v>
      </c>
      <c r="I1418" t="s">
        <v>9</v>
      </c>
      <c r="J1418" t="s">
        <v>3287</v>
      </c>
      <c r="K1418" t="s">
        <v>3288</v>
      </c>
    </row>
    <row r="1419" spans="1:11">
      <c r="A1419">
        <v>1430472</v>
      </c>
      <c r="B1419">
        <v>1430711</v>
      </c>
      <c r="C1419" t="s">
        <v>9</v>
      </c>
      <c r="D1419">
        <f t="shared" si="22"/>
        <v>239</v>
      </c>
      <c r="E1419">
        <v>79</v>
      </c>
      <c r="F1419">
        <v>327399591</v>
      </c>
      <c r="G1419" t="s">
        <v>9</v>
      </c>
      <c r="H1419" t="s">
        <v>3289</v>
      </c>
      <c r="I1419" t="s">
        <v>9</v>
      </c>
      <c r="J1419" t="s">
        <v>9</v>
      </c>
      <c r="K1419" t="s">
        <v>50</v>
      </c>
    </row>
    <row r="1420" spans="1:11">
      <c r="A1420">
        <v>1430708</v>
      </c>
      <c r="B1420">
        <v>1431511</v>
      </c>
      <c r="C1420" t="s">
        <v>9</v>
      </c>
      <c r="D1420">
        <f t="shared" si="22"/>
        <v>803</v>
      </c>
      <c r="E1420">
        <v>267</v>
      </c>
      <c r="F1420">
        <v>327399592</v>
      </c>
      <c r="G1420" t="s">
        <v>9</v>
      </c>
      <c r="H1420" t="s">
        <v>3290</v>
      </c>
      <c r="I1420" t="s">
        <v>9</v>
      </c>
      <c r="J1420" t="s">
        <v>1354</v>
      </c>
      <c r="K1420" t="s">
        <v>50</v>
      </c>
    </row>
    <row r="1421" spans="1:11">
      <c r="A1421">
        <v>1431508</v>
      </c>
      <c r="B1421">
        <v>1432107</v>
      </c>
      <c r="C1421" t="s">
        <v>9</v>
      </c>
      <c r="D1421">
        <f t="shared" si="22"/>
        <v>599</v>
      </c>
      <c r="E1421">
        <v>199</v>
      </c>
      <c r="F1421">
        <v>327399593</v>
      </c>
      <c r="G1421" t="s">
        <v>9</v>
      </c>
      <c r="H1421" t="s">
        <v>3291</v>
      </c>
      <c r="I1421" t="s">
        <v>9</v>
      </c>
      <c r="J1421" t="s">
        <v>483</v>
      </c>
      <c r="K1421" t="s">
        <v>50</v>
      </c>
    </row>
    <row r="1422" spans="1:11">
      <c r="A1422">
        <v>1432100</v>
      </c>
      <c r="B1422">
        <v>1432810</v>
      </c>
      <c r="C1422" t="s">
        <v>9</v>
      </c>
      <c r="D1422">
        <f t="shared" si="22"/>
        <v>710</v>
      </c>
      <c r="E1422">
        <v>236</v>
      </c>
      <c r="F1422">
        <v>327399594</v>
      </c>
      <c r="G1422" t="s">
        <v>9</v>
      </c>
      <c r="H1422" t="s">
        <v>3292</v>
      </c>
      <c r="I1422" t="s">
        <v>9</v>
      </c>
      <c r="J1422" t="s">
        <v>3293</v>
      </c>
      <c r="K1422" t="s">
        <v>3294</v>
      </c>
    </row>
    <row r="1423" spans="1:11">
      <c r="A1423">
        <v>1432800</v>
      </c>
      <c r="B1423">
        <v>1434563</v>
      </c>
      <c r="C1423" t="s">
        <v>9</v>
      </c>
      <c r="D1423">
        <f t="shared" si="22"/>
        <v>1763</v>
      </c>
      <c r="E1423">
        <v>587</v>
      </c>
      <c r="F1423">
        <v>327399595</v>
      </c>
      <c r="G1423" t="s">
        <v>9</v>
      </c>
      <c r="H1423" t="s">
        <v>3295</v>
      </c>
      <c r="I1423" t="s">
        <v>9</v>
      </c>
      <c r="J1423" t="s">
        <v>940</v>
      </c>
      <c r="K1423" t="s">
        <v>2762</v>
      </c>
    </row>
    <row r="1424" spans="1:11">
      <c r="A1424">
        <v>1435139</v>
      </c>
      <c r="B1424">
        <v>1435375</v>
      </c>
      <c r="C1424" t="s">
        <v>8</v>
      </c>
      <c r="D1424">
        <f t="shared" si="22"/>
        <v>236</v>
      </c>
      <c r="E1424">
        <v>78</v>
      </c>
      <c r="F1424">
        <v>327399596</v>
      </c>
      <c r="G1424" t="s">
        <v>9</v>
      </c>
      <c r="H1424" t="s">
        <v>3296</v>
      </c>
      <c r="I1424" t="s">
        <v>9</v>
      </c>
      <c r="J1424" t="s">
        <v>9</v>
      </c>
      <c r="K1424" t="s">
        <v>50</v>
      </c>
    </row>
    <row r="1425" spans="1:11">
      <c r="A1425">
        <v>1435368</v>
      </c>
      <c r="B1425">
        <v>1436504</v>
      </c>
      <c r="C1425" t="s">
        <v>8</v>
      </c>
      <c r="D1425">
        <f t="shared" si="22"/>
        <v>1136</v>
      </c>
      <c r="E1425">
        <v>378</v>
      </c>
      <c r="F1425">
        <v>327399597</v>
      </c>
      <c r="G1425" t="s">
        <v>9</v>
      </c>
      <c r="H1425" t="s">
        <v>3297</v>
      </c>
      <c r="I1425" t="s">
        <v>9</v>
      </c>
      <c r="J1425" t="s">
        <v>534</v>
      </c>
      <c r="K1425" t="s">
        <v>976</v>
      </c>
    </row>
    <row r="1426" spans="1:11">
      <c r="A1426">
        <v>1436529</v>
      </c>
      <c r="B1426">
        <v>1437026</v>
      </c>
      <c r="C1426" t="s">
        <v>9</v>
      </c>
      <c r="D1426">
        <f t="shared" si="22"/>
        <v>497</v>
      </c>
      <c r="E1426">
        <v>165</v>
      </c>
      <c r="F1426">
        <v>327399598</v>
      </c>
      <c r="G1426" t="s">
        <v>9</v>
      </c>
      <c r="H1426" t="s">
        <v>3298</v>
      </c>
      <c r="I1426" t="s">
        <v>9</v>
      </c>
      <c r="J1426" t="s">
        <v>3299</v>
      </c>
      <c r="K1426" t="s">
        <v>3300</v>
      </c>
    </row>
    <row r="1427" spans="1:11">
      <c r="A1427">
        <v>1437127</v>
      </c>
      <c r="B1427">
        <v>1437498</v>
      </c>
      <c r="C1427" t="s">
        <v>8</v>
      </c>
      <c r="D1427">
        <f t="shared" si="22"/>
        <v>371</v>
      </c>
      <c r="E1427">
        <v>123</v>
      </c>
      <c r="F1427">
        <v>327399599</v>
      </c>
      <c r="G1427" t="s">
        <v>9</v>
      </c>
      <c r="H1427" t="s">
        <v>3301</v>
      </c>
      <c r="I1427" t="s">
        <v>9</v>
      </c>
      <c r="J1427" t="s">
        <v>9</v>
      </c>
      <c r="K1427" t="s">
        <v>50</v>
      </c>
    </row>
    <row r="1428" spans="1:11">
      <c r="A1428">
        <v>1437559</v>
      </c>
      <c r="B1428">
        <v>1437960</v>
      </c>
      <c r="C1428" t="s">
        <v>8</v>
      </c>
      <c r="D1428">
        <f t="shared" si="22"/>
        <v>401</v>
      </c>
      <c r="E1428">
        <v>133</v>
      </c>
      <c r="F1428">
        <v>327399600</v>
      </c>
      <c r="G1428" t="s">
        <v>9</v>
      </c>
      <c r="H1428" t="s">
        <v>3302</v>
      </c>
      <c r="I1428" t="s">
        <v>9</v>
      </c>
      <c r="J1428" t="s">
        <v>531</v>
      </c>
      <c r="K1428" t="s">
        <v>3303</v>
      </c>
    </row>
    <row r="1429" spans="1:11">
      <c r="A1429">
        <v>1438026</v>
      </c>
      <c r="B1429">
        <v>1439351</v>
      </c>
      <c r="C1429" t="s">
        <v>8</v>
      </c>
      <c r="D1429">
        <f t="shared" si="22"/>
        <v>1325</v>
      </c>
      <c r="E1429">
        <v>441</v>
      </c>
      <c r="F1429">
        <v>327399601</v>
      </c>
      <c r="G1429" t="s">
        <v>9</v>
      </c>
      <c r="H1429" t="s">
        <v>3304</v>
      </c>
      <c r="I1429" t="s">
        <v>9</v>
      </c>
      <c r="J1429" t="s">
        <v>3305</v>
      </c>
      <c r="K1429" t="s">
        <v>3306</v>
      </c>
    </row>
    <row r="1430" spans="1:11">
      <c r="A1430">
        <v>1439362</v>
      </c>
      <c r="B1430">
        <v>1439595</v>
      </c>
      <c r="C1430" t="s">
        <v>8</v>
      </c>
      <c r="D1430">
        <f t="shared" si="22"/>
        <v>233</v>
      </c>
      <c r="E1430">
        <v>77</v>
      </c>
      <c r="F1430">
        <v>327399602</v>
      </c>
      <c r="G1430" t="s">
        <v>9</v>
      </c>
      <c r="H1430" t="s">
        <v>3307</v>
      </c>
      <c r="I1430" t="s">
        <v>9</v>
      </c>
      <c r="J1430" t="s">
        <v>3308</v>
      </c>
      <c r="K1430" t="s">
        <v>3309</v>
      </c>
    </row>
    <row r="1431" spans="1:11">
      <c r="A1431">
        <v>1439602</v>
      </c>
      <c r="B1431">
        <v>1439832</v>
      </c>
      <c r="C1431" t="s">
        <v>8</v>
      </c>
      <c r="D1431">
        <f t="shared" si="22"/>
        <v>230</v>
      </c>
      <c r="E1431">
        <v>76</v>
      </c>
      <c r="F1431">
        <v>327399603</v>
      </c>
      <c r="G1431" t="s">
        <v>9</v>
      </c>
      <c r="H1431" t="s">
        <v>3310</v>
      </c>
      <c r="I1431" t="s">
        <v>9</v>
      </c>
      <c r="J1431" t="s">
        <v>3311</v>
      </c>
      <c r="K1431" t="s">
        <v>50</v>
      </c>
    </row>
    <row r="1432" spans="1:11">
      <c r="A1432">
        <v>1439832</v>
      </c>
      <c r="B1432">
        <v>1440503</v>
      </c>
      <c r="C1432" t="s">
        <v>8</v>
      </c>
      <c r="D1432">
        <f t="shared" si="22"/>
        <v>671</v>
      </c>
      <c r="E1432">
        <v>223</v>
      </c>
      <c r="F1432">
        <v>327399604</v>
      </c>
      <c r="G1432" t="s">
        <v>9</v>
      </c>
      <c r="H1432" t="s">
        <v>3312</v>
      </c>
      <c r="I1432" t="s">
        <v>9</v>
      </c>
      <c r="J1432" t="s">
        <v>3313</v>
      </c>
      <c r="K1432" t="s">
        <v>3314</v>
      </c>
    </row>
    <row r="1433" spans="1:11">
      <c r="A1433">
        <v>1440496</v>
      </c>
      <c r="B1433">
        <v>1440852</v>
      </c>
      <c r="C1433" t="s">
        <v>8</v>
      </c>
      <c r="D1433">
        <f t="shared" si="22"/>
        <v>356</v>
      </c>
      <c r="E1433">
        <v>118</v>
      </c>
      <c r="F1433">
        <v>327399605</v>
      </c>
      <c r="G1433" t="s">
        <v>9</v>
      </c>
      <c r="H1433" t="s">
        <v>3315</v>
      </c>
      <c r="I1433" t="s">
        <v>9</v>
      </c>
      <c r="J1433" t="s">
        <v>3316</v>
      </c>
      <c r="K1433" t="s">
        <v>3317</v>
      </c>
    </row>
    <row r="1434" spans="1:11">
      <c r="A1434">
        <v>1440824</v>
      </c>
      <c r="B1434">
        <v>1441183</v>
      </c>
      <c r="C1434" t="s">
        <v>8</v>
      </c>
      <c r="D1434">
        <f t="shared" si="22"/>
        <v>359</v>
      </c>
      <c r="E1434">
        <v>119</v>
      </c>
      <c r="F1434">
        <v>327399606</v>
      </c>
      <c r="G1434" t="s">
        <v>9</v>
      </c>
      <c r="H1434" t="s">
        <v>3318</v>
      </c>
      <c r="I1434" t="s">
        <v>9</v>
      </c>
      <c r="J1434" t="s">
        <v>3319</v>
      </c>
      <c r="K1434" t="s">
        <v>50</v>
      </c>
    </row>
    <row r="1435" spans="1:11">
      <c r="A1435">
        <v>1441185</v>
      </c>
      <c r="B1435">
        <v>1441532</v>
      </c>
      <c r="C1435" t="s">
        <v>8</v>
      </c>
      <c r="D1435">
        <f t="shared" si="22"/>
        <v>347</v>
      </c>
      <c r="E1435">
        <v>115</v>
      </c>
      <c r="F1435">
        <v>327399607</v>
      </c>
      <c r="G1435" t="s">
        <v>9</v>
      </c>
      <c r="H1435" t="s">
        <v>3320</v>
      </c>
      <c r="I1435" t="s">
        <v>9</v>
      </c>
      <c r="J1435" t="s">
        <v>9</v>
      </c>
      <c r="K1435" t="s">
        <v>50</v>
      </c>
    </row>
    <row r="1436" spans="1:11">
      <c r="A1436">
        <v>1441535</v>
      </c>
      <c r="B1436">
        <v>1442707</v>
      </c>
      <c r="C1436" t="s">
        <v>9</v>
      </c>
      <c r="D1436">
        <f t="shared" si="22"/>
        <v>1172</v>
      </c>
      <c r="E1436">
        <v>390</v>
      </c>
      <c r="F1436">
        <v>327399608</v>
      </c>
      <c r="G1436" t="s">
        <v>9</v>
      </c>
      <c r="H1436" t="s">
        <v>3321</v>
      </c>
      <c r="I1436" t="s">
        <v>9</v>
      </c>
      <c r="J1436" t="s">
        <v>1855</v>
      </c>
      <c r="K1436" t="s">
        <v>542</v>
      </c>
    </row>
    <row r="1437" spans="1:11">
      <c r="A1437">
        <v>1442707</v>
      </c>
      <c r="B1437">
        <v>1443735</v>
      </c>
      <c r="C1437" t="s">
        <v>9</v>
      </c>
      <c r="D1437">
        <f t="shared" si="22"/>
        <v>1028</v>
      </c>
      <c r="E1437">
        <v>342</v>
      </c>
      <c r="F1437">
        <v>327399609</v>
      </c>
      <c r="G1437" t="s">
        <v>9</v>
      </c>
      <c r="H1437" t="s">
        <v>3322</v>
      </c>
      <c r="I1437" t="s">
        <v>9</v>
      </c>
      <c r="J1437" t="s">
        <v>1855</v>
      </c>
      <c r="K1437" t="s">
        <v>1512</v>
      </c>
    </row>
    <row r="1438" spans="1:11">
      <c r="A1438">
        <v>1443732</v>
      </c>
      <c r="B1438">
        <v>1444478</v>
      </c>
      <c r="C1438" t="s">
        <v>9</v>
      </c>
      <c r="D1438">
        <f t="shared" si="22"/>
        <v>746</v>
      </c>
      <c r="E1438">
        <v>248</v>
      </c>
      <c r="F1438">
        <v>327399610</v>
      </c>
      <c r="G1438" t="s">
        <v>9</v>
      </c>
      <c r="H1438" t="s">
        <v>3323</v>
      </c>
      <c r="I1438" t="s">
        <v>9</v>
      </c>
      <c r="J1438" t="s">
        <v>3324</v>
      </c>
      <c r="K1438" t="s">
        <v>332</v>
      </c>
    </row>
    <row r="1439" spans="1:11">
      <c r="A1439">
        <v>1444471</v>
      </c>
      <c r="B1439">
        <v>1445415</v>
      </c>
      <c r="C1439" t="s">
        <v>9</v>
      </c>
      <c r="D1439">
        <f t="shared" si="22"/>
        <v>944</v>
      </c>
      <c r="E1439">
        <v>314</v>
      </c>
      <c r="F1439">
        <v>327399611</v>
      </c>
      <c r="G1439" t="s">
        <v>9</v>
      </c>
      <c r="H1439" t="s">
        <v>3325</v>
      </c>
      <c r="I1439" t="s">
        <v>9</v>
      </c>
      <c r="J1439" t="s">
        <v>3326</v>
      </c>
      <c r="K1439" t="s">
        <v>3327</v>
      </c>
    </row>
    <row r="1440" spans="1:11">
      <c r="A1440">
        <v>1445418</v>
      </c>
      <c r="B1440">
        <v>1446245</v>
      </c>
      <c r="C1440" t="s">
        <v>9</v>
      </c>
      <c r="D1440">
        <f t="shared" si="22"/>
        <v>827</v>
      </c>
      <c r="E1440">
        <v>275</v>
      </c>
      <c r="F1440">
        <v>327399612</v>
      </c>
      <c r="G1440" t="s">
        <v>9</v>
      </c>
      <c r="H1440" t="s">
        <v>3328</v>
      </c>
      <c r="I1440" t="s">
        <v>9</v>
      </c>
      <c r="J1440" t="s">
        <v>3329</v>
      </c>
      <c r="K1440" t="s">
        <v>3330</v>
      </c>
    </row>
    <row r="1441" spans="1:11">
      <c r="A1441">
        <v>1446260</v>
      </c>
      <c r="B1441">
        <v>1446415</v>
      </c>
      <c r="C1441" t="s">
        <v>9</v>
      </c>
      <c r="D1441">
        <f t="shared" si="22"/>
        <v>155</v>
      </c>
      <c r="E1441">
        <v>51</v>
      </c>
      <c r="F1441">
        <v>327399613</v>
      </c>
      <c r="G1441" t="s">
        <v>9</v>
      </c>
      <c r="H1441" t="s">
        <v>3331</v>
      </c>
      <c r="I1441" t="s">
        <v>9</v>
      </c>
      <c r="J1441" t="s">
        <v>1277</v>
      </c>
      <c r="K1441" t="s">
        <v>50</v>
      </c>
    </row>
    <row r="1442" spans="1:11">
      <c r="A1442">
        <v>1446585</v>
      </c>
      <c r="B1442">
        <v>1446770</v>
      </c>
      <c r="C1442" t="s">
        <v>9</v>
      </c>
      <c r="D1442">
        <f t="shared" si="22"/>
        <v>185</v>
      </c>
      <c r="E1442">
        <v>61</v>
      </c>
      <c r="F1442">
        <v>327399614</v>
      </c>
      <c r="G1442" t="s">
        <v>9</v>
      </c>
      <c r="H1442" t="s">
        <v>3332</v>
      </c>
      <c r="I1442" t="s">
        <v>9</v>
      </c>
      <c r="J1442" t="s">
        <v>3333</v>
      </c>
      <c r="K1442" t="s">
        <v>328</v>
      </c>
    </row>
    <row r="1443" spans="1:11">
      <c r="A1443">
        <v>1446850</v>
      </c>
      <c r="B1443">
        <v>1447209</v>
      </c>
      <c r="C1443" t="s">
        <v>9</v>
      </c>
      <c r="D1443">
        <f t="shared" si="22"/>
        <v>359</v>
      </c>
      <c r="E1443">
        <v>119</v>
      </c>
      <c r="F1443">
        <v>327399615</v>
      </c>
      <c r="G1443" t="s">
        <v>9</v>
      </c>
      <c r="H1443" t="s">
        <v>3334</v>
      </c>
      <c r="I1443" t="s">
        <v>9</v>
      </c>
      <c r="J1443" t="s">
        <v>2209</v>
      </c>
      <c r="K1443" t="s">
        <v>895</v>
      </c>
    </row>
    <row r="1444" spans="1:11">
      <c r="A1444">
        <v>1447199</v>
      </c>
      <c r="B1444">
        <v>1448476</v>
      </c>
      <c r="C1444" t="s">
        <v>9</v>
      </c>
      <c r="D1444">
        <f t="shared" si="22"/>
        <v>1277</v>
      </c>
      <c r="E1444">
        <v>425</v>
      </c>
      <c r="F1444">
        <v>327399616</v>
      </c>
      <c r="G1444" t="s">
        <v>9</v>
      </c>
      <c r="H1444" t="s">
        <v>3335</v>
      </c>
      <c r="I1444" t="s">
        <v>9</v>
      </c>
      <c r="J1444" t="s">
        <v>465</v>
      </c>
      <c r="K1444" t="s">
        <v>875</v>
      </c>
    </row>
    <row r="1445" spans="1:11">
      <c r="A1445">
        <v>1448460</v>
      </c>
      <c r="B1445">
        <v>1449311</v>
      </c>
      <c r="C1445" t="s">
        <v>9</v>
      </c>
      <c r="D1445">
        <f t="shared" si="22"/>
        <v>851</v>
      </c>
      <c r="E1445">
        <v>283</v>
      </c>
      <c r="F1445">
        <v>327399617</v>
      </c>
      <c r="G1445" t="s">
        <v>9</v>
      </c>
      <c r="H1445" t="s">
        <v>3336</v>
      </c>
      <c r="I1445" t="s">
        <v>9</v>
      </c>
      <c r="J1445" t="s">
        <v>3337</v>
      </c>
      <c r="K1445" t="s">
        <v>3338</v>
      </c>
    </row>
    <row r="1446" spans="1:11">
      <c r="A1446">
        <v>1449432</v>
      </c>
      <c r="B1446">
        <v>1450820</v>
      </c>
      <c r="C1446" t="s">
        <v>8</v>
      </c>
      <c r="D1446">
        <f t="shared" si="22"/>
        <v>1388</v>
      </c>
      <c r="E1446">
        <v>462</v>
      </c>
      <c r="F1446">
        <v>327399618</v>
      </c>
      <c r="G1446" t="s">
        <v>9</v>
      </c>
      <c r="H1446" t="s">
        <v>3339</v>
      </c>
      <c r="I1446" t="s">
        <v>9</v>
      </c>
      <c r="J1446" t="s">
        <v>286</v>
      </c>
      <c r="K1446" t="s">
        <v>287</v>
      </c>
    </row>
    <row r="1447" spans="1:11">
      <c r="A1447">
        <v>1450817</v>
      </c>
      <c r="B1447">
        <v>1452400</v>
      </c>
      <c r="C1447" t="s">
        <v>8</v>
      </c>
      <c r="D1447">
        <f t="shared" si="22"/>
        <v>1583</v>
      </c>
      <c r="E1447">
        <v>527</v>
      </c>
      <c r="F1447">
        <v>327399619</v>
      </c>
      <c r="G1447" t="s">
        <v>9</v>
      </c>
      <c r="H1447" t="s">
        <v>3340</v>
      </c>
      <c r="I1447" t="s">
        <v>9</v>
      </c>
      <c r="J1447" t="s">
        <v>3341</v>
      </c>
      <c r="K1447" t="s">
        <v>3342</v>
      </c>
    </row>
    <row r="1448" spans="1:11">
      <c r="A1448">
        <v>1452393</v>
      </c>
      <c r="B1448">
        <v>1453592</v>
      </c>
      <c r="C1448" t="s">
        <v>9</v>
      </c>
      <c r="D1448">
        <f t="shared" si="22"/>
        <v>1199</v>
      </c>
      <c r="E1448">
        <v>399</v>
      </c>
      <c r="F1448">
        <v>327399620</v>
      </c>
      <c r="G1448" t="s">
        <v>9</v>
      </c>
      <c r="H1448" t="s">
        <v>3343</v>
      </c>
      <c r="I1448" t="s">
        <v>9</v>
      </c>
      <c r="J1448" t="s">
        <v>1037</v>
      </c>
      <c r="K1448" t="s">
        <v>469</v>
      </c>
    </row>
    <row r="1449" spans="1:11">
      <c r="A1449">
        <v>1453582</v>
      </c>
      <c r="B1449">
        <v>1454412</v>
      </c>
      <c r="C1449" t="s">
        <v>9</v>
      </c>
      <c r="D1449">
        <f t="shared" si="22"/>
        <v>830</v>
      </c>
      <c r="E1449">
        <v>276</v>
      </c>
      <c r="F1449">
        <v>327399621</v>
      </c>
      <c r="G1449" t="s">
        <v>9</v>
      </c>
      <c r="H1449" t="s">
        <v>3344</v>
      </c>
      <c r="I1449" t="s">
        <v>9</v>
      </c>
      <c r="J1449" t="s">
        <v>173</v>
      </c>
      <c r="K1449" t="s">
        <v>1804</v>
      </c>
    </row>
    <row r="1450" spans="1:11">
      <c r="A1450">
        <v>1454393</v>
      </c>
      <c r="B1450">
        <v>1454884</v>
      </c>
      <c r="C1450" t="s">
        <v>9</v>
      </c>
      <c r="D1450">
        <f t="shared" si="22"/>
        <v>491</v>
      </c>
      <c r="E1450">
        <v>163</v>
      </c>
      <c r="F1450">
        <v>327399622</v>
      </c>
      <c r="G1450" t="s">
        <v>9</v>
      </c>
      <c r="H1450" t="s">
        <v>3345</v>
      </c>
      <c r="I1450" t="s">
        <v>9</v>
      </c>
      <c r="J1450" t="s">
        <v>3346</v>
      </c>
      <c r="K1450" t="s">
        <v>3347</v>
      </c>
    </row>
    <row r="1451" spans="1:11">
      <c r="A1451">
        <v>1454871</v>
      </c>
      <c r="B1451">
        <v>1455431</v>
      </c>
      <c r="C1451" t="s">
        <v>9</v>
      </c>
      <c r="D1451">
        <f t="shared" si="22"/>
        <v>560</v>
      </c>
      <c r="E1451">
        <v>186</v>
      </c>
      <c r="F1451">
        <v>327399623</v>
      </c>
      <c r="G1451" t="s">
        <v>9</v>
      </c>
      <c r="H1451" t="s">
        <v>3348</v>
      </c>
      <c r="I1451" t="s">
        <v>9</v>
      </c>
      <c r="J1451" t="s">
        <v>3349</v>
      </c>
      <c r="K1451" t="s">
        <v>3350</v>
      </c>
    </row>
    <row r="1452" spans="1:11">
      <c r="A1452">
        <v>1455444</v>
      </c>
      <c r="B1452">
        <v>1456463</v>
      </c>
      <c r="C1452" t="s">
        <v>8</v>
      </c>
      <c r="D1452">
        <f t="shared" si="22"/>
        <v>1019</v>
      </c>
      <c r="E1452">
        <v>339</v>
      </c>
      <c r="F1452">
        <v>327399624</v>
      </c>
      <c r="G1452" t="s">
        <v>9</v>
      </c>
      <c r="H1452" t="s">
        <v>3351</v>
      </c>
      <c r="I1452" t="s">
        <v>9</v>
      </c>
      <c r="J1452" t="s">
        <v>3352</v>
      </c>
      <c r="K1452" t="s">
        <v>3353</v>
      </c>
    </row>
    <row r="1453" spans="1:11">
      <c r="A1453">
        <v>1456457</v>
      </c>
      <c r="B1453">
        <v>1457356</v>
      </c>
      <c r="C1453" t="s">
        <v>8</v>
      </c>
      <c r="D1453">
        <f t="shared" si="22"/>
        <v>899</v>
      </c>
      <c r="E1453">
        <v>299</v>
      </c>
      <c r="F1453">
        <v>327399625</v>
      </c>
      <c r="G1453" t="s">
        <v>9</v>
      </c>
      <c r="H1453" t="s">
        <v>3354</v>
      </c>
      <c r="I1453" t="s">
        <v>9</v>
      </c>
      <c r="J1453" t="s">
        <v>3355</v>
      </c>
      <c r="K1453" t="s">
        <v>50</v>
      </c>
    </row>
    <row r="1454" spans="1:11">
      <c r="A1454">
        <v>1457310</v>
      </c>
      <c r="B1454">
        <v>1458278</v>
      </c>
      <c r="C1454" t="s">
        <v>8</v>
      </c>
      <c r="D1454">
        <f t="shared" si="22"/>
        <v>968</v>
      </c>
      <c r="E1454">
        <v>322</v>
      </c>
      <c r="F1454">
        <v>327399626</v>
      </c>
      <c r="G1454" t="s">
        <v>9</v>
      </c>
      <c r="H1454" t="s">
        <v>3356</v>
      </c>
      <c r="I1454" t="s">
        <v>9</v>
      </c>
      <c r="J1454" t="s">
        <v>805</v>
      </c>
      <c r="K1454" t="s">
        <v>3357</v>
      </c>
    </row>
    <row r="1455" spans="1:11">
      <c r="A1455">
        <v>1458275</v>
      </c>
      <c r="B1455">
        <v>1459075</v>
      </c>
      <c r="C1455" t="s">
        <v>8</v>
      </c>
      <c r="D1455">
        <f t="shared" si="22"/>
        <v>800</v>
      </c>
      <c r="E1455">
        <v>266</v>
      </c>
      <c r="F1455">
        <v>327399627</v>
      </c>
      <c r="G1455" t="s">
        <v>9</v>
      </c>
      <c r="H1455" t="s">
        <v>3358</v>
      </c>
      <c r="I1455" t="s">
        <v>9</v>
      </c>
      <c r="J1455" t="s">
        <v>3359</v>
      </c>
      <c r="K1455" t="s">
        <v>3360</v>
      </c>
    </row>
    <row r="1456" spans="1:11">
      <c r="A1456">
        <v>1459065</v>
      </c>
      <c r="B1456">
        <v>1459853</v>
      </c>
      <c r="C1456" t="s">
        <v>9</v>
      </c>
      <c r="D1456">
        <f t="shared" si="22"/>
        <v>788</v>
      </c>
      <c r="E1456">
        <v>262</v>
      </c>
      <c r="F1456">
        <v>327399628</v>
      </c>
      <c r="G1456" t="s">
        <v>9</v>
      </c>
      <c r="H1456" t="s">
        <v>3361</v>
      </c>
      <c r="I1456" t="s">
        <v>9</v>
      </c>
      <c r="J1456" t="s">
        <v>3362</v>
      </c>
      <c r="K1456" t="s">
        <v>50</v>
      </c>
    </row>
    <row r="1457" spans="1:11">
      <c r="A1457">
        <v>1459843</v>
      </c>
      <c r="B1457">
        <v>1461405</v>
      </c>
      <c r="C1457" t="s">
        <v>9</v>
      </c>
      <c r="D1457">
        <f t="shared" si="22"/>
        <v>1562</v>
      </c>
      <c r="E1457">
        <v>520</v>
      </c>
      <c r="F1457">
        <v>327399629</v>
      </c>
      <c r="G1457" t="s">
        <v>9</v>
      </c>
      <c r="H1457" t="s">
        <v>3363</v>
      </c>
      <c r="I1457" t="s">
        <v>9</v>
      </c>
      <c r="J1457" t="s">
        <v>3364</v>
      </c>
      <c r="K1457" t="s">
        <v>3365</v>
      </c>
    </row>
    <row r="1458" spans="1:11">
      <c r="A1458">
        <v>1461409</v>
      </c>
      <c r="B1458">
        <v>1461948</v>
      </c>
      <c r="C1458" t="s">
        <v>9</v>
      </c>
      <c r="D1458">
        <f t="shared" si="22"/>
        <v>539</v>
      </c>
      <c r="E1458">
        <v>179</v>
      </c>
      <c r="F1458">
        <v>327399630</v>
      </c>
      <c r="G1458" t="s">
        <v>9</v>
      </c>
      <c r="H1458" t="s">
        <v>3366</v>
      </c>
      <c r="I1458" t="s">
        <v>9</v>
      </c>
      <c r="J1458" t="s">
        <v>3367</v>
      </c>
      <c r="K1458" t="s">
        <v>3368</v>
      </c>
    </row>
    <row r="1459" spans="1:11">
      <c r="A1459">
        <v>1462167</v>
      </c>
      <c r="B1459">
        <v>1462913</v>
      </c>
      <c r="C1459" t="s">
        <v>9</v>
      </c>
      <c r="D1459">
        <f t="shared" si="22"/>
        <v>746</v>
      </c>
      <c r="E1459">
        <v>248</v>
      </c>
      <c r="F1459">
        <v>327399631</v>
      </c>
      <c r="G1459" t="s">
        <v>9</v>
      </c>
      <c r="H1459" t="s">
        <v>3369</v>
      </c>
      <c r="I1459" t="s">
        <v>9</v>
      </c>
      <c r="J1459" t="s">
        <v>3370</v>
      </c>
      <c r="K1459" t="s">
        <v>3371</v>
      </c>
    </row>
    <row r="1460" spans="1:11">
      <c r="A1460">
        <v>1462906</v>
      </c>
      <c r="B1460">
        <v>1464033</v>
      </c>
      <c r="C1460" t="s">
        <v>9</v>
      </c>
      <c r="D1460">
        <f t="shared" si="22"/>
        <v>1127</v>
      </c>
      <c r="E1460">
        <v>375</v>
      </c>
      <c r="F1460">
        <v>327399632</v>
      </c>
      <c r="G1460" t="s">
        <v>9</v>
      </c>
      <c r="H1460" t="s">
        <v>3372</v>
      </c>
      <c r="I1460" t="s">
        <v>9</v>
      </c>
      <c r="J1460" t="s">
        <v>3373</v>
      </c>
      <c r="K1460" t="s">
        <v>3374</v>
      </c>
    </row>
    <row r="1461" spans="1:11">
      <c r="A1461">
        <v>1464046</v>
      </c>
      <c r="B1461">
        <v>1465305</v>
      </c>
      <c r="C1461" t="s">
        <v>9</v>
      </c>
      <c r="D1461">
        <f t="shared" si="22"/>
        <v>1259</v>
      </c>
      <c r="E1461">
        <v>419</v>
      </c>
      <c r="F1461">
        <v>327399633</v>
      </c>
      <c r="G1461" t="s">
        <v>9</v>
      </c>
      <c r="H1461" t="s">
        <v>3375</v>
      </c>
      <c r="I1461" t="s">
        <v>9</v>
      </c>
      <c r="J1461" t="s">
        <v>1950</v>
      </c>
      <c r="K1461" t="s">
        <v>3376</v>
      </c>
    </row>
    <row r="1462" spans="1:11">
      <c r="A1462">
        <v>1465317</v>
      </c>
      <c r="B1462">
        <v>1465757</v>
      </c>
      <c r="C1462" t="s">
        <v>9</v>
      </c>
      <c r="D1462">
        <f t="shared" si="22"/>
        <v>440</v>
      </c>
      <c r="E1462">
        <v>146</v>
      </c>
      <c r="F1462">
        <v>327399634</v>
      </c>
      <c r="G1462" t="s">
        <v>9</v>
      </c>
      <c r="H1462" t="s">
        <v>3377</v>
      </c>
      <c r="I1462" t="s">
        <v>9</v>
      </c>
      <c r="J1462" t="s">
        <v>3378</v>
      </c>
      <c r="K1462" t="s">
        <v>328</v>
      </c>
    </row>
    <row r="1463" spans="1:11">
      <c r="A1463">
        <v>1465769</v>
      </c>
      <c r="B1463">
        <v>1467283</v>
      </c>
      <c r="C1463" t="s">
        <v>9</v>
      </c>
      <c r="D1463">
        <f t="shared" si="22"/>
        <v>1514</v>
      </c>
      <c r="E1463">
        <v>504</v>
      </c>
      <c r="F1463">
        <v>327399635</v>
      </c>
      <c r="G1463" t="s">
        <v>9</v>
      </c>
      <c r="H1463" t="s">
        <v>3379</v>
      </c>
      <c r="I1463" t="s">
        <v>9</v>
      </c>
      <c r="J1463" t="s">
        <v>3380</v>
      </c>
      <c r="K1463" t="s">
        <v>582</v>
      </c>
    </row>
    <row r="1464" spans="1:11">
      <c r="A1464">
        <v>1467374</v>
      </c>
      <c r="B1464">
        <v>1467832</v>
      </c>
      <c r="C1464" t="s">
        <v>9</v>
      </c>
      <c r="D1464">
        <f t="shared" si="22"/>
        <v>458</v>
      </c>
      <c r="E1464">
        <v>152</v>
      </c>
      <c r="F1464">
        <v>327399636</v>
      </c>
      <c r="G1464" t="s">
        <v>9</v>
      </c>
      <c r="H1464" t="s">
        <v>3381</v>
      </c>
      <c r="I1464" t="s">
        <v>9</v>
      </c>
      <c r="J1464" t="s">
        <v>3382</v>
      </c>
      <c r="K1464" t="s">
        <v>3383</v>
      </c>
    </row>
    <row r="1465" spans="1:11">
      <c r="A1465">
        <v>1467819</v>
      </c>
      <c r="B1465">
        <v>1469102</v>
      </c>
      <c r="C1465" t="s">
        <v>9</v>
      </c>
      <c r="D1465">
        <f t="shared" si="22"/>
        <v>1283</v>
      </c>
      <c r="E1465">
        <v>427</v>
      </c>
      <c r="F1465">
        <v>327399637</v>
      </c>
      <c r="G1465" t="s">
        <v>9</v>
      </c>
      <c r="H1465" t="s">
        <v>3384</v>
      </c>
      <c r="I1465" t="s">
        <v>9</v>
      </c>
      <c r="J1465" t="s">
        <v>3385</v>
      </c>
      <c r="K1465" t="s">
        <v>3386</v>
      </c>
    </row>
    <row r="1466" spans="1:11">
      <c r="A1466">
        <v>1469099</v>
      </c>
      <c r="B1466">
        <v>1470304</v>
      </c>
      <c r="C1466" t="s">
        <v>9</v>
      </c>
      <c r="D1466">
        <f t="shared" si="22"/>
        <v>1205</v>
      </c>
      <c r="E1466">
        <v>401</v>
      </c>
      <c r="F1466">
        <v>327399638</v>
      </c>
      <c r="G1466" t="s">
        <v>9</v>
      </c>
      <c r="H1466" t="s">
        <v>3387</v>
      </c>
      <c r="I1466" t="s">
        <v>9</v>
      </c>
      <c r="J1466" t="s">
        <v>3388</v>
      </c>
      <c r="K1466" t="s">
        <v>3389</v>
      </c>
    </row>
    <row r="1467" spans="1:11">
      <c r="A1467">
        <v>1470291</v>
      </c>
      <c r="B1467">
        <v>1471016</v>
      </c>
      <c r="C1467" t="s">
        <v>9</v>
      </c>
      <c r="D1467">
        <f t="shared" si="22"/>
        <v>725</v>
      </c>
      <c r="E1467">
        <v>241</v>
      </c>
      <c r="F1467">
        <v>327399639</v>
      </c>
      <c r="G1467" t="s">
        <v>9</v>
      </c>
      <c r="H1467" t="s">
        <v>3390</v>
      </c>
      <c r="I1467" t="s">
        <v>9</v>
      </c>
      <c r="J1467" t="s">
        <v>3391</v>
      </c>
      <c r="K1467" t="s">
        <v>3392</v>
      </c>
    </row>
    <row r="1468" spans="1:11">
      <c r="A1468">
        <v>1471013</v>
      </c>
      <c r="B1468">
        <v>1471948</v>
      </c>
      <c r="C1468" t="s">
        <v>9</v>
      </c>
      <c r="D1468">
        <f t="shared" si="22"/>
        <v>935</v>
      </c>
      <c r="E1468">
        <v>311</v>
      </c>
      <c r="F1468">
        <v>327399640</v>
      </c>
      <c r="G1468" t="s">
        <v>9</v>
      </c>
      <c r="H1468" t="s">
        <v>3393</v>
      </c>
      <c r="I1468" t="s">
        <v>9</v>
      </c>
      <c r="J1468" t="s">
        <v>3346</v>
      </c>
      <c r="K1468" t="s">
        <v>3347</v>
      </c>
    </row>
    <row r="1469" spans="1:11">
      <c r="A1469">
        <v>1471949</v>
      </c>
      <c r="B1469">
        <v>1472632</v>
      </c>
      <c r="C1469" t="s">
        <v>9</v>
      </c>
      <c r="D1469">
        <f t="shared" si="22"/>
        <v>683</v>
      </c>
      <c r="E1469">
        <v>227</v>
      </c>
      <c r="F1469">
        <v>327399641</v>
      </c>
      <c r="G1469" t="s">
        <v>9</v>
      </c>
      <c r="H1469" t="s">
        <v>3394</v>
      </c>
      <c r="I1469" t="s">
        <v>9</v>
      </c>
      <c r="J1469" t="s">
        <v>3395</v>
      </c>
      <c r="K1469" t="s">
        <v>3396</v>
      </c>
    </row>
    <row r="1470" spans="1:11">
      <c r="A1470">
        <v>1472629</v>
      </c>
      <c r="B1470">
        <v>1475163</v>
      </c>
      <c r="C1470" t="s">
        <v>9</v>
      </c>
      <c r="D1470">
        <f t="shared" si="22"/>
        <v>2534</v>
      </c>
      <c r="E1470">
        <v>844</v>
      </c>
      <c r="F1470">
        <v>327399642</v>
      </c>
      <c r="G1470" t="s">
        <v>9</v>
      </c>
      <c r="H1470" t="s">
        <v>3397</v>
      </c>
      <c r="I1470" t="s">
        <v>9</v>
      </c>
      <c r="J1470" t="s">
        <v>3398</v>
      </c>
      <c r="K1470" t="s">
        <v>3399</v>
      </c>
    </row>
    <row r="1471" spans="1:11">
      <c r="A1471">
        <v>1475170</v>
      </c>
      <c r="B1471">
        <v>1475508</v>
      </c>
      <c r="C1471" t="s">
        <v>9</v>
      </c>
      <c r="D1471">
        <f t="shared" si="22"/>
        <v>338</v>
      </c>
      <c r="E1471">
        <v>112</v>
      </c>
      <c r="F1471">
        <v>327399643</v>
      </c>
      <c r="G1471" t="s">
        <v>9</v>
      </c>
      <c r="H1471" t="s">
        <v>3400</v>
      </c>
      <c r="I1471" t="s">
        <v>9</v>
      </c>
      <c r="J1471" t="s">
        <v>1043</v>
      </c>
      <c r="K1471" t="s">
        <v>1044</v>
      </c>
    </row>
    <row r="1472" spans="1:11">
      <c r="A1472">
        <v>1475509</v>
      </c>
      <c r="B1472">
        <v>1475916</v>
      </c>
      <c r="C1472" t="s">
        <v>9</v>
      </c>
      <c r="D1472">
        <f t="shared" si="22"/>
        <v>407</v>
      </c>
      <c r="E1472">
        <v>135</v>
      </c>
      <c r="F1472">
        <v>327399644</v>
      </c>
      <c r="G1472" t="s">
        <v>9</v>
      </c>
      <c r="H1472" t="s">
        <v>3401</v>
      </c>
      <c r="I1472" t="s">
        <v>9</v>
      </c>
      <c r="J1472" t="s">
        <v>9</v>
      </c>
      <c r="K1472" t="s">
        <v>50</v>
      </c>
    </row>
    <row r="1473" spans="1:11">
      <c r="A1473">
        <v>1475906</v>
      </c>
      <c r="B1473">
        <v>1476463</v>
      </c>
      <c r="C1473" t="s">
        <v>9</v>
      </c>
      <c r="D1473">
        <f t="shared" si="22"/>
        <v>557</v>
      </c>
      <c r="E1473">
        <v>185</v>
      </c>
      <c r="F1473">
        <v>327399645</v>
      </c>
      <c r="G1473" t="s">
        <v>9</v>
      </c>
      <c r="H1473" t="s">
        <v>3402</v>
      </c>
      <c r="I1473" t="s">
        <v>9</v>
      </c>
      <c r="J1473" t="s">
        <v>9</v>
      </c>
      <c r="K1473" t="s">
        <v>3396</v>
      </c>
    </row>
    <row r="1474" spans="1:11">
      <c r="A1474">
        <v>1476456</v>
      </c>
      <c r="B1474">
        <v>1477310</v>
      </c>
      <c r="C1474" t="s">
        <v>9</v>
      </c>
      <c r="D1474">
        <f t="shared" si="22"/>
        <v>854</v>
      </c>
      <c r="E1474">
        <v>284</v>
      </c>
      <c r="F1474">
        <v>327399646</v>
      </c>
      <c r="G1474" t="s">
        <v>9</v>
      </c>
      <c r="H1474" t="s">
        <v>3403</v>
      </c>
      <c r="I1474" t="s">
        <v>9</v>
      </c>
      <c r="J1474" t="s">
        <v>3404</v>
      </c>
      <c r="K1474" t="s">
        <v>3405</v>
      </c>
    </row>
    <row r="1475" spans="1:11">
      <c r="A1475">
        <v>1477297</v>
      </c>
      <c r="B1475">
        <v>1477815</v>
      </c>
      <c r="C1475" t="s">
        <v>9</v>
      </c>
      <c r="D1475">
        <f t="shared" ref="D1475:D1538" si="23">$B1475-$A1475</f>
        <v>518</v>
      </c>
      <c r="E1475">
        <v>172</v>
      </c>
      <c r="F1475">
        <v>327399647</v>
      </c>
      <c r="G1475" t="s">
        <v>9</v>
      </c>
      <c r="H1475" t="s">
        <v>3406</v>
      </c>
      <c r="I1475" t="s">
        <v>9</v>
      </c>
      <c r="J1475" t="s">
        <v>2169</v>
      </c>
      <c r="K1475" t="s">
        <v>3407</v>
      </c>
    </row>
    <row r="1476" spans="1:11">
      <c r="A1476">
        <v>1477809</v>
      </c>
      <c r="B1476">
        <v>1478426</v>
      </c>
      <c r="C1476" t="s">
        <v>9</v>
      </c>
      <c r="D1476">
        <f t="shared" si="23"/>
        <v>617</v>
      </c>
      <c r="E1476">
        <v>205</v>
      </c>
      <c r="F1476">
        <v>327399648</v>
      </c>
      <c r="G1476" t="s">
        <v>9</v>
      </c>
      <c r="H1476" t="s">
        <v>3408</v>
      </c>
      <c r="I1476" t="s">
        <v>9</v>
      </c>
      <c r="J1476" t="s">
        <v>790</v>
      </c>
      <c r="K1476" t="s">
        <v>791</v>
      </c>
    </row>
    <row r="1477" spans="1:11">
      <c r="A1477">
        <v>1478438</v>
      </c>
      <c r="B1477">
        <v>1480078</v>
      </c>
      <c r="C1477" t="s">
        <v>9</v>
      </c>
      <c r="D1477">
        <f t="shared" si="23"/>
        <v>1640</v>
      </c>
      <c r="E1477">
        <v>546</v>
      </c>
      <c r="F1477">
        <v>327399649</v>
      </c>
      <c r="G1477" t="s">
        <v>9</v>
      </c>
      <c r="H1477" t="s">
        <v>3409</v>
      </c>
      <c r="I1477" t="s">
        <v>9</v>
      </c>
      <c r="J1477" t="s">
        <v>575</v>
      </c>
      <c r="K1477" t="s">
        <v>50</v>
      </c>
    </row>
    <row r="1478" spans="1:11">
      <c r="A1478">
        <v>1480062</v>
      </c>
      <c r="B1478">
        <v>1481135</v>
      </c>
      <c r="C1478" t="s">
        <v>9</v>
      </c>
      <c r="D1478">
        <f t="shared" si="23"/>
        <v>1073</v>
      </c>
      <c r="E1478">
        <v>357</v>
      </c>
      <c r="F1478">
        <v>327399650</v>
      </c>
      <c r="G1478" t="s">
        <v>9</v>
      </c>
      <c r="H1478" t="s">
        <v>3410</v>
      </c>
      <c r="I1478" t="s">
        <v>9</v>
      </c>
      <c r="J1478" t="s">
        <v>3411</v>
      </c>
      <c r="K1478" t="s">
        <v>3412</v>
      </c>
    </row>
    <row r="1479" spans="1:11">
      <c r="A1479">
        <v>1481132</v>
      </c>
      <c r="B1479">
        <v>1482217</v>
      </c>
      <c r="C1479" t="s">
        <v>9</v>
      </c>
      <c r="D1479">
        <f t="shared" si="23"/>
        <v>1085</v>
      </c>
      <c r="E1479">
        <v>361</v>
      </c>
      <c r="F1479">
        <v>327399651</v>
      </c>
      <c r="G1479" t="s">
        <v>9</v>
      </c>
      <c r="H1479" t="s">
        <v>3413</v>
      </c>
      <c r="I1479" t="s">
        <v>9</v>
      </c>
      <c r="J1479" t="s">
        <v>3414</v>
      </c>
      <c r="K1479" t="s">
        <v>3415</v>
      </c>
    </row>
    <row r="1480" spans="1:11">
      <c r="A1480">
        <v>1482214</v>
      </c>
      <c r="B1480">
        <v>1483368</v>
      </c>
      <c r="C1480" t="s">
        <v>9</v>
      </c>
      <c r="D1480">
        <f t="shared" si="23"/>
        <v>1154</v>
      </c>
      <c r="E1480">
        <v>384</v>
      </c>
      <c r="F1480">
        <v>327399652</v>
      </c>
      <c r="G1480" t="s">
        <v>9</v>
      </c>
      <c r="H1480" t="s">
        <v>3416</v>
      </c>
      <c r="I1480" t="s">
        <v>9</v>
      </c>
      <c r="J1480" t="s">
        <v>3417</v>
      </c>
      <c r="K1480" t="s">
        <v>3418</v>
      </c>
    </row>
    <row r="1481" spans="1:11">
      <c r="A1481">
        <v>1483347</v>
      </c>
      <c r="B1481">
        <v>1484129</v>
      </c>
      <c r="C1481" t="s">
        <v>9</v>
      </c>
      <c r="D1481">
        <f t="shared" si="23"/>
        <v>782</v>
      </c>
      <c r="E1481">
        <v>260</v>
      </c>
      <c r="F1481">
        <v>327399653</v>
      </c>
      <c r="G1481" t="s">
        <v>9</v>
      </c>
      <c r="H1481" t="s">
        <v>3419</v>
      </c>
      <c r="I1481" t="s">
        <v>9</v>
      </c>
      <c r="J1481" t="s">
        <v>3420</v>
      </c>
      <c r="K1481" t="s">
        <v>3421</v>
      </c>
    </row>
    <row r="1482" spans="1:11">
      <c r="A1482">
        <v>1484126</v>
      </c>
      <c r="B1482">
        <v>1484830</v>
      </c>
      <c r="C1482" t="s">
        <v>9</v>
      </c>
      <c r="D1482">
        <f t="shared" si="23"/>
        <v>704</v>
      </c>
      <c r="E1482">
        <v>234</v>
      </c>
      <c r="F1482">
        <v>327399654</v>
      </c>
      <c r="G1482" t="s">
        <v>9</v>
      </c>
      <c r="H1482" t="s">
        <v>3422</v>
      </c>
      <c r="I1482" t="s">
        <v>9</v>
      </c>
      <c r="J1482" t="s">
        <v>3423</v>
      </c>
      <c r="K1482" t="s">
        <v>3424</v>
      </c>
    </row>
    <row r="1483" spans="1:11">
      <c r="A1483">
        <v>1484830</v>
      </c>
      <c r="B1483">
        <v>1485396</v>
      </c>
      <c r="C1483" t="s">
        <v>9</v>
      </c>
      <c r="D1483">
        <f t="shared" si="23"/>
        <v>566</v>
      </c>
      <c r="E1483">
        <v>188</v>
      </c>
      <c r="F1483">
        <v>327399655</v>
      </c>
      <c r="G1483" t="s">
        <v>9</v>
      </c>
      <c r="H1483" t="s">
        <v>3425</v>
      </c>
      <c r="I1483" t="s">
        <v>9</v>
      </c>
      <c r="J1483" t="s">
        <v>3426</v>
      </c>
      <c r="K1483" t="s">
        <v>3427</v>
      </c>
    </row>
    <row r="1484" spans="1:11">
      <c r="A1484">
        <v>1485407</v>
      </c>
      <c r="B1484">
        <v>1486120</v>
      </c>
      <c r="C1484" t="s">
        <v>9</v>
      </c>
      <c r="D1484">
        <f t="shared" si="23"/>
        <v>713</v>
      </c>
      <c r="E1484">
        <v>237</v>
      </c>
      <c r="F1484">
        <v>327399656</v>
      </c>
      <c r="G1484" t="s">
        <v>9</v>
      </c>
      <c r="H1484" t="s">
        <v>3428</v>
      </c>
      <c r="I1484" t="s">
        <v>9</v>
      </c>
      <c r="J1484" t="s">
        <v>3429</v>
      </c>
      <c r="K1484" t="s">
        <v>3430</v>
      </c>
    </row>
    <row r="1485" spans="1:11">
      <c r="A1485">
        <v>1486124</v>
      </c>
      <c r="B1485">
        <v>1486720</v>
      </c>
      <c r="C1485" t="s">
        <v>9</v>
      </c>
      <c r="D1485">
        <f t="shared" si="23"/>
        <v>596</v>
      </c>
      <c r="E1485">
        <v>198</v>
      </c>
      <c r="F1485">
        <v>327399657</v>
      </c>
      <c r="G1485" t="s">
        <v>9</v>
      </c>
      <c r="H1485" t="s">
        <v>3431</v>
      </c>
      <c r="I1485" t="s">
        <v>9</v>
      </c>
      <c r="J1485" t="s">
        <v>3432</v>
      </c>
      <c r="K1485" t="s">
        <v>3433</v>
      </c>
    </row>
    <row r="1486" spans="1:11">
      <c r="A1486">
        <v>1486720</v>
      </c>
      <c r="B1486">
        <v>1487493</v>
      </c>
      <c r="C1486" t="s">
        <v>9</v>
      </c>
      <c r="D1486">
        <f t="shared" si="23"/>
        <v>773</v>
      </c>
      <c r="E1486">
        <v>257</v>
      </c>
      <c r="F1486">
        <v>327399658</v>
      </c>
      <c r="G1486" t="s">
        <v>9</v>
      </c>
      <c r="H1486" t="s">
        <v>3434</v>
      </c>
      <c r="I1486" t="s">
        <v>9</v>
      </c>
      <c r="J1486" t="s">
        <v>3435</v>
      </c>
      <c r="K1486" t="s">
        <v>3436</v>
      </c>
    </row>
    <row r="1487" spans="1:11">
      <c r="A1487">
        <v>1487612</v>
      </c>
      <c r="B1487">
        <v>1489606</v>
      </c>
      <c r="C1487" t="s">
        <v>9</v>
      </c>
      <c r="D1487">
        <f t="shared" si="23"/>
        <v>1994</v>
      </c>
      <c r="E1487">
        <v>664</v>
      </c>
      <c r="F1487">
        <v>327399659</v>
      </c>
      <c r="G1487" t="s">
        <v>9</v>
      </c>
      <c r="H1487" t="s">
        <v>3437</v>
      </c>
      <c r="I1487" t="s">
        <v>9</v>
      </c>
      <c r="J1487" t="s">
        <v>3438</v>
      </c>
      <c r="K1487" t="s">
        <v>3439</v>
      </c>
    </row>
    <row r="1488" spans="1:11">
      <c r="A1488">
        <v>1489603</v>
      </c>
      <c r="B1488">
        <v>1490217</v>
      </c>
      <c r="C1488" t="s">
        <v>9</v>
      </c>
      <c r="D1488">
        <f t="shared" si="23"/>
        <v>614</v>
      </c>
      <c r="E1488">
        <v>204</v>
      </c>
      <c r="F1488">
        <v>327399660</v>
      </c>
      <c r="G1488" t="s">
        <v>9</v>
      </c>
      <c r="H1488" t="s">
        <v>3440</v>
      </c>
      <c r="I1488" t="s">
        <v>9</v>
      </c>
      <c r="J1488" t="s">
        <v>3441</v>
      </c>
      <c r="K1488" t="s">
        <v>3442</v>
      </c>
    </row>
    <row r="1489" spans="1:11">
      <c r="A1489">
        <v>1490219</v>
      </c>
      <c r="B1489">
        <v>1491046</v>
      </c>
      <c r="C1489" t="s">
        <v>9</v>
      </c>
      <c r="D1489">
        <f t="shared" si="23"/>
        <v>827</v>
      </c>
      <c r="E1489">
        <v>275</v>
      </c>
      <c r="F1489">
        <v>327399661</v>
      </c>
      <c r="G1489" t="s">
        <v>9</v>
      </c>
      <c r="H1489" t="s">
        <v>3443</v>
      </c>
      <c r="I1489" t="s">
        <v>9</v>
      </c>
      <c r="J1489" t="s">
        <v>1335</v>
      </c>
      <c r="K1489" t="s">
        <v>439</v>
      </c>
    </row>
    <row r="1490" spans="1:11">
      <c r="A1490">
        <v>1491039</v>
      </c>
      <c r="B1490">
        <v>1491767</v>
      </c>
      <c r="C1490" t="s">
        <v>9</v>
      </c>
      <c r="D1490">
        <f t="shared" si="23"/>
        <v>728</v>
      </c>
      <c r="E1490">
        <v>242</v>
      </c>
      <c r="F1490">
        <v>327399662</v>
      </c>
      <c r="G1490" t="s">
        <v>9</v>
      </c>
      <c r="H1490" t="s">
        <v>3444</v>
      </c>
      <c r="I1490" t="s">
        <v>9</v>
      </c>
      <c r="J1490" t="s">
        <v>3445</v>
      </c>
      <c r="K1490" t="s">
        <v>3446</v>
      </c>
    </row>
    <row r="1491" spans="1:11">
      <c r="A1491">
        <v>1491764</v>
      </c>
      <c r="B1491">
        <v>1492384</v>
      </c>
      <c r="C1491" t="s">
        <v>9</v>
      </c>
      <c r="D1491">
        <f t="shared" si="23"/>
        <v>620</v>
      </c>
      <c r="E1491">
        <v>206</v>
      </c>
      <c r="F1491">
        <v>327399663</v>
      </c>
      <c r="G1491" t="s">
        <v>9</v>
      </c>
      <c r="H1491" t="s">
        <v>3447</v>
      </c>
      <c r="I1491" t="s">
        <v>9</v>
      </c>
      <c r="J1491" t="s">
        <v>3448</v>
      </c>
      <c r="K1491" t="s">
        <v>3449</v>
      </c>
    </row>
    <row r="1492" spans="1:11">
      <c r="A1492">
        <v>1492388</v>
      </c>
      <c r="B1492">
        <v>1493152</v>
      </c>
      <c r="C1492" t="s">
        <v>9</v>
      </c>
      <c r="D1492">
        <f t="shared" si="23"/>
        <v>764</v>
      </c>
      <c r="E1492">
        <v>254</v>
      </c>
      <c r="F1492">
        <v>327399664</v>
      </c>
      <c r="G1492" t="s">
        <v>9</v>
      </c>
      <c r="H1492" t="s">
        <v>3450</v>
      </c>
      <c r="I1492" t="s">
        <v>9</v>
      </c>
      <c r="J1492" t="s">
        <v>3451</v>
      </c>
      <c r="K1492" t="s">
        <v>3452</v>
      </c>
    </row>
    <row r="1493" spans="1:11">
      <c r="A1493">
        <v>1493121</v>
      </c>
      <c r="B1493">
        <v>1493759</v>
      </c>
      <c r="C1493" t="s">
        <v>9</v>
      </c>
      <c r="D1493">
        <f t="shared" si="23"/>
        <v>638</v>
      </c>
      <c r="E1493">
        <v>212</v>
      </c>
      <c r="F1493">
        <v>327399665</v>
      </c>
      <c r="G1493" t="s">
        <v>9</v>
      </c>
      <c r="H1493" t="s">
        <v>3453</v>
      </c>
      <c r="I1493" t="s">
        <v>9</v>
      </c>
      <c r="J1493" t="s">
        <v>3454</v>
      </c>
      <c r="K1493" t="s">
        <v>3455</v>
      </c>
    </row>
    <row r="1494" spans="1:11">
      <c r="A1494">
        <v>1493743</v>
      </c>
      <c r="B1494">
        <v>1494840</v>
      </c>
      <c r="C1494" t="s">
        <v>9</v>
      </c>
      <c r="D1494">
        <f t="shared" si="23"/>
        <v>1097</v>
      </c>
      <c r="E1494">
        <v>365</v>
      </c>
      <c r="F1494">
        <v>327399666</v>
      </c>
      <c r="G1494" t="s">
        <v>9</v>
      </c>
      <c r="H1494" t="s">
        <v>3456</v>
      </c>
      <c r="I1494" t="s">
        <v>9</v>
      </c>
      <c r="J1494" t="s">
        <v>866</v>
      </c>
      <c r="K1494" t="s">
        <v>3457</v>
      </c>
    </row>
    <row r="1495" spans="1:11">
      <c r="A1495">
        <v>1494818</v>
      </c>
      <c r="B1495">
        <v>1496125</v>
      </c>
      <c r="C1495" t="s">
        <v>9</v>
      </c>
      <c r="D1495">
        <f t="shared" si="23"/>
        <v>1307</v>
      </c>
      <c r="E1495">
        <v>435</v>
      </c>
      <c r="F1495">
        <v>327399667</v>
      </c>
      <c r="G1495" t="s">
        <v>9</v>
      </c>
      <c r="H1495" t="s">
        <v>3458</v>
      </c>
      <c r="I1495" t="s">
        <v>9</v>
      </c>
      <c r="J1495" t="s">
        <v>3459</v>
      </c>
      <c r="K1495" t="s">
        <v>3460</v>
      </c>
    </row>
    <row r="1496" spans="1:11">
      <c r="A1496">
        <v>1496128</v>
      </c>
      <c r="B1496">
        <v>1497219</v>
      </c>
      <c r="C1496" t="s">
        <v>9</v>
      </c>
      <c r="D1496">
        <f t="shared" si="23"/>
        <v>1091</v>
      </c>
      <c r="E1496">
        <v>363</v>
      </c>
      <c r="F1496">
        <v>327399668</v>
      </c>
      <c r="G1496" t="s">
        <v>9</v>
      </c>
      <c r="H1496" t="s">
        <v>3461</v>
      </c>
      <c r="I1496" t="s">
        <v>9</v>
      </c>
      <c r="J1496" t="s">
        <v>3462</v>
      </c>
      <c r="K1496" t="s">
        <v>3463</v>
      </c>
    </row>
    <row r="1497" spans="1:11">
      <c r="A1497">
        <v>1497220</v>
      </c>
      <c r="B1497">
        <v>1498509</v>
      </c>
      <c r="C1497" t="s">
        <v>9</v>
      </c>
      <c r="D1497">
        <f t="shared" si="23"/>
        <v>1289</v>
      </c>
      <c r="E1497">
        <v>429</v>
      </c>
      <c r="F1497">
        <v>327399669</v>
      </c>
      <c r="G1497" t="s">
        <v>9</v>
      </c>
      <c r="H1497" t="s">
        <v>3464</v>
      </c>
      <c r="I1497" t="s">
        <v>9</v>
      </c>
      <c r="J1497" t="s">
        <v>3465</v>
      </c>
      <c r="K1497" t="s">
        <v>3466</v>
      </c>
    </row>
    <row r="1498" spans="1:11">
      <c r="A1498">
        <v>1498494</v>
      </c>
      <c r="B1498">
        <v>1499873</v>
      </c>
      <c r="C1498" t="s">
        <v>9</v>
      </c>
      <c r="D1498">
        <f t="shared" si="23"/>
        <v>1379</v>
      </c>
      <c r="E1498">
        <v>459</v>
      </c>
      <c r="F1498">
        <v>327399670</v>
      </c>
      <c r="G1498" t="s">
        <v>9</v>
      </c>
      <c r="H1498" t="s">
        <v>3467</v>
      </c>
      <c r="I1498" t="s">
        <v>9</v>
      </c>
      <c r="J1498" t="s">
        <v>3468</v>
      </c>
      <c r="K1498" t="s">
        <v>3469</v>
      </c>
    </row>
    <row r="1499" spans="1:11">
      <c r="A1499">
        <v>1500006</v>
      </c>
      <c r="B1499">
        <v>1501700</v>
      </c>
      <c r="C1499" t="s">
        <v>9</v>
      </c>
      <c r="D1499">
        <f t="shared" si="23"/>
        <v>1694</v>
      </c>
      <c r="E1499">
        <v>564</v>
      </c>
      <c r="F1499">
        <v>327399671</v>
      </c>
      <c r="G1499" t="s">
        <v>9</v>
      </c>
      <c r="H1499" t="s">
        <v>3470</v>
      </c>
      <c r="I1499" t="s">
        <v>9</v>
      </c>
      <c r="J1499" t="s">
        <v>946</v>
      </c>
      <c r="K1499" t="s">
        <v>3471</v>
      </c>
    </row>
    <row r="1500" spans="1:11">
      <c r="A1500">
        <v>1501710</v>
      </c>
      <c r="B1500">
        <v>1503386</v>
      </c>
      <c r="C1500" t="s">
        <v>9</v>
      </c>
      <c r="D1500">
        <f t="shared" si="23"/>
        <v>1676</v>
      </c>
      <c r="E1500">
        <v>558</v>
      </c>
      <c r="F1500">
        <v>327399672</v>
      </c>
      <c r="G1500" t="s">
        <v>9</v>
      </c>
      <c r="H1500" t="s">
        <v>3472</v>
      </c>
      <c r="I1500" t="s">
        <v>9</v>
      </c>
      <c r="J1500" t="s">
        <v>1423</v>
      </c>
      <c r="K1500" t="s">
        <v>3473</v>
      </c>
    </row>
    <row r="1501" spans="1:11">
      <c r="A1501">
        <v>1503508</v>
      </c>
      <c r="B1501">
        <v>1504863</v>
      </c>
      <c r="C1501" t="s">
        <v>9</v>
      </c>
      <c r="D1501">
        <f t="shared" si="23"/>
        <v>1355</v>
      </c>
      <c r="E1501">
        <v>451</v>
      </c>
      <c r="F1501">
        <v>327399673</v>
      </c>
      <c r="G1501" t="s">
        <v>9</v>
      </c>
      <c r="H1501" t="s">
        <v>3474</v>
      </c>
      <c r="I1501" t="s">
        <v>9</v>
      </c>
      <c r="J1501" t="s">
        <v>2380</v>
      </c>
      <c r="K1501" t="s">
        <v>3475</v>
      </c>
    </row>
    <row r="1502" spans="1:11">
      <c r="A1502">
        <v>1505173</v>
      </c>
      <c r="B1502">
        <v>1506405</v>
      </c>
      <c r="C1502" t="s">
        <v>8</v>
      </c>
      <c r="D1502">
        <f t="shared" si="23"/>
        <v>1232</v>
      </c>
      <c r="E1502">
        <v>410</v>
      </c>
      <c r="F1502">
        <v>327399674</v>
      </c>
      <c r="G1502" t="s">
        <v>9</v>
      </c>
      <c r="H1502" t="s">
        <v>3476</v>
      </c>
      <c r="I1502" t="s">
        <v>9</v>
      </c>
      <c r="J1502" t="s">
        <v>9</v>
      </c>
      <c r="K1502" t="s">
        <v>50</v>
      </c>
    </row>
    <row r="1503" spans="1:11">
      <c r="A1503">
        <v>1506454</v>
      </c>
      <c r="B1503">
        <v>1507314</v>
      </c>
      <c r="C1503" t="s">
        <v>9</v>
      </c>
      <c r="D1503">
        <f t="shared" si="23"/>
        <v>860</v>
      </c>
      <c r="E1503">
        <v>286</v>
      </c>
      <c r="F1503">
        <v>327399675</v>
      </c>
      <c r="G1503" t="s">
        <v>9</v>
      </c>
      <c r="H1503" t="s">
        <v>3477</v>
      </c>
      <c r="I1503" t="s">
        <v>9</v>
      </c>
      <c r="J1503" t="s">
        <v>3478</v>
      </c>
      <c r="K1503" t="s">
        <v>3479</v>
      </c>
    </row>
    <row r="1504" spans="1:11">
      <c r="A1504">
        <v>1507395</v>
      </c>
      <c r="B1504">
        <v>1507967</v>
      </c>
      <c r="C1504" t="s">
        <v>9</v>
      </c>
      <c r="D1504">
        <f t="shared" si="23"/>
        <v>572</v>
      </c>
      <c r="E1504">
        <v>190</v>
      </c>
      <c r="F1504">
        <v>327399676</v>
      </c>
      <c r="G1504" t="s">
        <v>9</v>
      </c>
      <c r="H1504" t="s">
        <v>3480</v>
      </c>
      <c r="I1504" t="s">
        <v>9</v>
      </c>
      <c r="J1504" t="s">
        <v>1413</v>
      </c>
      <c r="K1504" t="s">
        <v>3481</v>
      </c>
    </row>
    <row r="1505" spans="1:11">
      <c r="A1505">
        <v>1507983</v>
      </c>
      <c r="B1505">
        <v>1508930</v>
      </c>
      <c r="C1505" t="s">
        <v>9</v>
      </c>
      <c r="D1505">
        <f t="shared" si="23"/>
        <v>947</v>
      </c>
      <c r="E1505">
        <v>315</v>
      </c>
      <c r="F1505">
        <v>327399677</v>
      </c>
      <c r="G1505" t="s">
        <v>9</v>
      </c>
      <c r="H1505" t="s">
        <v>3482</v>
      </c>
      <c r="I1505" t="s">
        <v>9</v>
      </c>
      <c r="J1505" t="s">
        <v>1448</v>
      </c>
      <c r="K1505" t="s">
        <v>3481</v>
      </c>
    </row>
    <row r="1506" spans="1:11">
      <c r="A1506">
        <v>1508930</v>
      </c>
      <c r="B1506">
        <v>1510126</v>
      </c>
      <c r="C1506" t="s">
        <v>9</v>
      </c>
      <c r="D1506">
        <f t="shared" si="23"/>
        <v>1196</v>
      </c>
      <c r="E1506">
        <v>398</v>
      </c>
      <c r="F1506">
        <v>327399678</v>
      </c>
      <c r="G1506" t="s">
        <v>9</v>
      </c>
      <c r="H1506" t="s">
        <v>3483</v>
      </c>
      <c r="I1506" t="s">
        <v>9</v>
      </c>
      <c r="J1506" t="s">
        <v>1451</v>
      </c>
      <c r="K1506" t="s">
        <v>3481</v>
      </c>
    </row>
    <row r="1507" spans="1:11">
      <c r="A1507">
        <v>1510136</v>
      </c>
      <c r="B1507">
        <v>1510408</v>
      </c>
      <c r="C1507" t="s">
        <v>9</v>
      </c>
      <c r="D1507">
        <f t="shared" si="23"/>
        <v>272</v>
      </c>
      <c r="E1507">
        <v>90</v>
      </c>
      <c r="F1507">
        <v>327399679</v>
      </c>
      <c r="G1507" t="s">
        <v>9</v>
      </c>
      <c r="H1507" t="s">
        <v>3484</v>
      </c>
      <c r="I1507" t="s">
        <v>9</v>
      </c>
      <c r="J1507" t="s">
        <v>3485</v>
      </c>
      <c r="K1507" t="s">
        <v>328</v>
      </c>
    </row>
    <row r="1508" spans="1:11">
      <c r="A1508">
        <v>1510465</v>
      </c>
      <c r="B1508">
        <v>1512702</v>
      </c>
      <c r="C1508" t="s">
        <v>9</v>
      </c>
      <c r="D1508">
        <f t="shared" si="23"/>
        <v>2237</v>
      </c>
      <c r="E1508">
        <v>745</v>
      </c>
      <c r="F1508">
        <v>327399680</v>
      </c>
      <c r="G1508" t="s">
        <v>9</v>
      </c>
      <c r="H1508" t="s">
        <v>3486</v>
      </c>
      <c r="I1508" t="s">
        <v>9</v>
      </c>
      <c r="J1508" t="s">
        <v>3487</v>
      </c>
      <c r="K1508" t="s">
        <v>3488</v>
      </c>
    </row>
    <row r="1509" spans="1:11">
      <c r="A1509">
        <v>1512894</v>
      </c>
      <c r="B1509">
        <v>1513520</v>
      </c>
      <c r="C1509" t="s">
        <v>8</v>
      </c>
      <c r="D1509">
        <f t="shared" si="23"/>
        <v>626</v>
      </c>
      <c r="E1509">
        <v>208</v>
      </c>
      <c r="F1509">
        <v>327399681</v>
      </c>
      <c r="G1509" t="s">
        <v>9</v>
      </c>
      <c r="H1509" t="s">
        <v>3489</v>
      </c>
      <c r="I1509" t="s">
        <v>9</v>
      </c>
      <c r="J1509" t="s">
        <v>3490</v>
      </c>
      <c r="K1509" t="s">
        <v>3491</v>
      </c>
    </row>
    <row r="1510" spans="1:11">
      <c r="A1510">
        <v>1513530</v>
      </c>
      <c r="B1510">
        <v>1514546</v>
      </c>
      <c r="C1510" t="s">
        <v>8</v>
      </c>
      <c r="D1510">
        <f t="shared" si="23"/>
        <v>1016</v>
      </c>
      <c r="E1510">
        <v>338</v>
      </c>
      <c r="F1510">
        <v>327399682</v>
      </c>
      <c r="G1510" t="s">
        <v>9</v>
      </c>
      <c r="H1510" t="s">
        <v>3492</v>
      </c>
      <c r="I1510" t="s">
        <v>9</v>
      </c>
      <c r="J1510" t="s">
        <v>912</v>
      </c>
      <c r="K1510" t="s">
        <v>284</v>
      </c>
    </row>
    <row r="1511" spans="1:11">
      <c r="A1511">
        <v>1514548</v>
      </c>
      <c r="B1511">
        <v>1515063</v>
      </c>
      <c r="C1511" t="s">
        <v>8</v>
      </c>
      <c r="D1511">
        <f t="shared" si="23"/>
        <v>515</v>
      </c>
      <c r="E1511">
        <v>171</v>
      </c>
      <c r="F1511">
        <v>327399683</v>
      </c>
      <c r="G1511" t="s">
        <v>9</v>
      </c>
      <c r="H1511" t="s">
        <v>3493</v>
      </c>
      <c r="I1511" t="s">
        <v>9</v>
      </c>
      <c r="J1511" t="s">
        <v>3494</v>
      </c>
      <c r="K1511" t="s">
        <v>3495</v>
      </c>
    </row>
    <row r="1512" spans="1:11">
      <c r="A1512">
        <v>1515084</v>
      </c>
      <c r="B1512">
        <v>1516076</v>
      </c>
      <c r="C1512" t="s">
        <v>8</v>
      </c>
      <c r="D1512">
        <f t="shared" si="23"/>
        <v>992</v>
      </c>
      <c r="E1512">
        <v>330</v>
      </c>
      <c r="F1512">
        <v>327399684</v>
      </c>
      <c r="G1512" t="s">
        <v>9</v>
      </c>
      <c r="H1512" t="s">
        <v>3496</v>
      </c>
      <c r="I1512" t="s">
        <v>9</v>
      </c>
      <c r="J1512" t="s">
        <v>459</v>
      </c>
      <c r="K1512" t="s">
        <v>3497</v>
      </c>
    </row>
    <row r="1513" spans="1:11">
      <c r="A1513">
        <v>1516069</v>
      </c>
      <c r="B1513">
        <v>1517133</v>
      </c>
      <c r="C1513" t="s">
        <v>8</v>
      </c>
      <c r="D1513">
        <f t="shared" si="23"/>
        <v>1064</v>
      </c>
      <c r="E1513">
        <v>354</v>
      </c>
      <c r="F1513">
        <v>327399685</v>
      </c>
      <c r="G1513" t="s">
        <v>9</v>
      </c>
      <c r="H1513" t="s">
        <v>3498</v>
      </c>
      <c r="I1513" t="s">
        <v>9</v>
      </c>
      <c r="J1513" t="s">
        <v>3499</v>
      </c>
      <c r="K1513" t="s">
        <v>3500</v>
      </c>
    </row>
    <row r="1514" spans="1:11">
      <c r="A1514">
        <v>1517141</v>
      </c>
      <c r="B1514">
        <v>1518232</v>
      </c>
      <c r="C1514" t="s">
        <v>8</v>
      </c>
      <c r="D1514">
        <f t="shared" si="23"/>
        <v>1091</v>
      </c>
      <c r="E1514">
        <v>363</v>
      </c>
      <c r="F1514">
        <v>327399686</v>
      </c>
      <c r="G1514" t="s">
        <v>9</v>
      </c>
      <c r="H1514" t="s">
        <v>3501</v>
      </c>
      <c r="I1514" t="s">
        <v>9</v>
      </c>
      <c r="J1514" t="s">
        <v>3502</v>
      </c>
      <c r="K1514" t="s">
        <v>3503</v>
      </c>
    </row>
    <row r="1515" spans="1:11">
      <c r="A1515">
        <v>1518229</v>
      </c>
      <c r="B1515">
        <v>1519143</v>
      </c>
      <c r="C1515" t="s">
        <v>8</v>
      </c>
      <c r="D1515">
        <f t="shared" si="23"/>
        <v>914</v>
      </c>
      <c r="E1515">
        <v>304</v>
      </c>
      <c r="F1515">
        <v>327399687</v>
      </c>
      <c r="G1515" t="s">
        <v>9</v>
      </c>
      <c r="H1515" t="s">
        <v>3504</v>
      </c>
      <c r="I1515" t="s">
        <v>9</v>
      </c>
      <c r="J1515" t="s">
        <v>3505</v>
      </c>
      <c r="K1515" t="s">
        <v>3506</v>
      </c>
    </row>
    <row r="1516" spans="1:11">
      <c r="A1516">
        <v>1519153</v>
      </c>
      <c r="B1516">
        <v>1520607</v>
      </c>
      <c r="C1516" t="s">
        <v>8</v>
      </c>
      <c r="D1516">
        <f t="shared" si="23"/>
        <v>1454</v>
      </c>
      <c r="E1516">
        <v>484</v>
      </c>
      <c r="F1516">
        <v>327399688</v>
      </c>
      <c r="G1516" t="s">
        <v>9</v>
      </c>
      <c r="H1516" t="s">
        <v>3507</v>
      </c>
      <c r="I1516" t="s">
        <v>9</v>
      </c>
      <c r="J1516" t="s">
        <v>3508</v>
      </c>
      <c r="K1516" t="s">
        <v>3509</v>
      </c>
    </row>
    <row r="1517" spans="1:11">
      <c r="A1517">
        <v>1520607</v>
      </c>
      <c r="B1517">
        <v>1521275</v>
      </c>
      <c r="C1517" t="s">
        <v>8</v>
      </c>
      <c r="D1517">
        <f t="shared" si="23"/>
        <v>668</v>
      </c>
      <c r="E1517">
        <v>222</v>
      </c>
      <c r="F1517">
        <v>327399689</v>
      </c>
      <c r="G1517" t="s">
        <v>9</v>
      </c>
      <c r="H1517" t="s">
        <v>3510</v>
      </c>
      <c r="I1517" t="s">
        <v>9</v>
      </c>
      <c r="J1517" t="s">
        <v>3511</v>
      </c>
      <c r="K1517" t="s">
        <v>3512</v>
      </c>
    </row>
    <row r="1518" spans="1:11">
      <c r="A1518">
        <v>1521275</v>
      </c>
      <c r="B1518">
        <v>1523425</v>
      </c>
      <c r="C1518" t="s">
        <v>8</v>
      </c>
      <c r="D1518">
        <f t="shared" si="23"/>
        <v>2150</v>
      </c>
      <c r="E1518">
        <v>716</v>
      </c>
      <c r="F1518">
        <v>327399690</v>
      </c>
      <c r="G1518" t="s">
        <v>9</v>
      </c>
      <c r="H1518" t="s">
        <v>3513</v>
      </c>
      <c r="I1518" t="s">
        <v>9</v>
      </c>
      <c r="J1518" t="s">
        <v>3514</v>
      </c>
      <c r="K1518" t="s">
        <v>689</v>
      </c>
    </row>
    <row r="1519" spans="1:11">
      <c r="A1519">
        <v>1523429</v>
      </c>
      <c r="B1519">
        <v>1524214</v>
      </c>
      <c r="C1519" t="s">
        <v>8</v>
      </c>
      <c r="D1519">
        <f t="shared" si="23"/>
        <v>785</v>
      </c>
      <c r="E1519">
        <v>261</v>
      </c>
      <c r="F1519">
        <v>327399691</v>
      </c>
      <c r="G1519" t="s">
        <v>9</v>
      </c>
      <c r="H1519" t="s">
        <v>3515</v>
      </c>
      <c r="I1519" t="s">
        <v>9</v>
      </c>
      <c r="J1519" t="s">
        <v>3516</v>
      </c>
      <c r="K1519" t="s">
        <v>3517</v>
      </c>
    </row>
    <row r="1520" spans="1:11">
      <c r="A1520">
        <v>1524211</v>
      </c>
      <c r="B1520">
        <v>1524540</v>
      </c>
      <c r="C1520" t="s">
        <v>9</v>
      </c>
      <c r="D1520">
        <f t="shared" si="23"/>
        <v>329</v>
      </c>
      <c r="E1520">
        <v>109</v>
      </c>
      <c r="F1520">
        <v>327399692</v>
      </c>
      <c r="G1520" t="s">
        <v>9</v>
      </c>
      <c r="H1520" t="s">
        <v>3518</v>
      </c>
      <c r="I1520" t="s">
        <v>9</v>
      </c>
      <c r="J1520" t="s">
        <v>9</v>
      </c>
      <c r="K1520" t="s">
        <v>3519</v>
      </c>
    </row>
    <row r="1521" spans="1:11">
      <c r="A1521">
        <v>1524599</v>
      </c>
      <c r="B1521">
        <v>1525675</v>
      </c>
      <c r="C1521" t="s">
        <v>9</v>
      </c>
      <c r="D1521">
        <f t="shared" si="23"/>
        <v>1076</v>
      </c>
      <c r="E1521">
        <v>358</v>
      </c>
      <c r="F1521">
        <v>327399693</v>
      </c>
      <c r="G1521" t="s">
        <v>9</v>
      </c>
      <c r="H1521" t="s">
        <v>3520</v>
      </c>
      <c r="I1521" t="s">
        <v>9</v>
      </c>
      <c r="J1521" t="s">
        <v>3521</v>
      </c>
      <c r="K1521" t="s">
        <v>3522</v>
      </c>
    </row>
    <row r="1522" spans="1:11">
      <c r="A1522">
        <v>1525687</v>
      </c>
      <c r="B1522">
        <v>1526919</v>
      </c>
      <c r="C1522" t="s">
        <v>9</v>
      </c>
      <c r="D1522">
        <f t="shared" si="23"/>
        <v>1232</v>
      </c>
      <c r="E1522">
        <v>410</v>
      </c>
      <c r="F1522">
        <v>327399694</v>
      </c>
      <c r="G1522" t="s">
        <v>9</v>
      </c>
      <c r="H1522" t="s">
        <v>3523</v>
      </c>
      <c r="I1522" t="s">
        <v>9</v>
      </c>
      <c r="J1522" t="s">
        <v>3524</v>
      </c>
      <c r="K1522" t="s">
        <v>3522</v>
      </c>
    </row>
    <row r="1523" spans="1:11">
      <c r="A1523">
        <v>1526873</v>
      </c>
      <c r="B1523">
        <v>1527304</v>
      </c>
      <c r="C1523" t="s">
        <v>9</v>
      </c>
      <c r="D1523">
        <f t="shared" si="23"/>
        <v>431</v>
      </c>
      <c r="E1523">
        <v>143</v>
      </c>
      <c r="F1523">
        <v>327399695</v>
      </c>
      <c r="G1523" t="s">
        <v>9</v>
      </c>
      <c r="H1523" t="s">
        <v>3525</v>
      </c>
      <c r="I1523" t="s">
        <v>9</v>
      </c>
      <c r="J1523" t="s">
        <v>9</v>
      </c>
      <c r="K1523" t="s">
        <v>50</v>
      </c>
    </row>
    <row r="1524" spans="1:11">
      <c r="A1524">
        <v>1527305</v>
      </c>
      <c r="B1524">
        <v>1527676</v>
      </c>
      <c r="C1524" t="s">
        <v>9</v>
      </c>
      <c r="D1524">
        <f t="shared" si="23"/>
        <v>371</v>
      </c>
      <c r="E1524">
        <v>123</v>
      </c>
      <c r="F1524">
        <v>327399696</v>
      </c>
      <c r="G1524" t="s">
        <v>9</v>
      </c>
      <c r="H1524" t="s">
        <v>3526</v>
      </c>
      <c r="I1524" t="s">
        <v>9</v>
      </c>
      <c r="J1524" t="s">
        <v>9</v>
      </c>
      <c r="K1524" t="s">
        <v>50</v>
      </c>
    </row>
    <row r="1525" spans="1:11">
      <c r="A1525">
        <v>1528161</v>
      </c>
      <c r="B1525">
        <v>1529825</v>
      </c>
      <c r="C1525" t="s">
        <v>8</v>
      </c>
      <c r="D1525">
        <f t="shared" si="23"/>
        <v>1664</v>
      </c>
      <c r="E1525">
        <v>554</v>
      </c>
      <c r="F1525">
        <v>327399697</v>
      </c>
      <c r="G1525" t="s">
        <v>9</v>
      </c>
      <c r="H1525" t="s">
        <v>3527</v>
      </c>
      <c r="I1525" t="s">
        <v>9</v>
      </c>
      <c r="J1525" t="s">
        <v>3528</v>
      </c>
      <c r="K1525" t="s">
        <v>3522</v>
      </c>
    </row>
    <row r="1526" spans="1:11">
      <c r="A1526">
        <v>1529860</v>
      </c>
      <c r="B1526">
        <v>1530195</v>
      </c>
      <c r="C1526" t="s">
        <v>9</v>
      </c>
      <c r="D1526">
        <f t="shared" si="23"/>
        <v>335</v>
      </c>
      <c r="E1526">
        <v>111</v>
      </c>
      <c r="F1526">
        <v>327399698</v>
      </c>
      <c r="G1526" t="s">
        <v>9</v>
      </c>
      <c r="H1526" t="s">
        <v>3529</v>
      </c>
      <c r="I1526" t="s">
        <v>9</v>
      </c>
      <c r="J1526" t="s">
        <v>9</v>
      </c>
      <c r="K1526" t="s">
        <v>3530</v>
      </c>
    </row>
    <row r="1527" spans="1:11">
      <c r="A1527">
        <v>1530204</v>
      </c>
      <c r="B1527">
        <v>1530398</v>
      </c>
      <c r="C1527" t="s">
        <v>9</v>
      </c>
      <c r="D1527">
        <f t="shared" si="23"/>
        <v>194</v>
      </c>
      <c r="E1527">
        <v>64</v>
      </c>
      <c r="F1527">
        <v>327399699</v>
      </c>
      <c r="G1527" t="s">
        <v>9</v>
      </c>
      <c r="H1527" t="s">
        <v>3531</v>
      </c>
      <c r="I1527" t="s">
        <v>9</v>
      </c>
      <c r="J1527" t="s">
        <v>9</v>
      </c>
      <c r="K1527" t="s">
        <v>50</v>
      </c>
    </row>
    <row r="1528" spans="1:11">
      <c r="A1528">
        <v>1530585</v>
      </c>
      <c r="B1528">
        <v>1531502</v>
      </c>
      <c r="C1528" t="s">
        <v>8</v>
      </c>
      <c r="D1528">
        <f t="shared" si="23"/>
        <v>917</v>
      </c>
      <c r="E1528">
        <v>305</v>
      </c>
      <c r="F1528">
        <v>327399700</v>
      </c>
      <c r="G1528" t="s">
        <v>9</v>
      </c>
      <c r="H1528" t="s">
        <v>3532</v>
      </c>
      <c r="I1528" t="s">
        <v>9</v>
      </c>
      <c r="J1528" t="s">
        <v>3533</v>
      </c>
      <c r="K1528" t="s">
        <v>3534</v>
      </c>
    </row>
    <row r="1529" spans="1:11">
      <c r="A1529">
        <v>1531507</v>
      </c>
      <c r="B1529">
        <v>1532334</v>
      </c>
      <c r="C1529" t="s">
        <v>8</v>
      </c>
      <c r="D1529">
        <f t="shared" si="23"/>
        <v>827</v>
      </c>
      <c r="E1529">
        <v>275</v>
      </c>
      <c r="F1529">
        <v>327399701</v>
      </c>
      <c r="G1529" t="s">
        <v>9</v>
      </c>
      <c r="H1529" t="s">
        <v>3535</v>
      </c>
      <c r="I1529" t="s">
        <v>9</v>
      </c>
      <c r="J1529" t="s">
        <v>3536</v>
      </c>
      <c r="K1529" t="s">
        <v>3537</v>
      </c>
    </row>
    <row r="1530" spans="1:11">
      <c r="A1530">
        <v>1532338</v>
      </c>
      <c r="B1530">
        <v>1533138</v>
      </c>
      <c r="C1530" t="s">
        <v>8</v>
      </c>
      <c r="D1530">
        <f t="shared" si="23"/>
        <v>800</v>
      </c>
      <c r="E1530">
        <v>266</v>
      </c>
      <c r="F1530">
        <v>327399702</v>
      </c>
      <c r="G1530" t="s">
        <v>9</v>
      </c>
      <c r="H1530" t="s">
        <v>3538</v>
      </c>
      <c r="I1530" t="s">
        <v>9</v>
      </c>
      <c r="J1530" t="s">
        <v>3516</v>
      </c>
      <c r="K1530" t="s">
        <v>3539</v>
      </c>
    </row>
    <row r="1531" spans="1:11">
      <c r="A1531">
        <v>1533123</v>
      </c>
      <c r="B1531">
        <v>1533959</v>
      </c>
      <c r="C1531" t="s">
        <v>8</v>
      </c>
      <c r="D1531">
        <f t="shared" si="23"/>
        <v>836</v>
      </c>
      <c r="E1531">
        <v>278</v>
      </c>
      <c r="F1531">
        <v>327399703</v>
      </c>
      <c r="G1531" t="s">
        <v>9</v>
      </c>
      <c r="H1531" t="s">
        <v>3540</v>
      </c>
      <c r="I1531" t="s">
        <v>9</v>
      </c>
      <c r="J1531" t="s">
        <v>3541</v>
      </c>
      <c r="K1531" t="s">
        <v>3542</v>
      </c>
    </row>
    <row r="1532" spans="1:11">
      <c r="A1532">
        <v>1534079</v>
      </c>
      <c r="B1532">
        <v>1535392</v>
      </c>
      <c r="C1532" t="s">
        <v>8</v>
      </c>
      <c r="D1532">
        <f t="shared" si="23"/>
        <v>1313</v>
      </c>
      <c r="E1532">
        <v>437</v>
      </c>
      <c r="F1532">
        <v>327399704</v>
      </c>
      <c r="G1532" t="s">
        <v>9</v>
      </c>
      <c r="H1532" t="s">
        <v>3543</v>
      </c>
      <c r="I1532" t="s">
        <v>9</v>
      </c>
      <c r="J1532" t="s">
        <v>3544</v>
      </c>
      <c r="K1532" t="s">
        <v>3545</v>
      </c>
    </row>
    <row r="1533" spans="1:11">
      <c r="A1533">
        <v>1535406</v>
      </c>
      <c r="B1533">
        <v>1536431</v>
      </c>
      <c r="C1533" t="s">
        <v>8</v>
      </c>
      <c r="D1533">
        <f t="shared" si="23"/>
        <v>1025</v>
      </c>
      <c r="E1533">
        <v>341</v>
      </c>
      <c r="F1533">
        <v>327399705</v>
      </c>
      <c r="G1533" t="s">
        <v>9</v>
      </c>
      <c r="H1533" t="s">
        <v>3546</v>
      </c>
      <c r="I1533" t="s">
        <v>9</v>
      </c>
      <c r="J1533" t="s">
        <v>3547</v>
      </c>
      <c r="K1533" t="s">
        <v>3548</v>
      </c>
    </row>
    <row r="1534" spans="1:11">
      <c r="A1534">
        <v>1536903</v>
      </c>
      <c r="B1534">
        <v>1538282</v>
      </c>
      <c r="C1534" t="s">
        <v>8</v>
      </c>
      <c r="D1534">
        <f t="shared" si="23"/>
        <v>1379</v>
      </c>
      <c r="E1534">
        <v>459</v>
      </c>
      <c r="F1534">
        <v>327399706</v>
      </c>
      <c r="G1534" t="s">
        <v>9</v>
      </c>
      <c r="H1534" t="s">
        <v>3549</v>
      </c>
      <c r="I1534" t="s">
        <v>9</v>
      </c>
      <c r="J1534" t="s">
        <v>3550</v>
      </c>
      <c r="K1534" t="s">
        <v>3551</v>
      </c>
    </row>
    <row r="1535" spans="1:11">
      <c r="A1535">
        <v>1538263</v>
      </c>
      <c r="B1535">
        <v>1538835</v>
      </c>
      <c r="C1535" t="s">
        <v>8</v>
      </c>
      <c r="D1535">
        <f t="shared" si="23"/>
        <v>572</v>
      </c>
      <c r="E1535">
        <v>190</v>
      </c>
      <c r="F1535">
        <v>327399707</v>
      </c>
      <c r="G1535" t="s">
        <v>9</v>
      </c>
      <c r="H1535" t="s">
        <v>3552</v>
      </c>
      <c r="I1535" t="s">
        <v>9</v>
      </c>
      <c r="J1535" t="s">
        <v>3553</v>
      </c>
      <c r="K1535" t="s">
        <v>3554</v>
      </c>
    </row>
    <row r="1536" spans="1:11">
      <c r="A1536">
        <v>1538825</v>
      </c>
      <c r="B1536">
        <v>1539817</v>
      </c>
      <c r="C1536" t="s">
        <v>8</v>
      </c>
      <c r="D1536">
        <f t="shared" si="23"/>
        <v>992</v>
      </c>
      <c r="E1536">
        <v>330</v>
      </c>
      <c r="F1536">
        <v>327399708</v>
      </c>
      <c r="G1536" t="s">
        <v>9</v>
      </c>
      <c r="H1536" t="s">
        <v>3555</v>
      </c>
      <c r="I1536" t="s">
        <v>9</v>
      </c>
      <c r="J1536" t="s">
        <v>3556</v>
      </c>
      <c r="K1536" t="s">
        <v>3557</v>
      </c>
    </row>
    <row r="1537" spans="1:11">
      <c r="A1537">
        <v>1539817</v>
      </c>
      <c r="B1537">
        <v>1540551</v>
      </c>
      <c r="C1537" t="s">
        <v>8</v>
      </c>
      <c r="D1537">
        <f t="shared" si="23"/>
        <v>734</v>
      </c>
      <c r="E1537">
        <v>244</v>
      </c>
      <c r="F1537">
        <v>327399709</v>
      </c>
      <c r="G1537" t="s">
        <v>9</v>
      </c>
      <c r="H1537" t="s">
        <v>3558</v>
      </c>
      <c r="I1537" t="s">
        <v>9</v>
      </c>
      <c r="J1537" t="s">
        <v>2255</v>
      </c>
      <c r="K1537" t="s">
        <v>3559</v>
      </c>
    </row>
    <row r="1538" spans="1:11">
      <c r="A1538">
        <v>1540548</v>
      </c>
      <c r="B1538">
        <v>1541120</v>
      </c>
      <c r="C1538" t="s">
        <v>8</v>
      </c>
      <c r="D1538">
        <f t="shared" si="23"/>
        <v>572</v>
      </c>
      <c r="E1538">
        <v>190</v>
      </c>
      <c r="F1538">
        <v>327399710</v>
      </c>
      <c r="G1538" t="s">
        <v>9</v>
      </c>
      <c r="H1538" t="s">
        <v>3560</v>
      </c>
      <c r="I1538" t="s">
        <v>9</v>
      </c>
      <c r="J1538" t="s">
        <v>3561</v>
      </c>
      <c r="K1538" t="s">
        <v>3562</v>
      </c>
    </row>
    <row r="1539" spans="1:11">
      <c r="A1539">
        <v>1541117</v>
      </c>
      <c r="B1539">
        <v>1542277</v>
      </c>
      <c r="C1539" t="s">
        <v>8</v>
      </c>
      <c r="D1539">
        <f t="shared" ref="D1539:D1602" si="24">$B1539-$A1539</f>
        <v>1160</v>
      </c>
      <c r="E1539">
        <v>386</v>
      </c>
      <c r="F1539">
        <v>327399711</v>
      </c>
      <c r="G1539" t="s">
        <v>9</v>
      </c>
      <c r="H1539" t="s">
        <v>3563</v>
      </c>
      <c r="I1539" t="s">
        <v>9</v>
      </c>
      <c r="J1539" t="s">
        <v>3564</v>
      </c>
      <c r="K1539" t="s">
        <v>1053</v>
      </c>
    </row>
    <row r="1540" spans="1:11">
      <c r="A1540">
        <v>1542270</v>
      </c>
      <c r="B1540">
        <v>1542971</v>
      </c>
      <c r="C1540" t="s">
        <v>8</v>
      </c>
      <c r="D1540">
        <f t="shared" si="24"/>
        <v>701</v>
      </c>
      <c r="E1540">
        <v>233</v>
      </c>
      <c r="F1540">
        <v>327399712</v>
      </c>
      <c r="G1540" t="s">
        <v>9</v>
      </c>
      <c r="H1540" t="s">
        <v>3565</v>
      </c>
      <c r="I1540" t="s">
        <v>9</v>
      </c>
      <c r="J1540" t="s">
        <v>3566</v>
      </c>
      <c r="K1540" t="s">
        <v>3567</v>
      </c>
    </row>
    <row r="1541" spans="1:11">
      <c r="A1541">
        <v>1542961</v>
      </c>
      <c r="B1541">
        <v>1543986</v>
      </c>
      <c r="C1541" t="s">
        <v>9</v>
      </c>
      <c r="D1541">
        <f t="shared" si="24"/>
        <v>1025</v>
      </c>
      <c r="E1541">
        <v>341</v>
      </c>
      <c r="F1541">
        <v>327399713</v>
      </c>
      <c r="G1541" t="s">
        <v>9</v>
      </c>
      <c r="H1541" t="s">
        <v>3568</v>
      </c>
      <c r="I1541" t="s">
        <v>9</v>
      </c>
      <c r="J1541" t="s">
        <v>844</v>
      </c>
      <c r="K1541" t="s">
        <v>845</v>
      </c>
    </row>
    <row r="1542" spans="1:11">
      <c r="A1542">
        <v>1543989</v>
      </c>
      <c r="B1542">
        <v>1544696</v>
      </c>
      <c r="C1542" t="s">
        <v>9</v>
      </c>
      <c r="D1542">
        <f t="shared" si="24"/>
        <v>707</v>
      </c>
      <c r="E1542">
        <v>235</v>
      </c>
      <c r="F1542">
        <v>327399714</v>
      </c>
      <c r="G1542" t="s">
        <v>9</v>
      </c>
      <c r="H1542" t="s">
        <v>3569</v>
      </c>
      <c r="I1542" t="s">
        <v>9</v>
      </c>
      <c r="J1542" t="s">
        <v>3570</v>
      </c>
      <c r="K1542" t="s">
        <v>3571</v>
      </c>
    </row>
    <row r="1543" spans="1:11">
      <c r="A1543">
        <v>1544707</v>
      </c>
      <c r="B1543">
        <v>1545588</v>
      </c>
      <c r="C1543" t="s">
        <v>9</v>
      </c>
      <c r="D1543">
        <f t="shared" si="24"/>
        <v>881</v>
      </c>
      <c r="E1543">
        <v>293</v>
      </c>
      <c r="F1543">
        <v>327399715</v>
      </c>
      <c r="G1543" t="s">
        <v>9</v>
      </c>
      <c r="H1543" t="s">
        <v>3572</v>
      </c>
      <c r="I1543" t="s">
        <v>9</v>
      </c>
      <c r="J1543" t="s">
        <v>3573</v>
      </c>
      <c r="K1543" t="s">
        <v>50</v>
      </c>
    </row>
    <row r="1544" spans="1:11">
      <c r="A1544">
        <v>1545652</v>
      </c>
      <c r="B1544">
        <v>1546260</v>
      </c>
      <c r="C1544" t="s">
        <v>9</v>
      </c>
      <c r="D1544">
        <f t="shared" si="24"/>
        <v>608</v>
      </c>
      <c r="E1544">
        <v>202</v>
      </c>
      <c r="F1544">
        <v>327399716</v>
      </c>
      <c r="G1544" t="s">
        <v>9</v>
      </c>
      <c r="H1544" t="s">
        <v>3574</v>
      </c>
      <c r="I1544" t="s">
        <v>9</v>
      </c>
      <c r="J1544" t="s">
        <v>3575</v>
      </c>
      <c r="K1544" t="s">
        <v>3576</v>
      </c>
    </row>
    <row r="1545" spans="1:11">
      <c r="A1545">
        <v>1546257</v>
      </c>
      <c r="B1545">
        <v>1546886</v>
      </c>
      <c r="C1545" t="s">
        <v>9</v>
      </c>
      <c r="D1545">
        <f t="shared" si="24"/>
        <v>629</v>
      </c>
      <c r="E1545">
        <v>209</v>
      </c>
      <c r="F1545">
        <v>327399717</v>
      </c>
      <c r="G1545" t="s">
        <v>9</v>
      </c>
      <c r="H1545" t="s">
        <v>3577</v>
      </c>
      <c r="I1545" t="s">
        <v>9</v>
      </c>
      <c r="J1545" t="s">
        <v>3578</v>
      </c>
      <c r="K1545" t="s">
        <v>3579</v>
      </c>
    </row>
    <row r="1546" spans="1:11">
      <c r="A1546">
        <v>1546961</v>
      </c>
      <c r="B1546">
        <v>1548082</v>
      </c>
      <c r="C1546" t="s">
        <v>8</v>
      </c>
      <c r="D1546">
        <f t="shared" si="24"/>
        <v>1121</v>
      </c>
      <c r="E1546">
        <v>373</v>
      </c>
      <c r="F1546">
        <v>327399718</v>
      </c>
      <c r="G1546" t="s">
        <v>9</v>
      </c>
      <c r="H1546" t="s">
        <v>3580</v>
      </c>
      <c r="I1546" t="s">
        <v>9</v>
      </c>
      <c r="J1546" t="s">
        <v>3581</v>
      </c>
      <c r="K1546" t="s">
        <v>3582</v>
      </c>
    </row>
    <row r="1547" spans="1:11">
      <c r="A1547">
        <v>1548082</v>
      </c>
      <c r="B1547">
        <v>1548846</v>
      </c>
      <c r="C1547" t="s">
        <v>8</v>
      </c>
      <c r="D1547">
        <f t="shared" si="24"/>
        <v>764</v>
      </c>
      <c r="E1547">
        <v>254</v>
      </c>
      <c r="F1547">
        <v>327399719</v>
      </c>
      <c r="G1547" t="s">
        <v>9</v>
      </c>
      <c r="H1547" t="s">
        <v>3583</v>
      </c>
      <c r="I1547" t="s">
        <v>9</v>
      </c>
      <c r="J1547" t="s">
        <v>2126</v>
      </c>
      <c r="K1547" t="s">
        <v>50</v>
      </c>
    </row>
    <row r="1548" spans="1:11">
      <c r="A1548">
        <v>1548848</v>
      </c>
      <c r="B1548">
        <v>1549606</v>
      </c>
      <c r="C1548" t="s">
        <v>8</v>
      </c>
      <c r="D1548">
        <f t="shared" si="24"/>
        <v>758</v>
      </c>
      <c r="E1548">
        <v>252</v>
      </c>
      <c r="F1548">
        <v>327399720</v>
      </c>
      <c r="G1548" t="s">
        <v>9</v>
      </c>
      <c r="H1548" t="s">
        <v>3584</v>
      </c>
      <c r="I1548" t="s">
        <v>9</v>
      </c>
      <c r="J1548" t="s">
        <v>2124</v>
      </c>
      <c r="K1548" t="s">
        <v>345</v>
      </c>
    </row>
    <row r="1549" spans="1:11">
      <c r="A1549">
        <v>1550997</v>
      </c>
      <c r="B1549">
        <v>1551779</v>
      </c>
      <c r="C1549" t="s">
        <v>9</v>
      </c>
      <c r="D1549">
        <f t="shared" si="24"/>
        <v>782</v>
      </c>
      <c r="E1549">
        <v>260</v>
      </c>
      <c r="F1549">
        <v>327399721</v>
      </c>
      <c r="G1549" t="s">
        <v>9</v>
      </c>
      <c r="H1549" t="s">
        <v>3585</v>
      </c>
      <c r="I1549" t="s">
        <v>9</v>
      </c>
      <c r="J1549" t="s">
        <v>3586</v>
      </c>
      <c r="K1549" t="s">
        <v>50</v>
      </c>
    </row>
    <row r="1550" spans="1:11">
      <c r="A1550">
        <v>1551749</v>
      </c>
      <c r="B1550">
        <v>1552837</v>
      </c>
      <c r="C1550" t="s">
        <v>9</v>
      </c>
      <c r="D1550">
        <f t="shared" si="24"/>
        <v>1088</v>
      </c>
      <c r="E1550">
        <v>362</v>
      </c>
      <c r="F1550">
        <v>327399722</v>
      </c>
      <c r="G1550" t="s">
        <v>9</v>
      </c>
      <c r="H1550" t="s">
        <v>3587</v>
      </c>
      <c r="I1550" t="s">
        <v>9</v>
      </c>
      <c r="J1550" t="s">
        <v>3588</v>
      </c>
      <c r="K1550" t="s">
        <v>3589</v>
      </c>
    </row>
    <row r="1551" spans="1:11">
      <c r="A1551">
        <v>1553090</v>
      </c>
      <c r="B1551">
        <v>1553509</v>
      </c>
      <c r="C1551" t="s">
        <v>8</v>
      </c>
      <c r="D1551">
        <f t="shared" si="24"/>
        <v>419</v>
      </c>
      <c r="E1551">
        <v>139</v>
      </c>
      <c r="F1551">
        <v>327399723</v>
      </c>
      <c r="G1551" t="s">
        <v>9</v>
      </c>
      <c r="H1551" t="s">
        <v>3590</v>
      </c>
      <c r="I1551" t="s">
        <v>9</v>
      </c>
      <c r="J1551" t="s">
        <v>3591</v>
      </c>
      <c r="K1551" t="s">
        <v>3592</v>
      </c>
    </row>
    <row r="1552" spans="1:11">
      <c r="A1552">
        <v>1553498</v>
      </c>
      <c r="B1552">
        <v>1556299</v>
      </c>
      <c r="C1552" t="s">
        <v>9</v>
      </c>
      <c r="D1552">
        <f t="shared" si="24"/>
        <v>2801</v>
      </c>
      <c r="E1552">
        <v>933</v>
      </c>
      <c r="F1552">
        <v>327399724</v>
      </c>
      <c r="G1552" t="s">
        <v>9</v>
      </c>
      <c r="H1552" t="s">
        <v>3593</v>
      </c>
      <c r="I1552" t="s">
        <v>9</v>
      </c>
      <c r="J1552" t="s">
        <v>3594</v>
      </c>
      <c r="K1552" t="s">
        <v>3595</v>
      </c>
    </row>
    <row r="1553" spans="1:11">
      <c r="A1553">
        <v>1556301</v>
      </c>
      <c r="B1553">
        <v>1557701</v>
      </c>
      <c r="C1553" t="s">
        <v>9</v>
      </c>
      <c r="D1553">
        <f t="shared" si="24"/>
        <v>1400</v>
      </c>
      <c r="E1553">
        <v>466</v>
      </c>
      <c r="F1553">
        <v>327399725</v>
      </c>
      <c r="G1553" t="s">
        <v>9</v>
      </c>
      <c r="H1553" t="s">
        <v>3596</v>
      </c>
      <c r="I1553" t="s">
        <v>9</v>
      </c>
      <c r="J1553" t="s">
        <v>1633</v>
      </c>
      <c r="K1553" t="s">
        <v>3597</v>
      </c>
    </row>
    <row r="1554" spans="1:11">
      <c r="A1554">
        <v>1557691</v>
      </c>
      <c r="B1554">
        <v>1558143</v>
      </c>
      <c r="C1554" t="s">
        <v>9</v>
      </c>
      <c r="D1554">
        <f t="shared" si="24"/>
        <v>452</v>
      </c>
      <c r="E1554">
        <v>150</v>
      </c>
      <c r="F1554">
        <v>327399726</v>
      </c>
      <c r="G1554" t="s">
        <v>9</v>
      </c>
      <c r="H1554" t="s">
        <v>3598</v>
      </c>
      <c r="I1554" t="s">
        <v>9</v>
      </c>
      <c r="J1554" t="s">
        <v>3599</v>
      </c>
      <c r="K1554" t="s">
        <v>3600</v>
      </c>
    </row>
    <row r="1555" spans="1:11">
      <c r="A1555">
        <v>1558159</v>
      </c>
      <c r="B1555">
        <v>1558419</v>
      </c>
      <c r="C1555" t="s">
        <v>9</v>
      </c>
      <c r="D1555">
        <f t="shared" si="24"/>
        <v>260</v>
      </c>
      <c r="E1555">
        <v>86</v>
      </c>
      <c r="F1555">
        <v>327399727</v>
      </c>
      <c r="G1555" t="s">
        <v>9</v>
      </c>
      <c r="H1555" t="s">
        <v>3601</v>
      </c>
      <c r="I1555" t="s">
        <v>9</v>
      </c>
      <c r="J1555" t="s">
        <v>3602</v>
      </c>
      <c r="K1555" t="s">
        <v>3603</v>
      </c>
    </row>
    <row r="1556" spans="1:11">
      <c r="A1556">
        <v>1558442</v>
      </c>
      <c r="B1556">
        <v>1558840</v>
      </c>
      <c r="C1556" t="s">
        <v>9</v>
      </c>
      <c r="D1556">
        <f t="shared" si="24"/>
        <v>398</v>
      </c>
      <c r="E1556">
        <v>132</v>
      </c>
      <c r="F1556">
        <v>327399728</v>
      </c>
      <c r="G1556" t="s">
        <v>9</v>
      </c>
      <c r="H1556" t="s">
        <v>3604</v>
      </c>
      <c r="I1556" t="s">
        <v>9</v>
      </c>
      <c r="J1556" t="s">
        <v>1622</v>
      </c>
      <c r="K1556" t="s">
        <v>1623</v>
      </c>
    </row>
    <row r="1557" spans="1:11">
      <c r="A1557">
        <v>1558824</v>
      </c>
      <c r="B1557">
        <v>1559162</v>
      </c>
      <c r="C1557" t="s">
        <v>9</v>
      </c>
      <c r="D1557">
        <f t="shared" si="24"/>
        <v>338</v>
      </c>
      <c r="E1557">
        <v>112</v>
      </c>
      <c r="F1557">
        <v>327399729</v>
      </c>
      <c r="G1557" t="s">
        <v>9</v>
      </c>
      <c r="H1557" t="s">
        <v>3605</v>
      </c>
      <c r="I1557" t="s">
        <v>9</v>
      </c>
      <c r="J1557" t="s">
        <v>3606</v>
      </c>
      <c r="K1557" t="s">
        <v>3607</v>
      </c>
    </row>
    <row r="1558" spans="1:11">
      <c r="A1558">
        <v>1559268</v>
      </c>
      <c r="B1558">
        <v>1559981</v>
      </c>
      <c r="C1558" t="s">
        <v>9</v>
      </c>
      <c r="D1558">
        <f t="shared" si="24"/>
        <v>713</v>
      </c>
      <c r="E1558">
        <v>237</v>
      </c>
      <c r="F1558">
        <v>327399730</v>
      </c>
      <c r="G1558" t="s">
        <v>9</v>
      </c>
      <c r="H1558" t="s">
        <v>3608</v>
      </c>
      <c r="I1558" t="s">
        <v>9</v>
      </c>
      <c r="J1558" t="s">
        <v>3609</v>
      </c>
      <c r="K1558" t="s">
        <v>686</v>
      </c>
    </row>
    <row r="1559" spans="1:11">
      <c r="A1559">
        <v>1559947</v>
      </c>
      <c r="B1559">
        <v>1560291</v>
      </c>
      <c r="C1559" t="s">
        <v>9</v>
      </c>
      <c r="D1559">
        <f t="shared" si="24"/>
        <v>344</v>
      </c>
      <c r="E1559">
        <v>114</v>
      </c>
      <c r="F1559">
        <v>327399731</v>
      </c>
      <c r="G1559" t="s">
        <v>9</v>
      </c>
      <c r="H1559" t="s">
        <v>3610</v>
      </c>
      <c r="I1559" t="s">
        <v>9</v>
      </c>
      <c r="J1559" t="s">
        <v>3611</v>
      </c>
      <c r="K1559" t="s">
        <v>3612</v>
      </c>
    </row>
    <row r="1560" spans="1:11">
      <c r="A1560">
        <v>1560420</v>
      </c>
      <c r="B1560">
        <v>1560656</v>
      </c>
      <c r="C1560" t="s">
        <v>8</v>
      </c>
      <c r="D1560">
        <f t="shared" si="24"/>
        <v>236</v>
      </c>
      <c r="E1560">
        <v>78</v>
      </c>
      <c r="F1560">
        <v>327399732</v>
      </c>
      <c r="G1560" t="s">
        <v>9</v>
      </c>
      <c r="H1560" t="s">
        <v>3613</v>
      </c>
      <c r="I1560" t="s">
        <v>9</v>
      </c>
      <c r="J1560" t="s">
        <v>9</v>
      </c>
      <c r="K1560" t="s">
        <v>50</v>
      </c>
    </row>
    <row r="1561" spans="1:11">
      <c r="A1561">
        <v>1560649</v>
      </c>
      <c r="B1561">
        <v>1561017</v>
      </c>
      <c r="C1561" t="s">
        <v>8</v>
      </c>
      <c r="D1561">
        <f t="shared" si="24"/>
        <v>368</v>
      </c>
      <c r="E1561">
        <v>122</v>
      </c>
      <c r="F1561">
        <v>327399733</v>
      </c>
      <c r="G1561" t="s">
        <v>9</v>
      </c>
      <c r="H1561" t="s">
        <v>3614</v>
      </c>
      <c r="I1561" t="s">
        <v>9</v>
      </c>
      <c r="J1561" t="s">
        <v>534</v>
      </c>
      <c r="K1561" t="s">
        <v>535</v>
      </c>
    </row>
    <row r="1562" spans="1:11">
      <c r="A1562">
        <v>1560975</v>
      </c>
      <c r="B1562">
        <v>1562192</v>
      </c>
      <c r="C1562" t="s">
        <v>9</v>
      </c>
      <c r="D1562">
        <f t="shared" si="24"/>
        <v>1217</v>
      </c>
      <c r="E1562">
        <v>405</v>
      </c>
      <c r="F1562">
        <v>327399734</v>
      </c>
      <c r="G1562" t="s">
        <v>9</v>
      </c>
      <c r="H1562" t="s">
        <v>3615</v>
      </c>
      <c r="I1562" t="s">
        <v>9</v>
      </c>
      <c r="J1562" t="s">
        <v>180</v>
      </c>
      <c r="K1562" t="s">
        <v>181</v>
      </c>
    </row>
    <row r="1563" spans="1:11">
      <c r="A1563">
        <v>1563862</v>
      </c>
      <c r="B1563">
        <v>1564644</v>
      </c>
      <c r="C1563" t="s">
        <v>8</v>
      </c>
      <c r="D1563">
        <f t="shared" si="24"/>
        <v>782</v>
      </c>
      <c r="E1563">
        <v>260</v>
      </c>
      <c r="F1563">
        <v>327399735</v>
      </c>
      <c r="G1563" t="s">
        <v>9</v>
      </c>
      <c r="H1563" t="s">
        <v>3616</v>
      </c>
      <c r="I1563" t="s">
        <v>9</v>
      </c>
      <c r="J1563" t="s">
        <v>177</v>
      </c>
      <c r="K1563" t="s">
        <v>178</v>
      </c>
    </row>
    <row r="1564" spans="1:11">
      <c r="A1564">
        <v>1564636</v>
      </c>
      <c r="B1564">
        <v>1565121</v>
      </c>
      <c r="C1564" t="s">
        <v>9</v>
      </c>
      <c r="D1564">
        <f t="shared" si="24"/>
        <v>485</v>
      </c>
      <c r="E1564">
        <v>161</v>
      </c>
      <c r="F1564">
        <v>327399736</v>
      </c>
      <c r="G1564" t="s">
        <v>9</v>
      </c>
      <c r="H1564" t="s">
        <v>3617</v>
      </c>
      <c r="I1564" t="s">
        <v>9</v>
      </c>
      <c r="J1564" t="s">
        <v>157</v>
      </c>
      <c r="K1564" t="s">
        <v>3618</v>
      </c>
    </row>
    <row r="1565" spans="1:11">
      <c r="A1565">
        <v>1565456</v>
      </c>
      <c r="B1565">
        <v>1565734</v>
      </c>
      <c r="C1565" t="s">
        <v>9</v>
      </c>
      <c r="D1565">
        <f t="shared" si="24"/>
        <v>278</v>
      </c>
      <c r="E1565">
        <v>92</v>
      </c>
      <c r="F1565">
        <v>327399737</v>
      </c>
      <c r="G1565" t="s">
        <v>9</v>
      </c>
      <c r="H1565" t="s">
        <v>3619</v>
      </c>
      <c r="I1565" t="s">
        <v>9</v>
      </c>
      <c r="J1565" t="s">
        <v>9</v>
      </c>
      <c r="K1565" t="s">
        <v>2705</v>
      </c>
    </row>
    <row r="1566" spans="1:11">
      <c r="A1566">
        <v>1566165</v>
      </c>
      <c r="B1566">
        <v>1566890</v>
      </c>
      <c r="C1566" t="s">
        <v>9</v>
      </c>
      <c r="D1566">
        <f t="shared" si="24"/>
        <v>725</v>
      </c>
      <c r="E1566">
        <v>241</v>
      </c>
      <c r="F1566">
        <v>327399738</v>
      </c>
      <c r="G1566" t="s">
        <v>9</v>
      </c>
      <c r="H1566" t="s">
        <v>3620</v>
      </c>
      <c r="I1566" t="s">
        <v>9</v>
      </c>
      <c r="J1566" t="s">
        <v>3621</v>
      </c>
      <c r="K1566" t="s">
        <v>3622</v>
      </c>
    </row>
    <row r="1567" spans="1:11">
      <c r="A1567">
        <v>1566880</v>
      </c>
      <c r="B1567">
        <v>1567662</v>
      </c>
      <c r="C1567" t="s">
        <v>9</v>
      </c>
      <c r="D1567">
        <f t="shared" si="24"/>
        <v>782</v>
      </c>
      <c r="E1567">
        <v>260</v>
      </c>
      <c r="F1567">
        <v>327399739</v>
      </c>
      <c r="G1567" t="s">
        <v>9</v>
      </c>
      <c r="H1567" t="s">
        <v>3623</v>
      </c>
      <c r="I1567" t="s">
        <v>9</v>
      </c>
      <c r="J1567" t="s">
        <v>3624</v>
      </c>
      <c r="K1567" t="s">
        <v>3625</v>
      </c>
    </row>
    <row r="1568" spans="1:11">
      <c r="A1568">
        <v>1567646</v>
      </c>
      <c r="B1568">
        <v>1568395</v>
      </c>
      <c r="C1568" t="s">
        <v>9</v>
      </c>
      <c r="D1568">
        <f t="shared" si="24"/>
        <v>749</v>
      </c>
      <c r="E1568">
        <v>249</v>
      </c>
      <c r="F1568">
        <v>327399740</v>
      </c>
      <c r="G1568" t="s">
        <v>9</v>
      </c>
      <c r="H1568" t="s">
        <v>3626</v>
      </c>
      <c r="I1568" t="s">
        <v>9</v>
      </c>
      <c r="J1568" t="s">
        <v>3627</v>
      </c>
      <c r="K1568" t="s">
        <v>3628</v>
      </c>
    </row>
    <row r="1569" spans="1:11">
      <c r="A1569">
        <v>1568395</v>
      </c>
      <c r="B1569">
        <v>1569006</v>
      </c>
      <c r="C1569" t="s">
        <v>9</v>
      </c>
      <c r="D1569">
        <f t="shared" si="24"/>
        <v>611</v>
      </c>
      <c r="E1569">
        <v>203</v>
      </c>
      <c r="F1569">
        <v>327399741</v>
      </c>
      <c r="G1569" t="s">
        <v>9</v>
      </c>
      <c r="H1569" t="s">
        <v>3629</v>
      </c>
      <c r="I1569" t="s">
        <v>9</v>
      </c>
      <c r="J1569" t="s">
        <v>3630</v>
      </c>
      <c r="K1569" t="s">
        <v>3631</v>
      </c>
    </row>
    <row r="1570" spans="1:11">
      <c r="A1570">
        <v>1568993</v>
      </c>
      <c r="B1570">
        <v>1569970</v>
      </c>
      <c r="C1570" t="s">
        <v>9</v>
      </c>
      <c r="D1570">
        <f t="shared" si="24"/>
        <v>977</v>
      </c>
      <c r="E1570">
        <v>325</v>
      </c>
      <c r="F1570">
        <v>327399742</v>
      </c>
      <c r="G1570" t="s">
        <v>9</v>
      </c>
      <c r="H1570" t="s">
        <v>3632</v>
      </c>
      <c r="I1570" t="s">
        <v>9</v>
      </c>
      <c r="J1570" t="s">
        <v>3633</v>
      </c>
      <c r="K1570" t="s">
        <v>3634</v>
      </c>
    </row>
    <row r="1571" spans="1:11">
      <c r="A1571">
        <v>1570238</v>
      </c>
      <c r="B1571">
        <v>1571560</v>
      </c>
      <c r="C1571" t="s">
        <v>8</v>
      </c>
      <c r="D1571">
        <f t="shared" si="24"/>
        <v>1322</v>
      </c>
      <c r="E1571">
        <v>440</v>
      </c>
      <c r="F1571">
        <v>327399743</v>
      </c>
      <c r="G1571" t="s">
        <v>9</v>
      </c>
      <c r="H1571" t="s">
        <v>3635</v>
      </c>
      <c r="I1571" t="s">
        <v>9</v>
      </c>
      <c r="J1571" t="s">
        <v>3636</v>
      </c>
      <c r="K1571" t="s">
        <v>3637</v>
      </c>
    </row>
    <row r="1572" spans="1:11">
      <c r="A1572">
        <v>1571557</v>
      </c>
      <c r="B1572">
        <v>1572531</v>
      </c>
      <c r="C1572" t="s">
        <v>8</v>
      </c>
      <c r="D1572">
        <f t="shared" si="24"/>
        <v>974</v>
      </c>
      <c r="E1572">
        <v>324</v>
      </c>
      <c r="F1572">
        <v>327399744</v>
      </c>
      <c r="G1572" t="s">
        <v>9</v>
      </c>
      <c r="H1572" t="s">
        <v>3638</v>
      </c>
      <c r="I1572" t="s">
        <v>9</v>
      </c>
      <c r="J1572" t="s">
        <v>3639</v>
      </c>
      <c r="K1572" t="s">
        <v>3640</v>
      </c>
    </row>
    <row r="1573" spans="1:11">
      <c r="A1573">
        <v>1572528</v>
      </c>
      <c r="B1573">
        <v>1573493</v>
      </c>
      <c r="C1573" t="s">
        <v>8</v>
      </c>
      <c r="D1573">
        <f t="shared" si="24"/>
        <v>965</v>
      </c>
      <c r="E1573">
        <v>321</v>
      </c>
      <c r="F1573">
        <v>327399745</v>
      </c>
      <c r="G1573" t="s">
        <v>9</v>
      </c>
      <c r="H1573" t="s">
        <v>3641</v>
      </c>
      <c r="I1573" t="s">
        <v>9</v>
      </c>
      <c r="J1573" t="s">
        <v>3642</v>
      </c>
      <c r="K1573" t="s">
        <v>143</v>
      </c>
    </row>
    <row r="1574" spans="1:11">
      <c r="A1574">
        <v>1573486</v>
      </c>
      <c r="B1574">
        <v>1574217</v>
      </c>
      <c r="C1574" t="s">
        <v>8</v>
      </c>
      <c r="D1574">
        <f t="shared" si="24"/>
        <v>731</v>
      </c>
      <c r="E1574">
        <v>243</v>
      </c>
      <c r="F1574">
        <v>327399746</v>
      </c>
      <c r="G1574" t="s">
        <v>9</v>
      </c>
      <c r="H1574" t="s">
        <v>3643</v>
      </c>
      <c r="I1574" t="s">
        <v>9</v>
      </c>
      <c r="J1574" t="s">
        <v>2645</v>
      </c>
      <c r="K1574" t="s">
        <v>2646</v>
      </c>
    </row>
    <row r="1575" spans="1:11">
      <c r="A1575">
        <v>1574162</v>
      </c>
      <c r="B1575">
        <v>1574956</v>
      </c>
      <c r="C1575" t="s">
        <v>8</v>
      </c>
      <c r="D1575">
        <f t="shared" si="24"/>
        <v>794</v>
      </c>
      <c r="E1575">
        <v>264</v>
      </c>
      <c r="F1575">
        <v>327399747</v>
      </c>
      <c r="G1575" t="s">
        <v>9</v>
      </c>
      <c r="H1575" t="s">
        <v>3644</v>
      </c>
      <c r="I1575" t="s">
        <v>9</v>
      </c>
      <c r="J1575" t="s">
        <v>2650</v>
      </c>
      <c r="K1575" t="s">
        <v>412</v>
      </c>
    </row>
    <row r="1576" spans="1:11">
      <c r="A1576">
        <v>1574946</v>
      </c>
      <c r="B1576">
        <v>1575662</v>
      </c>
      <c r="C1576" t="s">
        <v>8</v>
      </c>
      <c r="D1576">
        <f t="shared" si="24"/>
        <v>716</v>
      </c>
      <c r="E1576">
        <v>238</v>
      </c>
      <c r="F1576">
        <v>327399748</v>
      </c>
      <c r="G1576" t="s">
        <v>9</v>
      </c>
      <c r="H1576" t="s">
        <v>3645</v>
      </c>
      <c r="I1576" t="s">
        <v>9</v>
      </c>
      <c r="J1576" t="s">
        <v>3646</v>
      </c>
      <c r="K1576" t="s">
        <v>3647</v>
      </c>
    </row>
    <row r="1577" spans="1:11">
      <c r="A1577">
        <v>1575675</v>
      </c>
      <c r="B1577">
        <v>1576370</v>
      </c>
      <c r="C1577" t="s">
        <v>8</v>
      </c>
      <c r="D1577">
        <f t="shared" si="24"/>
        <v>695</v>
      </c>
      <c r="E1577">
        <v>231</v>
      </c>
      <c r="F1577">
        <v>327399749</v>
      </c>
      <c r="G1577" t="s">
        <v>9</v>
      </c>
      <c r="H1577" t="s">
        <v>3648</v>
      </c>
      <c r="I1577" t="s">
        <v>9</v>
      </c>
      <c r="J1577" t="s">
        <v>3649</v>
      </c>
      <c r="K1577" t="s">
        <v>3650</v>
      </c>
    </row>
    <row r="1578" spans="1:11">
      <c r="A1578">
        <v>1576367</v>
      </c>
      <c r="B1578">
        <v>1576981</v>
      </c>
      <c r="C1578" t="s">
        <v>8</v>
      </c>
      <c r="D1578">
        <f t="shared" si="24"/>
        <v>614</v>
      </c>
      <c r="E1578">
        <v>204</v>
      </c>
      <c r="F1578">
        <v>327399750</v>
      </c>
      <c r="G1578" t="s">
        <v>9</v>
      </c>
      <c r="H1578" t="s">
        <v>3651</v>
      </c>
      <c r="I1578" t="s">
        <v>9</v>
      </c>
      <c r="J1578" t="s">
        <v>3652</v>
      </c>
      <c r="K1578" t="s">
        <v>3653</v>
      </c>
    </row>
    <row r="1579" spans="1:11">
      <c r="A1579">
        <v>1576978</v>
      </c>
      <c r="B1579">
        <v>1577655</v>
      </c>
      <c r="C1579" t="s">
        <v>8</v>
      </c>
      <c r="D1579">
        <f t="shared" si="24"/>
        <v>677</v>
      </c>
      <c r="E1579">
        <v>225</v>
      </c>
      <c r="F1579">
        <v>327399751</v>
      </c>
      <c r="G1579" t="s">
        <v>9</v>
      </c>
      <c r="H1579" t="s">
        <v>3654</v>
      </c>
      <c r="I1579" t="s">
        <v>9</v>
      </c>
      <c r="J1579" t="s">
        <v>3655</v>
      </c>
      <c r="K1579" t="s">
        <v>3656</v>
      </c>
    </row>
    <row r="1580" spans="1:11">
      <c r="A1580">
        <v>1577683</v>
      </c>
      <c r="B1580">
        <v>1578255</v>
      </c>
      <c r="C1580" t="s">
        <v>9</v>
      </c>
      <c r="D1580">
        <f t="shared" si="24"/>
        <v>572</v>
      </c>
      <c r="E1580">
        <v>190</v>
      </c>
      <c r="F1580">
        <v>327399752</v>
      </c>
      <c r="G1580" t="s">
        <v>9</v>
      </c>
      <c r="H1580" t="s">
        <v>3657</v>
      </c>
      <c r="I1580" t="s">
        <v>9</v>
      </c>
      <c r="J1580" t="s">
        <v>3658</v>
      </c>
      <c r="K1580" t="s">
        <v>3659</v>
      </c>
    </row>
    <row r="1581" spans="1:11">
      <c r="A1581">
        <v>1578257</v>
      </c>
      <c r="B1581">
        <v>1578484</v>
      </c>
      <c r="C1581" t="s">
        <v>9</v>
      </c>
      <c r="D1581">
        <f t="shared" si="24"/>
        <v>227</v>
      </c>
      <c r="E1581">
        <v>75</v>
      </c>
      <c r="F1581">
        <v>327399753</v>
      </c>
      <c r="G1581" t="s">
        <v>9</v>
      </c>
      <c r="H1581" t="s">
        <v>3660</v>
      </c>
      <c r="I1581" t="s">
        <v>9</v>
      </c>
      <c r="J1581" t="s">
        <v>9</v>
      </c>
      <c r="K1581" t="s">
        <v>50</v>
      </c>
    </row>
    <row r="1582" spans="1:11">
      <c r="A1582">
        <v>1580679</v>
      </c>
      <c r="B1582">
        <v>1581629</v>
      </c>
      <c r="C1582" t="s">
        <v>8</v>
      </c>
      <c r="D1582">
        <f t="shared" si="24"/>
        <v>950</v>
      </c>
      <c r="E1582">
        <v>316</v>
      </c>
      <c r="F1582">
        <v>327399754</v>
      </c>
      <c r="G1582" t="s">
        <v>9</v>
      </c>
      <c r="H1582" t="s">
        <v>3661</v>
      </c>
      <c r="I1582" t="s">
        <v>9</v>
      </c>
      <c r="J1582" t="s">
        <v>9</v>
      </c>
      <c r="K1582" t="s">
        <v>50</v>
      </c>
    </row>
    <row r="1583" spans="1:11">
      <c r="A1583">
        <v>1581720</v>
      </c>
      <c r="B1583">
        <v>1583819</v>
      </c>
      <c r="C1583" t="s">
        <v>8</v>
      </c>
      <c r="D1583">
        <f t="shared" si="24"/>
        <v>2099</v>
      </c>
      <c r="E1583">
        <v>699</v>
      </c>
      <c r="F1583">
        <v>327399755</v>
      </c>
      <c r="G1583" t="s">
        <v>9</v>
      </c>
      <c r="H1583" t="s">
        <v>3662</v>
      </c>
      <c r="I1583" t="s">
        <v>9</v>
      </c>
      <c r="J1583" t="s">
        <v>9</v>
      </c>
      <c r="K1583" t="s">
        <v>50</v>
      </c>
    </row>
    <row r="1584" spans="1:11">
      <c r="A1584">
        <v>1583839</v>
      </c>
      <c r="B1584">
        <v>1585779</v>
      </c>
      <c r="C1584" t="s">
        <v>8</v>
      </c>
      <c r="D1584">
        <f t="shared" si="24"/>
        <v>1940</v>
      </c>
      <c r="E1584">
        <v>646</v>
      </c>
      <c r="F1584">
        <v>327399756</v>
      </c>
      <c r="G1584" t="s">
        <v>9</v>
      </c>
      <c r="H1584" t="s">
        <v>3663</v>
      </c>
      <c r="I1584" t="s">
        <v>9</v>
      </c>
      <c r="J1584" t="s">
        <v>9</v>
      </c>
      <c r="K1584" t="s">
        <v>50</v>
      </c>
    </row>
    <row r="1585" spans="1:11">
      <c r="A1585">
        <v>1585782</v>
      </c>
      <c r="B1585">
        <v>1587701</v>
      </c>
      <c r="C1585" t="s">
        <v>8</v>
      </c>
      <c r="D1585">
        <f t="shared" si="24"/>
        <v>1919</v>
      </c>
      <c r="E1585">
        <v>639</v>
      </c>
      <c r="F1585">
        <v>327399757</v>
      </c>
      <c r="G1585" t="s">
        <v>9</v>
      </c>
      <c r="H1585" t="s">
        <v>3664</v>
      </c>
      <c r="I1585" t="s">
        <v>9</v>
      </c>
      <c r="J1585" t="s">
        <v>9</v>
      </c>
      <c r="K1585" t="s">
        <v>3665</v>
      </c>
    </row>
    <row r="1586" spans="1:11">
      <c r="A1586">
        <v>1587763</v>
      </c>
      <c r="B1586">
        <v>1588116</v>
      </c>
      <c r="C1586" t="s">
        <v>9</v>
      </c>
      <c r="D1586">
        <f t="shared" si="24"/>
        <v>353</v>
      </c>
      <c r="E1586">
        <v>117</v>
      </c>
      <c r="F1586">
        <v>327399758</v>
      </c>
      <c r="G1586" t="s">
        <v>9</v>
      </c>
      <c r="H1586" t="s">
        <v>3666</v>
      </c>
      <c r="I1586" t="s">
        <v>9</v>
      </c>
      <c r="J1586" t="s">
        <v>324</v>
      </c>
      <c r="K1586" t="s">
        <v>1569</v>
      </c>
    </row>
    <row r="1587" spans="1:11">
      <c r="A1587">
        <v>1588190</v>
      </c>
      <c r="B1587">
        <v>1588906</v>
      </c>
      <c r="C1587" t="s">
        <v>9</v>
      </c>
      <c r="D1587">
        <f t="shared" si="24"/>
        <v>716</v>
      </c>
      <c r="E1587">
        <v>238</v>
      </c>
      <c r="F1587">
        <v>327399759</v>
      </c>
      <c r="G1587" t="s">
        <v>9</v>
      </c>
      <c r="H1587" t="s">
        <v>3667</v>
      </c>
      <c r="I1587" t="s">
        <v>9</v>
      </c>
      <c r="J1587" t="s">
        <v>136</v>
      </c>
      <c r="K1587" t="s">
        <v>47</v>
      </c>
    </row>
    <row r="1588" spans="1:11">
      <c r="A1588">
        <v>1588887</v>
      </c>
      <c r="B1588">
        <v>1589648</v>
      </c>
      <c r="C1588" t="s">
        <v>9</v>
      </c>
      <c r="D1588">
        <f t="shared" si="24"/>
        <v>761</v>
      </c>
      <c r="E1588">
        <v>253</v>
      </c>
      <c r="F1588">
        <v>327399760</v>
      </c>
      <c r="G1588" t="s">
        <v>9</v>
      </c>
      <c r="H1588" t="s">
        <v>3668</v>
      </c>
      <c r="I1588" t="s">
        <v>9</v>
      </c>
      <c r="J1588" t="s">
        <v>139</v>
      </c>
      <c r="K1588" t="s">
        <v>140</v>
      </c>
    </row>
    <row r="1589" spans="1:11">
      <c r="A1589">
        <v>1589615</v>
      </c>
      <c r="B1589">
        <v>1590490</v>
      </c>
      <c r="C1589" t="s">
        <v>9</v>
      </c>
      <c r="D1589">
        <f t="shared" si="24"/>
        <v>875</v>
      </c>
      <c r="E1589">
        <v>291</v>
      </c>
      <c r="F1589">
        <v>327399761</v>
      </c>
      <c r="G1589" t="s">
        <v>9</v>
      </c>
      <c r="H1589" t="s">
        <v>3669</v>
      </c>
      <c r="I1589" t="s">
        <v>9</v>
      </c>
      <c r="J1589" t="s">
        <v>142</v>
      </c>
      <c r="K1589" t="s">
        <v>143</v>
      </c>
    </row>
    <row r="1590" spans="1:11">
      <c r="A1590">
        <v>1590487</v>
      </c>
      <c r="B1590">
        <v>1591350</v>
      </c>
      <c r="C1590" t="s">
        <v>9</v>
      </c>
      <c r="D1590">
        <f t="shared" si="24"/>
        <v>863</v>
      </c>
      <c r="E1590">
        <v>287</v>
      </c>
      <c r="F1590">
        <v>327399762</v>
      </c>
      <c r="G1590" t="s">
        <v>9</v>
      </c>
      <c r="H1590" t="s">
        <v>3670</v>
      </c>
      <c r="I1590" t="s">
        <v>9</v>
      </c>
      <c r="J1590" t="s">
        <v>145</v>
      </c>
      <c r="K1590" t="s">
        <v>143</v>
      </c>
    </row>
    <row r="1591" spans="1:11">
      <c r="A1591">
        <v>1591328</v>
      </c>
      <c r="B1591">
        <v>1592578</v>
      </c>
      <c r="C1591" t="s">
        <v>9</v>
      </c>
      <c r="D1591">
        <f t="shared" si="24"/>
        <v>1250</v>
      </c>
      <c r="E1591">
        <v>416</v>
      </c>
      <c r="F1591">
        <v>327399763</v>
      </c>
      <c r="G1591" t="s">
        <v>9</v>
      </c>
      <c r="H1591" t="s">
        <v>3671</v>
      </c>
      <c r="I1591" t="s">
        <v>9</v>
      </c>
      <c r="J1591" t="s">
        <v>3672</v>
      </c>
      <c r="K1591" t="s">
        <v>3673</v>
      </c>
    </row>
    <row r="1592" spans="1:11">
      <c r="A1592">
        <v>1592581</v>
      </c>
      <c r="B1592">
        <v>1594581</v>
      </c>
      <c r="C1592" t="s">
        <v>9</v>
      </c>
      <c r="D1592">
        <f t="shared" si="24"/>
        <v>2000</v>
      </c>
      <c r="E1592">
        <v>666</v>
      </c>
      <c r="F1592">
        <v>327399764</v>
      </c>
      <c r="G1592" t="s">
        <v>9</v>
      </c>
      <c r="H1592" t="s">
        <v>3674</v>
      </c>
      <c r="I1592" t="s">
        <v>9</v>
      </c>
      <c r="J1592" t="s">
        <v>3675</v>
      </c>
      <c r="K1592" t="s">
        <v>3676</v>
      </c>
    </row>
    <row r="1593" spans="1:11">
      <c r="A1593">
        <v>1594624</v>
      </c>
      <c r="B1593">
        <v>1595766</v>
      </c>
      <c r="C1593" t="s">
        <v>9</v>
      </c>
      <c r="D1593">
        <f t="shared" si="24"/>
        <v>1142</v>
      </c>
      <c r="E1593">
        <v>380</v>
      </c>
      <c r="F1593">
        <v>327399765</v>
      </c>
      <c r="G1593" t="s">
        <v>9</v>
      </c>
      <c r="H1593" t="s">
        <v>3677</v>
      </c>
      <c r="I1593" t="s">
        <v>9</v>
      </c>
      <c r="J1593" t="s">
        <v>147</v>
      </c>
      <c r="K1593" t="s">
        <v>148</v>
      </c>
    </row>
    <row r="1594" spans="1:11">
      <c r="A1594">
        <v>1595776</v>
      </c>
      <c r="B1594">
        <v>1596714</v>
      </c>
      <c r="C1594" t="s">
        <v>9</v>
      </c>
      <c r="D1594">
        <f t="shared" si="24"/>
        <v>938</v>
      </c>
      <c r="E1594">
        <v>312</v>
      </c>
      <c r="F1594">
        <v>327399766</v>
      </c>
      <c r="G1594" t="s">
        <v>9</v>
      </c>
      <c r="H1594" t="s">
        <v>3678</v>
      </c>
      <c r="I1594" t="s">
        <v>9</v>
      </c>
      <c r="J1594" t="s">
        <v>927</v>
      </c>
      <c r="K1594" t="s">
        <v>3679</v>
      </c>
    </row>
    <row r="1595" spans="1:11">
      <c r="A1595">
        <v>1596723</v>
      </c>
      <c r="B1595">
        <v>1598273</v>
      </c>
      <c r="C1595" t="s">
        <v>9</v>
      </c>
      <c r="D1595">
        <f t="shared" si="24"/>
        <v>1550</v>
      </c>
      <c r="E1595">
        <v>516</v>
      </c>
      <c r="F1595">
        <v>327399767</v>
      </c>
      <c r="G1595" t="s">
        <v>9</v>
      </c>
      <c r="H1595" t="s">
        <v>3680</v>
      </c>
      <c r="I1595" t="s">
        <v>9</v>
      </c>
      <c r="J1595" t="s">
        <v>3681</v>
      </c>
      <c r="K1595" t="s">
        <v>3682</v>
      </c>
    </row>
    <row r="1596" spans="1:11">
      <c r="A1596">
        <v>1598276</v>
      </c>
      <c r="B1596">
        <v>1599187</v>
      </c>
      <c r="C1596" t="s">
        <v>9</v>
      </c>
      <c r="D1596">
        <f t="shared" si="24"/>
        <v>911</v>
      </c>
      <c r="E1596">
        <v>303</v>
      </c>
      <c r="F1596">
        <v>327399768</v>
      </c>
      <c r="G1596" t="s">
        <v>9</v>
      </c>
      <c r="H1596" t="s">
        <v>3683</v>
      </c>
      <c r="I1596" t="s">
        <v>9</v>
      </c>
      <c r="J1596" t="s">
        <v>3265</v>
      </c>
      <c r="K1596" t="s">
        <v>3684</v>
      </c>
    </row>
    <row r="1597" spans="1:11">
      <c r="A1597">
        <v>1599422</v>
      </c>
      <c r="B1597">
        <v>1600978</v>
      </c>
      <c r="C1597" t="s">
        <v>8</v>
      </c>
      <c r="D1597">
        <f t="shared" si="24"/>
        <v>1556</v>
      </c>
      <c r="E1597">
        <v>518</v>
      </c>
      <c r="F1597">
        <v>327399769</v>
      </c>
      <c r="G1597" t="s">
        <v>9</v>
      </c>
      <c r="H1597" t="s">
        <v>3685</v>
      </c>
      <c r="I1597" t="s">
        <v>9</v>
      </c>
      <c r="J1597" t="s">
        <v>3686</v>
      </c>
      <c r="K1597" t="s">
        <v>3687</v>
      </c>
    </row>
    <row r="1598" spans="1:11">
      <c r="A1598">
        <v>1600975</v>
      </c>
      <c r="B1598">
        <v>1601826</v>
      </c>
      <c r="C1598" t="s">
        <v>8</v>
      </c>
      <c r="D1598">
        <f t="shared" si="24"/>
        <v>851</v>
      </c>
      <c r="E1598">
        <v>283</v>
      </c>
      <c r="F1598">
        <v>327399770</v>
      </c>
      <c r="G1598" t="s">
        <v>9</v>
      </c>
      <c r="H1598" t="s">
        <v>3688</v>
      </c>
      <c r="I1598" t="s">
        <v>9</v>
      </c>
      <c r="J1598" t="s">
        <v>3689</v>
      </c>
      <c r="K1598" t="s">
        <v>3690</v>
      </c>
    </row>
    <row r="1599" spans="1:11">
      <c r="A1599">
        <v>1601798</v>
      </c>
      <c r="B1599">
        <v>1602502</v>
      </c>
      <c r="C1599" t="s">
        <v>8</v>
      </c>
      <c r="D1599">
        <f t="shared" si="24"/>
        <v>704</v>
      </c>
      <c r="E1599">
        <v>234</v>
      </c>
      <c r="F1599">
        <v>327399771</v>
      </c>
      <c r="G1599" t="s">
        <v>9</v>
      </c>
      <c r="H1599" t="s">
        <v>3691</v>
      </c>
      <c r="I1599" t="s">
        <v>9</v>
      </c>
      <c r="J1599" t="s">
        <v>3692</v>
      </c>
      <c r="K1599" t="s">
        <v>3693</v>
      </c>
    </row>
    <row r="1600" spans="1:11">
      <c r="A1600">
        <v>1602495</v>
      </c>
      <c r="B1600">
        <v>1603388</v>
      </c>
      <c r="C1600" t="s">
        <v>8</v>
      </c>
      <c r="D1600">
        <f t="shared" si="24"/>
        <v>893</v>
      </c>
      <c r="E1600">
        <v>297</v>
      </c>
      <c r="F1600">
        <v>327399772</v>
      </c>
      <c r="G1600" t="s">
        <v>9</v>
      </c>
      <c r="H1600" t="s">
        <v>3694</v>
      </c>
      <c r="I1600" t="s">
        <v>9</v>
      </c>
      <c r="J1600" t="s">
        <v>3695</v>
      </c>
      <c r="K1600" t="s">
        <v>3696</v>
      </c>
    </row>
    <row r="1601" spans="1:11">
      <c r="A1601">
        <v>1603389</v>
      </c>
      <c r="B1601">
        <v>1604762</v>
      </c>
      <c r="C1601" t="s">
        <v>8</v>
      </c>
      <c r="D1601">
        <f t="shared" si="24"/>
        <v>1373</v>
      </c>
      <c r="E1601">
        <v>457</v>
      </c>
      <c r="F1601">
        <v>327399773</v>
      </c>
      <c r="G1601" t="s">
        <v>9</v>
      </c>
      <c r="H1601" t="s">
        <v>3697</v>
      </c>
      <c r="I1601" t="s">
        <v>9</v>
      </c>
      <c r="J1601" t="s">
        <v>3698</v>
      </c>
      <c r="K1601" t="s">
        <v>3699</v>
      </c>
    </row>
    <row r="1602" spans="1:11">
      <c r="A1602">
        <v>1604759</v>
      </c>
      <c r="B1602">
        <v>1606117</v>
      </c>
      <c r="C1602" t="s">
        <v>8</v>
      </c>
      <c r="D1602">
        <f t="shared" si="24"/>
        <v>1358</v>
      </c>
      <c r="E1602">
        <v>452</v>
      </c>
      <c r="F1602">
        <v>327399774</v>
      </c>
      <c r="G1602" t="s">
        <v>9</v>
      </c>
      <c r="H1602" t="s">
        <v>3700</v>
      </c>
      <c r="I1602" t="s">
        <v>9</v>
      </c>
      <c r="J1602" t="s">
        <v>1928</v>
      </c>
      <c r="K1602" t="s">
        <v>3701</v>
      </c>
    </row>
    <row r="1603" spans="1:11">
      <c r="A1603">
        <v>1606114</v>
      </c>
      <c r="B1603">
        <v>1606596</v>
      </c>
      <c r="C1603" t="s">
        <v>8</v>
      </c>
      <c r="D1603">
        <f t="shared" ref="D1603:D1666" si="25">$B1603-$A1603</f>
        <v>482</v>
      </c>
      <c r="E1603">
        <v>160</v>
      </c>
      <c r="F1603">
        <v>327399775</v>
      </c>
      <c r="G1603" t="s">
        <v>9</v>
      </c>
      <c r="H1603" t="s">
        <v>3702</v>
      </c>
      <c r="I1603" t="s">
        <v>9</v>
      </c>
      <c r="J1603" t="s">
        <v>3703</v>
      </c>
      <c r="K1603" t="s">
        <v>3704</v>
      </c>
    </row>
    <row r="1604" spans="1:11">
      <c r="A1604">
        <v>1606604</v>
      </c>
      <c r="B1604">
        <v>1608193</v>
      </c>
      <c r="C1604" t="s">
        <v>8</v>
      </c>
      <c r="D1604">
        <f t="shared" si="25"/>
        <v>1589</v>
      </c>
      <c r="E1604">
        <v>529</v>
      </c>
      <c r="F1604">
        <v>327399776</v>
      </c>
      <c r="G1604" t="s">
        <v>9</v>
      </c>
      <c r="H1604" t="s">
        <v>3705</v>
      </c>
      <c r="I1604" t="s">
        <v>9</v>
      </c>
      <c r="J1604" t="s">
        <v>3706</v>
      </c>
      <c r="K1604" t="s">
        <v>3707</v>
      </c>
    </row>
    <row r="1605" spans="1:11">
      <c r="A1605">
        <v>1608190</v>
      </c>
      <c r="B1605">
        <v>1610958</v>
      </c>
      <c r="C1605" t="s">
        <v>9</v>
      </c>
      <c r="D1605">
        <f t="shared" si="25"/>
        <v>2768</v>
      </c>
      <c r="E1605">
        <v>922</v>
      </c>
      <c r="F1605">
        <v>327399777</v>
      </c>
      <c r="G1605" t="s">
        <v>9</v>
      </c>
      <c r="H1605" t="s">
        <v>3708</v>
      </c>
      <c r="I1605" t="s">
        <v>9</v>
      </c>
      <c r="J1605" t="s">
        <v>3709</v>
      </c>
      <c r="K1605" t="s">
        <v>50</v>
      </c>
    </row>
    <row r="1606" spans="1:11">
      <c r="A1606">
        <v>1611195</v>
      </c>
      <c r="B1606">
        <v>1612985</v>
      </c>
      <c r="C1606" t="s">
        <v>8</v>
      </c>
      <c r="D1606">
        <f t="shared" si="25"/>
        <v>1790</v>
      </c>
      <c r="E1606">
        <v>596</v>
      </c>
      <c r="F1606">
        <v>327399778</v>
      </c>
      <c r="G1606" t="s">
        <v>9</v>
      </c>
      <c r="H1606" t="s">
        <v>3710</v>
      </c>
      <c r="I1606" t="s">
        <v>9</v>
      </c>
      <c r="J1606" t="s">
        <v>779</v>
      </c>
      <c r="K1606" t="s">
        <v>780</v>
      </c>
    </row>
    <row r="1607" spans="1:11">
      <c r="A1607">
        <v>1613062</v>
      </c>
      <c r="B1607">
        <v>1614207</v>
      </c>
      <c r="C1607" t="s">
        <v>9</v>
      </c>
      <c r="D1607">
        <f t="shared" si="25"/>
        <v>1145</v>
      </c>
      <c r="E1607">
        <v>381</v>
      </c>
      <c r="F1607">
        <v>327399779</v>
      </c>
      <c r="G1607" t="s">
        <v>9</v>
      </c>
      <c r="H1607" t="s">
        <v>3711</v>
      </c>
      <c r="I1607" t="s">
        <v>9</v>
      </c>
      <c r="J1607" t="s">
        <v>3712</v>
      </c>
      <c r="K1607" t="s">
        <v>3713</v>
      </c>
    </row>
    <row r="1608" spans="1:11">
      <c r="A1608">
        <v>1614204</v>
      </c>
      <c r="B1608">
        <v>1615199</v>
      </c>
      <c r="C1608" t="s">
        <v>9</v>
      </c>
      <c r="D1608">
        <f t="shared" si="25"/>
        <v>995</v>
      </c>
      <c r="E1608">
        <v>331</v>
      </c>
      <c r="F1608">
        <v>327399780</v>
      </c>
      <c r="G1608" t="s">
        <v>9</v>
      </c>
      <c r="H1608" t="s">
        <v>3714</v>
      </c>
      <c r="I1608" t="s">
        <v>9</v>
      </c>
      <c r="J1608" t="s">
        <v>3715</v>
      </c>
      <c r="K1608" t="s">
        <v>3716</v>
      </c>
    </row>
    <row r="1609" spans="1:11">
      <c r="A1609">
        <v>1615378</v>
      </c>
      <c r="B1609">
        <v>1616376</v>
      </c>
      <c r="C1609" t="s">
        <v>8</v>
      </c>
      <c r="D1609">
        <f t="shared" si="25"/>
        <v>998</v>
      </c>
      <c r="E1609">
        <v>332</v>
      </c>
      <c r="F1609">
        <v>327399781</v>
      </c>
      <c r="G1609" t="s">
        <v>9</v>
      </c>
      <c r="H1609" t="s">
        <v>3717</v>
      </c>
      <c r="I1609" t="s">
        <v>9</v>
      </c>
      <c r="J1609" t="s">
        <v>3718</v>
      </c>
      <c r="K1609" t="s">
        <v>3719</v>
      </c>
    </row>
    <row r="1610" spans="1:11">
      <c r="A1610">
        <v>1616369</v>
      </c>
      <c r="B1610">
        <v>1617331</v>
      </c>
      <c r="C1610" t="s">
        <v>8</v>
      </c>
      <c r="D1610">
        <f t="shared" si="25"/>
        <v>962</v>
      </c>
      <c r="E1610">
        <v>320</v>
      </c>
      <c r="F1610">
        <v>327399782</v>
      </c>
      <c r="G1610" t="s">
        <v>9</v>
      </c>
      <c r="H1610" t="s">
        <v>3720</v>
      </c>
      <c r="I1610" t="s">
        <v>9</v>
      </c>
      <c r="J1610" t="s">
        <v>9</v>
      </c>
      <c r="K1610" t="s">
        <v>50</v>
      </c>
    </row>
    <row r="1611" spans="1:11">
      <c r="A1611">
        <v>1617321</v>
      </c>
      <c r="B1611">
        <v>1618007</v>
      </c>
      <c r="C1611" t="s">
        <v>8</v>
      </c>
      <c r="D1611">
        <f t="shared" si="25"/>
        <v>686</v>
      </c>
      <c r="E1611">
        <v>228</v>
      </c>
      <c r="F1611">
        <v>327399783</v>
      </c>
      <c r="G1611" t="s">
        <v>9</v>
      </c>
      <c r="H1611" t="s">
        <v>3721</v>
      </c>
      <c r="I1611" t="s">
        <v>9</v>
      </c>
      <c r="J1611" t="s">
        <v>3722</v>
      </c>
      <c r="K1611" t="s">
        <v>3723</v>
      </c>
    </row>
    <row r="1612" spans="1:11">
      <c r="A1612">
        <v>1618004</v>
      </c>
      <c r="B1612">
        <v>1618567</v>
      </c>
      <c r="C1612" t="s">
        <v>8</v>
      </c>
      <c r="D1612">
        <f t="shared" si="25"/>
        <v>563</v>
      </c>
      <c r="E1612">
        <v>187</v>
      </c>
      <c r="F1612">
        <v>327399784</v>
      </c>
      <c r="G1612" t="s">
        <v>9</v>
      </c>
      <c r="H1612" t="s">
        <v>3724</v>
      </c>
      <c r="I1612" t="s">
        <v>9</v>
      </c>
      <c r="J1612" t="s">
        <v>9</v>
      </c>
      <c r="K1612" t="s">
        <v>50</v>
      </c>
    </row>
    <row r="1613" spans="1:11">
      <c r="A1613">
        <v>1618568</v>
      </c>
      <c r="B1613">
        <v>1618870</v>
      </c>
      <c r="C1613" t="s">
        <v>8</v>
      </c>
      <c r="D1613">
        <f t="shared" si="25"/>
        <v>302</v>
      </c>
      <c r="E1613">
        <v>100</v>
      </c>
      <c r="F1613">
        <v>327399785</v>
      </c>
      <c r="G1613" t="s">
        <v>9</v>
      </c>
      <c r="H1613" t="s">
        <v>3725</v>
      </c>
      <c r="I1613" t="s">
        <v>9</v>
      </c>
      <c r="J1613" t="s">
        <v>9</v>
      </c>
      <c r="K1613" t="s">
        <v>50</v>
      </c>
    </row>
    <row r="1614" spans="1:11">
      <c r="A1614">
        <v>1618863</v>
      </c>
      <c r="B1614">
        <v>1619564</v>
      </c>
      <c r="C1614" t="s">
        <v>8</v>
      </c>
      <c r="D1614">
        <f t="shared" si="25"/>
        <v>701</v>
      </c>
      <c r="E1614">
        <v>233</v>
      </c>
      <c r="F1614">
        <v>327399786</v>
      </c>
      <c r="G1614" t="s">
        <v>9</v>
      </c>
      <c r="H1614" t="s">
        <v>3726</v>
      </c>
      <c r="I1614" t="s">
        <v>9</v>
      </c>
      <c r="J1614" t="s">
        <v>1129</v>
      </c>
      <c r="K1614" t="s">
        <v>2779</v>
      </c>
    </row>
    <row r="1615" spans="1:11">
      <c r="A1615">
        <v>1619557</v>
      </c>
      <c r="B1615">
        <v>1620105</v>
      </c>
      <c r="C1615" t="s">
        <v>8</v>
      </c>
      <c r="D1615">
        <f t="shared" si="25"/>
        <v>548</v>
      </c>
      <c r="E1615">
        <v>182</v>
      </c>
      <c r="F1615">
        <v>327399787</v>
      </c>
      <c r="G1615" t="s">
        <v>9</v>
      </c>
      <c r="H1615" t="s">
        <v>3727</v>
      </c>
      <c r="I1615" t="s">
        <v>9</v>
      </c>
      <c r="J1615" t="s">
        <v>9</v>
      </c>
      <c r="K1615" t="s">
        <v>3728</v>
      </c>
    </row>
    <row r="1616" spans="1:11">
      <c r="A1616">
        <v>1620102</v>
      </c>
      <c r="B1616">
        <v>1621442</v>
      </c>
      <c r="C1616" t="s">
        <v>8</v>
      </c>
      <c r="D1616">
        <f t="shared" si="25"/>
        <v>1340</v>
      </c>
      <c r="E1616">
        <v>446</v>
      </c>
      <c r="F1616">
        <v>327399788</v>
      </c>
      <c r="G1616" t="s">
        <v>9</v>
      </c>
      <c r="H1616" t="s">
        <v>3729</v>
      </c>
      <c r="I1616" t="s">
        <v>9</v>
      </c>
      <c r="J1616" t="s">
        <v>946</v>
      </c>
      <c r="K1616" t="s">
        <v>947</v>
      </c>
    </row>
    <row r="1617" spans="1:11">
      <c r="A1617">
        <v>1621442</v>
      </c>
      <c r="B1617">
        <v>1622476</v>
      </c>
      <c r="C1617" t="s">
        <v>8</v>
      </c>
      <c r="D1617">
        <f t="shared" si="25"/>
        <v>1034</v>
      </c>
      <c r="E1617">
        <v>344</v>
      </c>
      <c r="F1617">
        <v>327399789</v>
      </c>
      <c r="G1617" t="s">
        <v>9</v>
      </c>
      <c r="H1617" t="s">
        <v>3730</v>
      </c>
      <c r="I1617" t="s">
        <v>9</v>
      </c>
      <c r="J1617" t="s">
        <v>3731</v>
      </c>
      <c r="K1617" t="s">
        <v>3732</v>
      </c>
    </row>
    <row r="1618" spans="1:11">
      <c r="A1618">
        <v>1622473</v>
      </c>
      <c r="B1618">
        <v>1624041</v>
      </c>
      <c r="C1618" t="s">
        <v>8</v>
      </c>
      <c r="D1618">
        <f t="shared" si="25"/>
        <v>1568</v>
      </c>
      <c r="E1618">
        <v>522</v>
      </c>
      <c r="F1618">
        <v>327399790</v>
      </c>
      <c r="G1618" t="s">
        <v>9</v>
      </c>
      <c r="H1618" t="s">
        <v>3733</v>
      </c>
      <c r="I1618" t="s">
        <v>9</v>
      </c>
      <c r="J1618" t="s">
        <v>9</v>
      </c>
      <c r="K1618" t="s">
        <v>697</v>
      </c>
    </row>
    <row r="1619" spans="1:11">
      <c r="A1619">
        <v>1624022</v>
      </c>
      <c r="B1619">
        <v>1625710</v>
      </c>
      <c r="C1619" t="s">
        <v>8</v>
      </c>
      <c r="D1619">
        <f t="shared" si="25"/>
        <v>1688</v>
      </c>
      <c r="E1619">
        <v>562</v>
      </c>
      <c r="F1619">
        <v>327399791</v>
      </c>
      <c r="G1619" t="s">
        <v>9</v>
      </c>
      <c r="H1619" t="s">
        <v>3734</v>
      </c>
      <c r="I1619" t="s">
        <v>9</v>
      </c>
      <c r="J1619" t="s">
        <v>9</v>
      </c>
      <c r="K1619" t="s">
        <v>50</v>
      </c>
    </row>
    <row r="1620" spans="1:11">
      <c r="A1620">
        <v>1625704</v>
      </c>
      <c r="B1620">
        <v>1626648</v>
      </c>
      <c r="C1620" t="s">
        <v>8</v>
      </c>
      <c r="D1620">
        <f t="shared" si="25"/>
        <v>944</v>
      </c>
      <c r="E1620">
        <v>314</v>
      </c>
      <c r="F1620">
        <v>327399792</v>
      </c>
      <c r="G1620" t="s">
        <v>9</v>
      </c>
      <c r="H1620" t="s">
        <v>3735</v>
      </c>
      <c r="I1620" t="s">
        <v>9</v>
      </c>
      <c r="J1620" t="s">
        <v>220</v>
      </c>
      <c r="K1620" t="s">
        <v>221</v>
      </c>
    </row>
    <row r="1621" spans="1:11">
      <c r="A1621">
        <v>1626641</v>
      </c>
      <c r="B1621">
        <v>1628038</v>
      </c>
      <c r="C1621" t="s">
        <v>8</v>
      </c>
      <c r="D1621">
        <f t="shared" si="25"/>
        <v>1397</v>
      </c>
      <c r="E1621">
        <v>465</v>
      </c>
      <c r="F1621">
        <v>327399793</v>
      </c>
      <c r="G1621" t="s">
        <v>9</v>
      </c>
      <c r="H1621" t="s">
        <v>3736</v>
      </c>
      <c r="I1621" t="s">
        <v>9</v>
      </c>
      <c r="J1621" t="s">
        <v>9</v>
      </c>
      <c r="K1621" t="s">
        <v>50</v>
      </c>
    </row>
    <row r="1622" spans="1:11">
      <c r="A1622">
        <v>1628067</v>
      </c>
      <c r="B1622">
        <v>1629014</v>
      </c>
      <c r="C1622" t="s">
        <v>8</v>
      </c>
      <c r="D1622">
        <f t="shared" si="25"/>
        <v>947</v>
      </c>
      <c r="E1622">
        <v>315</v>
      </c>
      <c r="F1622">
        <v>327399794</v>
      </c>
      <c r="G1622" t="s">
        <v>9</v>
      </c>
      <c r="H1622" t="s">
        <v>3737</v>
      </c>
      <c r="I1622" t="s">
        <v>9</v>
      </c>
      <c r="J1622" t="s">
        <v>293</v>
      </c>
      <c r="K1622" t="s">
        <v>3738</v>
      </c>
    </row>
    <row r="1623" spans="1:11">
      <c r="A1623">
        <v>1629014</v>
      </c>
      <c r="B1623">
        <v>1630078</v>
      </c>
      <c r="C1623" t="s">
        <v>8</v>
      </c>
      <c r="D1623">
        <f t="shared" si="25"/>
        <v>1064</v>
      </c>
      <c r="E1623">
        <v>354</v>
      </c>
      <c r="F1623">
        <v>327399795</v>
      </c>
      <c r="G1623" t="s">
        <v>9</v>
      </c>
      <c r="H1623" t="s">
        <v>3739</v>
      </c>
      <c r="I1623" t="s">
        <v>9</v>
      </c>
      <c r="J1623" t="s">
        <v>3740</v>
      </c>
      <c r="K1623" t="s">
        <v>50</v>
      </c>
    </row>
    <row r="1624" spans="1:11">
      <c r="A1624">
        <v>1632183</v>
      </c>
      <c r="B1624">
        <v>1632965</v>
      </c>
      <c r="C1624" t="s">
        <v>8</v>
      </c>
      <c r="D1624">
        <f t="shared" si="25"/>
        <v>782</v>
      </c>
      <c r="E1624">
        <v>260</v>
      </c>
      <c r="F1624">
        <v>327399796</v>
      </c>
      <c r="G1624" t="s">
        <v>9</v>
      </c>
      <c r="H1624" t="s">
        <v>3741</v>
      </c>
      <c r="I1624" t="s">
        <v>9</v>
      </c>
      <c r="J1624" t="s">
        <v>177</v>
      </c>
      <c r="K1624" t="s">
        <v>178</v>
      </c>
    </row>
    <row r="1625" spans="1:11">
      <c r="A1625">
        <v>1633475</v>
      </c>
      <c r="B1625">
        <v>1634431</v>
      </c>
      <c r="C1625" t="s">
        <v>9</v>
      </c>
      <c r="D1625">
        <f t="shared" si="25"/>
        <v>956</v>
      </c>
      <c r="E1625">
        <v>318</v>
      </c>
      <c r="F1625">
        <v>327399797</v>
      </c>
      <c r="G1625" t="s">
        <v>9</v>
      </c>
      <c r="H1625" t="s">
        <v>3742</v>
      </c>
      <c r="I1625" t="s">
        <v>9</v>
      </c>
      <c r="J1625" t="s">
        <v>3743</v>
      </c>
      <c r="K1625" t="s">
        <v>3744</v>
      </c>
    </row>
    <row r="1626" spans="1:11">
      <c r="A1626">
        <v>1634773</v>
      </c>
      <c r="B1626">
        <v>1635144</v>
      </c>
      <c r="C1626" t="s">
        <v>8</v>
      </c>
      <c r="D1626">
        <f t="shared" si="25"/>
        <v>371</v>
      </c>
      <c r="E1626">
        <v>123</v>
      </c>
      <c r="F1626">
        <v>327399798</v>
      </c>
      <c r="G1626" t="s">
        <v>9</v>
      </c>
      <c r="H1626" t="s">
        <v>3745</v>
      </c>
      <c r="I1626" t="s">
        <v>9</v>
      </c>
      <c r="J1626" t="s">
        <v>9</v>
      </c>
      <c r="K1626" t="s">
        <v>50</v>
      </c>
    </row>
    <row r="1627" spans="1:11">
      <c r="A1627">
        <v>1635160</v>
      </c>
      <c r="B1627">
        <v>1637154</v>
      </c>
      <c r="C1627" t="s">
        <v>8</v>
      </c>
      <c r="D1627">
        <f t="shared" si="25"/>
        <v>1994</v>
      </c>
      <c r="E1627">
        <v>664</v>
      </c>
      <c r="F1627">
        <v>327399799</v>
      </c>
      <c r="G1627" t="s">
        <v>9</v>
      </c>
      <c r="H1627" t="s">
        <v>3746</v>
      </c>
      <c r="I1627" t="s">
        <v>9</v>
      </c>
      <c r="J1627" t="s">
        <v>9</v>
      </c>
      <c r="K1627" t="s">
        <v>50</v>
      </c>
    </row>
    <row r="1628" spans="1:11">
      <c r="A1628">
        <v>1639886</v>
      </c>
      <c r="B1628">
        <v>1641634</v>
      </c>
      <c r="C1628" t="s">
        <v>8</v>
      </c>
      <c r="D1628">
        <f t="shared" si="25"/>
        <v>1748</v>
      </c>
      <c r="E1628">
        <v>582</v>
      </c>
      <c r="F1628">
        <v>327399800</v>
      </c>
      <c r="G1628" t="s">
        <v>9</v>
      </c>
      <c r="H1628" t="s">
        <v>3747</v>
      </c>
      <c r="I1628" t="s">
        <v>9</v>
      </c>
      <c r="J1628" t="s">
        <v>157</v>
      </c>
      <c r="K1628" t="s">
        <v>158</v>
      </c>
    </row>
    <row r="1629" spans="1:11">
      <c r="A1629">
        <v>1641820</v>
      </c>
      <c r="B1629">
        <v>1642605</v>
      </c>
      <c r="C1629" t="s">
        <v>8</v>
      </c>
      <c r="D1629">
        <f t="shared" si="25"/>
        <v>785</v>
      </c>
      <c r="E1629">
        <v>261</v>
      </c>
      <c r="F1629">
        <v>327399801</v>
      </c>
      <c r="G1629" t="s">
        <v>9</v>
      </c>
      <c r="H1629" t="s">
        <v>3748</v>
      </c>
      <c r="I1629" t="s">
        <v>9</v>
      </c>
      <c r="J1629" t="s">
        <v>9</v>
      </c>
      <c r="K1629" t="s">
        <v>50</v>
      </c>
    </row>
    <row r="1630" spans="1:11">
      <c r="A1630">
        <v>1642669</v>
      </c>
      <c r="B1630">
        <v>1643769</v>
      </c>
      <c r="C1630" t="s">
        <v>8</v>
      </c>
      <c r="D1630">
        <f t="shared" si="25"/>
        <v>1100</v>
      </c>
      <c r="E1630">
        <v>366</v>
      </c>
      <c r="F1630">
        <v>327399802</v>
      </c>
      <c r="G1630" t="s">
        <v>9</v>
      </c>
      <c r="H1630" t="s">
        <v>3749</v>
      </c>
      <c r="I1630" t="s">
        <v>9</v>
      </c>
      <c r="J1630" t="s">
        <v>3750</v>
      </c>
      <c r="K1630" t="s">
        <v>3751</v>
      </c>
    </row>
    <row r="1631" spans="1:11">
      <c r="A1631">
        <v>1643738</v>
      </c>
      <c r="B1631">
        <v>1644184</v>
      </c>
      <c r="C1631" t="s">
        <v>9</v>
      </c>
      <c r="D1631">
        <f t="shared" si="25"/>
        <v>446</v>
      </c>
      <c r="E1631">
        <v>148</v>
      </c>
      <c r="F1631">
        <v>327399803</v>
      </c>
      <c r="G1631" t="s">
        <v>9</v>
      </c>
      <c r="H1631" t="s">
        <v>3752</v>
      </c>
      <c r="I1631" t="s">
        <v>9</v>
      </c>
      <c r="J1631" t="s">
        <v>3753</v>
      </c>
      <c r="K1631" t="s">
        <v>3754</v>
      </c>
    </row>
    <row r="1632" spans="1:11">
      <c r="A1632">
        <v>1644181</v>
      </c>
      <c r="B1632">
        <v>1644516</v>
      </c>
      <c r="C1632" t="s">
        <v>9</v>
      </c>
      <c r="D1632">
        <f t="shared" si="25"/>
        <v>335</v>
      </c>
      <c r="E1632">
        <v>111</v>
      </c>
      <c r="F1632">
        <v>327399804</v>
      </c>
      <c r="G1632" t="s">
        <v>9</v>
      </c>
      <c r="H1632" t="s">
        <v>3755</v>
      </c>
      <c r="I1632" t="s">
        <v>9</v>
      </c>
      <c r="J1632" t="s">
        <v>378</v>
      </c>
      <c r="K1632" t="s">
        <v>379</v>
      </c>
    </row>
    <row r="1633" spans="1:11">
      <c r="A1633">
        <v>1644520</v>
      </c>
      <c r="B1633">
        <v>1645785</v>
      </c>
      <c r="C1633" t="s">
        <v>9</v>
      </c>
      <c r="D1633">
        <f t="shared" si="25"/>
        <v>1265</v>
      </c>
      <c r="E1633">
        <v>421</v>
      </c>
      <c r="F1633">
        <v>327399805</v>
      </c>
      <c r="G1633" t="s">
        <v>9</v>
      </c>
      <c r="H1633" t="s">
        <v>3756</v>
      </c>
      <c r="I1633" t="s">
        <v>9</v>
      </c>
      <c r="J1633" t="s">
        <v>3757</v>
      </c>
      <c r="K1633" t="s">
        <v>3758</v>
      </c>
    </row>
    <row r="1634" spans="1:11">
      <c r="A1634">
        <v>1645782</v>
      </c>
      <c r="B1634">
        <v>1646711</v>
      </c>
      <c r="C1634" t="s">
        <v>9</v>
      </c>
      <c r="D1634">
        <f t="shared" si="25"/>
        <v>929</v>
      </c>
      <c r="E1634">
        <v>309</v>
      </c>
      <c r="F1634">
        <v>327399806</v>
      </c>
      <c r="G1634" t="s">
        <v>9</v>
      </c>
      <c r="H1634" t="s">
        <v>3759</v>
      </c>
      <c r="I1634" t="s">
        <v>9</v>
      </c>
      <c r="J1634" t="s">
        <v>3760</v>
      </c>
      <c r="K1634" t="s">
        <v>3761</v>
      </c>
    </row>
    <row r="1635" spans="1:11">
      <c r="A1635">
        <v>1646704</v>
      </c>
      <c r="B1635">
        <v>1647831</v>
      </c>
      <c r="C1635" t="s">
        <v>9</v>
      </c>
      <c r="D1635">
        <f t="shared" si="25"/>
        <v>1127</v>
      </c>
      <c r="E1635">
        <v>375</v>
      </c>
      <c r="F1635">
        <v>327399807</v>
      </c>
      <c r="G1635" t="s">
        <v>9</v>
      </c>
      <c r="H1635" t="s">
        <v>3762</v>
      </c>
      <c r="I1635" t="s">
        <v>9</v>
      </c>
      <c r="J1635" t="s">
        <v>3763</v>
      </c>
      <c r="K1635" t="s">
        <v>3764</v>
      </c>
    </row>
    <row r="1636" spans="1:11">
      <c r="A1636">
        <v>1647842</v>
      </c>
      <c r="B1636">
        <v>1649038</v>
      </c>
      <c r="C1636" t="s">
        <v>9</v>
      </c>
      <c r="D1636">
        <f t="shared" si="25"/>
        <v>1196</v>
      </c>
      <c r="E1636">
        <v>398</v>
      </c>
      <c r="F1636">
        <v>327399808</v>
      </c>
      <c r="G1636" t="s">
        <v>9</v>
      </c>
      <c r="H1636" t="s">
        <v>3765</v>
      </c>
      <c r="I1636" t="s">
        <v>9</v>
      </c>
      <c r="J1636" t="s">
        <v>1800</v>
      </c>
      <c r="K1636" t="s">
        <v>3766</v>
      </c>
    </row>
    <row r="1637" spans="1:11">
      <c r="A1637">
        <v>1649019</v>
      </c>
      <c r="B1637">
        <v>1651130</v>
      </c>
      <c r="C1637" t="s">
        <v>9</v>
      </c>
      <c r="D1637">
        <f t="shared" si="25"/>
        <v>2111</v>
      </c>
      <c r="E1637">
        <v>703</v>
      </c>
      <c r="F1637">
        <v>327399809</v>
      </c>
      <c r="G1637" t="s">
        <v>9</v>
      </c>
      <c r="H1637" t="s">
        <v>3767</v>
      </c>
      <c r="I1637" t="s">
        <v>9</v>
      </c>
      <c r="J1637" t="s">
        <v>2653</v>
      </c>
      <c r="K1637" t="s">
        <v>3768</v>
      </c>
    </row>
    <row r="1638" spans="1:11">
      <c r="A1638">
        <v>1651135</v>
      </c>
      <c r="B1638">
        <v>1651404</v>
      </c>
      <c r="C1638" t="s">
        <v>9</v>
      </c>
      <c r="D1638">
        <f t="shared" si="25"/>
        <v>269</v>
      </c>
      <c r="E1638">
        <v>89</v>
      </c>
      <c r="F1638">
        <v>327399810</v>
      </c>
      <c r="G1638" t="s">
        <v>9</v>
      </c>
      <c r="H1638" t="s">
        <v>3769</v>
      </c>
      <c r="I1638" t="s">
        <v>9</v>
      </c>
      <c r="J1638" t="s">
        <v>3770</v>
      </c>
      <c r="K1638" t="s">
        <v>3771</v>
      </c>
    </row>
    <row r="1639" spans="1:11">
      <c r="A1639">
        <v>1651632</v>
      </c>
      <c r="B1639">
        <v>1653278</v>
      </c>
      <c r="C1639" t="s">
        <v>8</v>
      </c>
      <c r="D1639">
        <f t="shared" si="25"/>
        <v>1646</v>
      </c>
      <c r="E1639">
        <v>548</v>
      </c>
      <c r="F1639">
        <v>327399811</v>
      </c>
      <c r="G1639" t="s">
        <v>9</v>
      </c>
      <c r="H1639" t="s">
        <v>3772</v>
      </c>
      <c r="I1639" t="s">
        <v>9</v>
      </c>
      <c r="J1639" t="s">
        <v>3773</v>
      </c>
      <c r="K1639" t="s">
        <v>3774</v>
      </c>
    </row>
    <row r="1640" spans="1:11">
      <c r="A1640">
        <v>1653247</v>
      </c>
      <c r="B1640">
        <v>1654164</v>
      </c>
      <c r="C1640" t="s">
        <v>8</v>
      </c>
      <c r="D1640">
        <f t="shared" si="25"/>
        <v>917</v>
      </c>
      <c r="E1640">
        <v>305</v>
      </c>
      <c r="F1640">
        <v>327399812</v>
      </c>
      <c r="G1640" t="s">
        <v>9</v>
      </c>
      <c r="H1640" t="s">
        <v>3775</v>
      </c>
      <c r="I1640" t="s">
        <v>9</v>
      </c>
      <c r="J1640" t="s">
        <v>3776</v>
      </c>
      <c r="K1640" t="s">
        <v>3777</v>
      </c>
    </row>
    <row r="1641" spans="1:11">
      <c r="A1641">
        <v>1654146</v>
      </c>
      <c r="B1641">
        <v>1654730</v>
      </c>
      <c r="C1641" t="s">
        <v>8</v>
      </c>
      <c r="D1641">
        <f t="shared" si="25"/>
        <v>584</v>
      </c>
      <c r="E1641">
        <v>194</v>
      </c>
      <c r="F1641">
        <v>327399813</v>
      </c>
      <c r="G1641" t="s">
        <v>9</v>
      </c>
      <c r="H1641" t="s">
        <v>3778</v>
      </c>
      <c r="I1641" t="s">
        <v>9</v>
      </c>
      <c r="J1641" t="s">
        <v>9</v>
      </c>
      <c r="K1641" t="s">
        <v>50</v>
      </c>
    </row>
    <row r="1642" spans="1:11">
      <c r="A1642">
        <v>1654820</v>
      </c>
      <c r="B1642">
        <v>1656454</v>
      </c>
      <c r="C1642" t="s">
        <v>8</v>
      </c>
      <c r="D1642">
        <f t="shared" si="25"/>
        <v>1634</v>
      </c>
      <c r="E1642">
        <v>544</v>
      </c>
      <c r="F1642">
        <v>327399814</v>
      </c>
      <c r="G1642" t="s">
        <v>9</v>
      </c>
      <c r="H1642" t="s">
        <v>3779</v>
      </c>
      <c r="I1642" t="s">
        <v>9</v>
      </c>
      <c r="J1642" t="s">
        <v>2002</v>
      </c>
      <c r="K1642" t="s">
        <v>3780</v>
      </c>
    </row>
    <row r="1643" spans="1:11">
      <c r="A1643">
        <v>1656458</v>
      </c>
      <c r="B1643">
        <v>1657348</v>
      </c>
      <c r="C1643" t="s">
        <v>8</v>
      </c>
      <c r="D1643">
        <f t="shared" si="25"/>
        <v>890</v>
      </c>
      <c r="E1643">
        <v>296</v>
      </c>
      <c r="F1643">
        <v>327399815</v>
      </c>
      <c r="G1643" t="s">
        <v>9</v>
      </c>
      <c r="H1643" t="s">
        <v>3781</v>
      </c>
      <c r="I1643" t="s">
        <v>9</v>
      </c>
      <c r="J1643" t="s">
        <v>3782</v>
      </c>
      <c r="K1643" t="s">
        <v>3783</v>
      </c>
    </row>
    <row r="1644" spans="1:11">
      <c r="A1644">
        <v>1657365</v>
      </c>
      <c r="B1644">
        <v>1658480</v>
      </c>
      <c r="C1644" t="s">
        <v>9</v>
      </c>
      <c r="D1644">
        <f t="shared" si="25"/>
        <v>1115</v>
      </c>
      <c r="E1644">
        <v>371</v>
      </c>
      <c r="F1644">
        <v>327399816</v>
      </c>
      <c r="G1644" t="s">
        <v>9</v>
      </c>
      <c r="H1644" t="s">
        <v>3784</v>
      </c>
      <c r="I1644" t="s">
        <v>9</v>
      </c>
      <c r="J1644" t="s">
        <v>9</v>
      </c>
      <c r="K1644" t="s">
        <v>50</v>
      </c>
    </row>
    <row r="1645" spans="1:11">
      <c r="A1645">
        <v>1658477</v>
      </c>
      <c r="B1645">
        <v>1659658</v>
      </c>
      <c r="C1645" t="s">
        <v>9</v>
      </c>
      <c r="D1645">
        <f t="shared" si="25"/>
        <v>1181</v>
      </c>
      <c r="E1645">
        <v>393</v>
      </c>
      <c r="F1645">
        <v>327399817</v>
      </c>
      <c r="G1645" t="s">
        <v>9</v>
      </c>
      <c r="H1645" t="s">
        <v>3785</v>
      </c>
      <c r="I1645" t="s">
        <v>9</v>
      </c>
      <c r="J1645" t="s">
        <v>995</v>
      </c>
      <c r="K1645" t="s">
        <v>3786</v>
      </c>
    </row>
    <row r="1646" spans="1:11">
      <c r="A1646">
        <v>1659788</v>
      </c>
      <c r="B1646">
        <v>1660024</v>
      </c>
      <c r="C1646" t="s">
        <v>8</v>
      </c>
      <c r="D1646">
        <f t="shared" si="25"/>
        <v>236</v>
      </c>
      <c r="E1646">
        <v>78</v>
      </c>
      <c r="F1646">
        <v>327399818</v>
      </c>
      <c r="G1646" t="s">
        <v>9</v>
      </c>
      <c r="H1646" t="s">
        <v>3787</v>
      </c>
      <c r="I1646" t="s">
        <v>9</v>
      </c>
      <c r="J1646" t="s">
        <v>9</v>
      </c>
      <c r="K1646" t="s">
        <v>50</v>
      </c>
    </row>
    <row r="1647" spans="1:11">
      <c r="A1647">
        <v>1660017</v>
      </c>
      <c r="B1647">
        <v>1660334</v>
      </c>
      <c r="C1647" t="s">
        <v>8</v>
      </c>
      <c r="D1647">
        <f t="shared" si="25"/>
        <v>317</v>
      </c>
      <c r="E1647">
        <v>105</v>
      </c>
      <c r="F1647">
        <v>327399819</v>
      </c>
      <c r="G1647" t="s">
        <v>9</v>
      </c>
      <c r="H1647" t="s">
        <v>3788</v>
      </c>
      <c r="I1647" t="s">
        <v>9</v>
      </c>
      <c r="J1647" t="s">
        <v>534</v>
      </c>
      <c r="K1647" t="s">
        <v>535</v>
      </c>
    </row>
    <row r="1648" spans="1:11">
      <c r="A1648">
        <v>1661484</v>
      </c>
      <c r="B1648">
        <v>1662260</v>
      </c>
      <c r="C1648" t="s">
        <v>8</v>
      </c>
      <c r="D1648">
        <f t="shared" si="25"/>
        <v>776</v>
      </c>
      <c r="E1648">
        <v>258</v>
      </c>
      <c r="F1648">
        <v>327399820</v>
      </c>
      <c r="G1648" t="s">
        <v>9</v>
      </c>
      <c r="H1648" t="s">
        <v>3789</v>
      </c>
      <c r="I1648" t="s">
        <v>9</v>
      </c>
      <c r="J1648" t="s">
        <v>177</v>
      </c>
      <c r="K1648" t="s">
        <v>178</v>
      </c>
    </row>
    <row r="1649" spans="1:11">
      <c r="A1649">
        <v>1664233</v>
      </c>
      <c r="B1649">
        <v>1665015</v>
      </c>
      <c r="C1649" t="s">
        <v>8</v>
      </c>
      <c r="D1649">
        <f t="shared" si="25"/>
        <v>782</v>
      </c>
      <c r="E1649">
        <v>260</v>
      </c>
      <c r="F1649">
        <v>327399821</v>
      </c>
      <c r="G1649" t="s">
        <v>9</v>
      </c>
      <c r="H1649" t="s">
        <v>3790</v>
      </c>
      <c r="I1649" t="s">
        <v>9</v>
      </c>
      <c r="J1649" t="s">
        <v>177</v>
      </c>
      <c r="K1649" t="s">
        <v>178</v>
      </c>
    </row>
    <row r="1650" spans="1:11">
      <c r="A1650">
        <v>1666277</v>
      </c>
      <c r="B1650">
        <v>1666702</v>
      </c>
      <c r="C1650" t="s">
        <v>9</v>
      </c>
      <c r="D1650">
        <f t="shared" si="25"/>
        <v>425</v>
      </c>
      <c r="E1650">
        <v>141</v>
      </c>
      <c r="F1650">
        <v>327399822</v>
      </c>
      <c r="G1650" t="s">
        <v>9</v>
      </c>
      <c r="H1650" t="s">
        <v>3791</v>
      </c>
      <c r="I1650" t="s">
        <v>9</v>
      </c>
      <c r="J1650" t="s">
        <v>1083</v>
      </c>
      <c r="K1650" t="s">
        <v>1084</v>
      </c>
    </row>
    <row r="1651" spans="1:11">
      <c r="A1651">
        <v>1666680</v>
      </c>
      <c r="B1651">
        <v>1667369</v>
      </c>
      <c r="C1651" t="s">
        <v>9</v>
      </c>
      <c r="D1651">
        <f t="shared" si="25"/>
        <v>689</v>
      </c>
      <c r="E1651">
        <v>229</v>
      </c>
      <c r="F1651">
        <v>327399823</v>
      </c>
      <c r="G1651" t="s">
        <v>9</v>
      </c>
      <c r="H1651" t="s">
        <v>3792</v>
      </c>
      <c r="I1651" t="s">
        <v>9</v>
      </c>
      <c r="J1651" t="s">
        <v>2237</v>
      </c>
      <c r="K1651" t="s">
        <v>3793</v>
      </c>
    </row>
    <row r="1652" spans="1:11">
      <c r="A1652">
        <v>1667369</v>
      </c>
      <c r="B1652">
        <v>1667953</v>
      </c>
      <c r="C1652" t="s">
        <v>9</v>
      </c>
      <c r="D1652">
        <f t="shared" si="25"/>
        <v>584</v>
      </c>
      <c r="E1652">
        <v>194</v>
      </c>
      <c r="F1652">
        <v>327399824</v>
      </c>
      <c r="G1652" t="s">
        <v>9</v>
      </c>
      <c r="H1652" t="s">
        <v>3794</v>
      </c>
      <c r="I1652" t="s">
        <v>9</v>
      </c>
      <c r="J1652" t="s">
        <v>3349</v>
      </c>
      <c r="K1652" t="s">
        <v>3350</v>
      </c>
    </row>
    <row r="1653" spans="1:11">
      <c r="A1653">
        <v>1668003</v>
      </c>
      <c r="B1653">
        <v>1669019</v>
      </c>
      <c r="C1653" t="s">
        <v>9</v>
      </c>
      <c r="D1653">
        <f t="shared" si="25"/>
        <v>1016</v>
      </c>
      <c r="E1653">
        <v>338</v>
      </c>
      <c r="F1653">
        <v>327399825</v>
      </c>
      <c r="G1653" t="s">
        <v>9</v>
      </c>
      <c r="H1653" t="s">
        <v>3795</v>
      </c>
      <c r="I1653" t="s">
        <v>9</v>
      </c>
      <c r="J1653" t="s">
        <v>3796</v>
      </c>
      <c r="K1653" t="s">
        <v>3797</v>
      </c>
    </row>
    <row r="1654" spans="1:11">
      <c r="A1654">
        <v>1669003</v>
      </c>
      <c r="B1654">
        <v>1670178</v>
      </c>
      <c r="C1654" t="s">
        <v>9</v>
      </c>
      <c r="D1654">
        <f t="shared" si="25"/>
        <v>1175</v>
      </c>
      <c r="E1654">
        <v>391</v>
      </c>
      <c r="F1654">
        <v>327399826</v>
      </c>
      <c r="G1654" t="s">
        <v>9</v>
      </c>
      <c r="H1654" t="s">
        <v>3798</v>
      </c>
      <c r="I1654" t="s">
        <v>9</v>
      </c>
      <c r="J1654" t="s">
        <v>844</v>
      </c>
      <c r="K1654" t="s">
        <v>845</v>
      </c>
    </row>
    <row r="1655" spans="1:11">
      <c r="A1655">
        <v>1670150</v>
      </c>
      <c r="B1655">
        <v>1671475</v>
      </c>
      <c r="C1655" t="s">
        <v>9</v>
      </c>
      <c r="D1655">
        <f t="shared" si="25"/>
        <v>1325</v>
      </c>
      <c r="E1655">
        <v>441</v>
      </c>
      <c r="F1655">
        <v>327399827</v>
      </c>
      <c r="G1655" t="s">
        <v>9</v>
      </c>
      <c r="H1655" t="s">
        <v>3799</v>
      </c>
      <c r="I1655" t="s">
        <v>9</v>
      </c>
      <c r="J1655" t="s">
        <v>9</v>
      </c>
      <c r="K1655" t="s">
        <v>50</v>
      </c>
    </row>
    <row r="1656" spans="1:11">
      <c r="A1656">
        <v>1671472</v>
      </c>
      <c r="B1656">
        <v>1672644</v>
      </c>
      <c r="C1656" t="s">
        <v>9</v>
      </c>
      <c r="D1656">
        <f t="shared" si="25"/>
        <v>1172</v>
      </c>
      <c r="E1656">
        <v>390</v>
      </c>
      <c r="F1656">
        <v>327399828</v>
      </c>
      <c r="G1656" t="s">
        <v>9</v>
      </c>
      <c r="H1656" t="s">
        <v>3800</v>
      </c>
      <c r="I1656" t="s">
        <v>9</v>
      </c>
      <c r="J1656" t="s">
        <v>844</v>
      </c>
      <c r="K1656" t="s">
        <v>845</v>
      </c>
    </row>
    <row r="1657" spans="1:11">
      <c r="A1657">
        <v>1672641</v>
      </c>
      <c r="B1657">
        <v>1673642</v>
      </c>
      <c r="C1657" t="s">
        <v>9</v>
      </c>
      <c r="D1657">
        <f t="shared" si="25"/>
        <v>1001</v>
      </c>
      <c r="E1657">
        <v>333</v>
      </c>
      <c r="F1657">
        <v>327399829</v>
      </c>
      <c r="G1657" t="s">
        <v>9</v>
      </c>
      <c r="H1657" t="s">
        <v>3801</v>
      </c>
      <c r="I1657" t="s">
        <v>9</v>
      </c>
      <c r="J1657" t="s">
        <v>3802</v>
      </c>
      <c r="K1657" t="s">
        <v>221</v>
      </c>
    </row>
    <row r="1658" spans="1:11">
      <c r="A1658">
        <v>1673639</v>
      </c>
      <c r="B1658">
        <v>1673992</v>
      </c>
      <c r="C1658" t="s">
        <v>9</v>
      </c>
      <c r="D1658">
        <f t="shared" si="25"/>
        <v>353</v>
      </c>
      <c r="E1658">
        <v>117</v>
      </c>
      <c r="F1658">
        <v>327399830</v>
      </c>
      <c r="G1658" t="s">
        <v>9</v>
      </c>
      <c r="H1658" t="s">
        <v>3803</v>
      </c>
      <c r="I1658" t="s">
        <v>9</v>
      </c>
      <c r="J1658" t="s">
        <v>9</v>
      </c>
      <c r="K1658" t="s">
        <v>50</v>
      </c>
    </row>
    <row r="1659" spans="1:11">
      <c r="A1659">
        <v>1674062</v>
      </c>
      <c r="B1659">
        <v>1674964</v>
      </c>
      <c r="C1659" t="s">
        <v>9</v>
      </c>
      <c r="D1659">
        <f t="shared" si="25"/>
        <v>902</v>
      </c>
      <c r="E1659">
        <v>300</v>
      </c>
      <c r="F1659">
        <v>327399831</v>
      </c>
      <c r="G1659" t="s">
        <v>9</v>
      </c>
      <c r="H1659" t="s">
        <v>3804</v>
      </c>
      <c r="I1659" t="s">
        <v>9</v>
      </c>
      <c r="J1659" t="s">
        <v>3805</v>
      </c>
      <c r="K1659" t="s">
        <v>976</v>
      </c>
    </row>
    <row r="1660" spans="1:11">
      <c r="A1660">
        <v>1674948</v>
      </c>
      <c r="B1660">
        <v>1675172</v>
      </c>
      <c r="C1660" t="s">
        <v>9</v>
      </c>
      <c r="D1660">
        <f t="shared" si="25"/>
        <v>224</v>
      </c>
      <c r="E1660">
        <v>74</v>
      </c>
      <c r="F1660">
        <v>327399832</v>
      </c>
      <c r="G1660" t="s">
        <v>9</v>
      </c>
      <c r="H1660" t="s">
        <v>3806</v>
      </c>
      <c r="I1660" t="s">
        <v>9</v>
      </c>
      <c r="J1660" t="s">
        <v>3807</v>
      </c>
      <c r="K1660" t="s">
        <v>3808</v>
      </c>
    </row>
    <row r="1661" spans="1:11">
      <c r="A1661">
        <v>1675230</v>
      </c>
      <c r="B1661">
        <v>1675430</v>
      </c>
      <c r="C1661" t="s">
        <v>9</v>
      </c>
      <c r="D1661">
        <f t="shared" si="25"/>
        <v>200</v>
      </c>
      <c r="E1661">
        <v>66</v>
      </c>
      <c r="F1661">
        <v>327399833</v>
      </c>
      <c r="G1661" t="s">
        <v>9</v>
      </c>
      <c r="H1661" t="s">
        <v>3809</v>
      </c>
      <c r="I1661" t="s">
        <v>9</v>
      </c>
      <c r="J1661" t="s">
        <v>9</v>
      </c>
      <c r="K1661" t="s">
        <v>50</v>
      </c>
    </row>
    <row r="1662" spans="1:11">
      <c r="A1662">
        <v>1675420</v>
      </c>
      <c r="B1662">
        <v>1676694</v>
      </c>
      <c r="C1662" t="s">
        <v>9</v>
      </c>
      <c r="D1662">
        <f t="shared" si="25"/>
        <v>1274</v>
      </c>
      <c r="E1662">
        <v>424</v>
      </c>
      <c r="F1662">
        <v>327399834</v>
      </c>
      <c r="G1662" t="s">
        <v>9</v>
      </c>
      <c r="H1662" t="s">
        <v>3810</v>
      </c>
      <c r="I1662" t="s">
        <v>9</v>
      </c>
      <c r="J1662" t="s">
        <v>3811</v>
      </c>
      <c r="K1662" t="s">
        <v>3812</v>
      </c>
    </row>
    <row r="1663" spans="1:11">
      <c r="A1663">
        <v>1676746</v>
      </c>
      <c r="B1663">
        <v>1677825</v>
      </c>
      <c r="C1663" t="s">
        <v>9</v>
      </c>
      <c r="D1663">
        <f t="shared" si="25"/>
        <v>1079</v>
      </c>
      <c r="E1663">
        <v>359</v>
      </c>
      <c r="F1663">
        <v>327399835</v>
      </c>
      <c r="G1663" t="s">
        <v>9</v>
      </c>
      <c r="H1663" t="s">
        <v>3813</v>
      </c>
      <c r="I1663" t="s">
        <v>9</v>
      </c>
      <c r="J1663" t="s">
        <v>3814</v>
      </c>
      <c r="K1663" t="s">
        <v>3815</v>
      </c>
    </row>
    <row r="1664" spans="1:11">
      <c r="A1664">
        <v>1677815</v>
      </c>
      <c r="B1664">
        <v>1678195</v>
      </c>
      <c r="C1664" t="s">
        <v>9</v>
      </c>
      <c r="D1664">
        <f t="shared" si="25"/>
        <v>380</v>
      </c>
      <c r="E1664">
        <v>126</v>
      </c>
      <c r="F1664">
        <v>327399836</v>
      </c>
      <c r="G1664" t="s">
        <v>9</v>
      </c>
      <c r="H1664" t="s">
        <v>3816</v>
      </c>
      <c r="I1664" t="s">
        <v>9</v>
      </c>
      <c r="J1664" t="s">
        <v>9</v>
      </c>
      <c r="K1664" t="s">
        <v>50</v>
      </c>
    </row>
    <row r="1665" spans="1:11">
      <c r="A1665">
        <v>1678199</v>
      </c>
      <c r="B1665">
        <v>1679077</v>
      </c>
      <c r="C1665" t="s">
        <v>9</v>
      </c>
      <c r="D1665">
        <f t="shared" si="25"/>
        <v>878</v>
      </c>
      <c r="E1665">
        <v>292</v>
      </c>
      <c r="F1665">
        <v>327399837</v>
      </c>
      <c r="G1665" t="s">
        <v>9</v>
      </c>
      <c r="H1665" t="s">
        <v>3817</v>
      </c>
      <c r="I1665" t="s">
        <v>9</v>
      </c>
      <c r="J1665" t="s">
        <v>3818</v>
      </c>
      <c r="K1665" t="s">
        <v>3819</v>
      </c>
    </row>
    <row r="1666" spans="1:11">
      <c r="A1666">
        <v>1679074</v>
      </c>
      <c r="B1666">
        <v>1679649</v>
      </c>
      <c r="C1666" t="s">
        <v>9</v>
      </c>
      <c r="D1666">
        <f t="shared" si="25"/>
        <v>575</v>
      </c>
      <c r="E1666">
        <v>191</v>
      </c>
      <c r="F1666">
        <v>327399838</v>
      </c>
      <c r="G1666" t="s">
        <v>9</v>
      </c>
      <c r="H1666" t="s">
        <v>3820</v>
      </c>
      <c r="I1666" t="s">
        <v>9</v>
      </c>
      <c r="J1666" t="s">
        <v>3821</v>
      </c>
      <c r="K1666" t="s">
        <v>3822</v>
      </c>
    </row>
    <row r="1667" spans="1:11">
      <c r="A1667">
        <v>1679646</v>
      </c>
      <c r="B1667">
        <v>1680530</v>
      </c>
      <c r="C1667" t="s">
        <v>9</v>
      </c>
      <c r="D1667">
        <f t="shared" ref="D1667:D1678" si="26">$B1667-$A1667</f>
        <v>884</v>
      </c>
      <c r="E1667">
        <v>294</v>
      </c>
      <c r="F1667">
        <v>327399839</v>
      </c>
      <c r="G1667" t="s">
        <v>9</v>
      </c>
      <c r="H1667" t="s">
        <v>3823</v>
      </c>
      <c r="I1667" t="s">
        <v>9</v>
      </c>
      <c r="J1667" t="s">
        <v>3824</v>
      </c>
      <c r="K1667" t="s">
        <v>3825</v>
      </c>
    </row>
    <row r="1668" spans="1:11">
      <c r="A1668">
        <v>1681062</v>
      </c>
      <c r="B1668">
        <v>1682060</v>
      </c>
      <c r="C1668" t="s">
        <v>9</v>
      </c>
      <c r="D1668">
        <f t="shared" si="26"/>
        <v>998</v>
      </c>
      <c r="E1668">
        <v>332</v>
      </c>
      <c r="F1668">
        <v>327399840</v>
      </c>
      <c r="G1668" t="s">
        <v>9</v>
      </c>
      <c r="H1668" t="s">
        <v>3826</v>
      </c>
      <c r="I1668" t="s">
        <v>9</v>
      </c>
      <c r="J1668" t="s">
        <v>11</v>
      </c>
      <c r="K1668" t="s">
        <v>171</v>
      </c>
    </row>
    <row r="1669" spans="1:11">
      <c r="A1669">
        <v>1683490</v>
      </c>
      <c r="B1669">
        <v>1684707</v>
      </c>
      <c r="C1669" t="s">
        <v>9</v>
      </c>
      <c r="D1669">
        <f t="shared" si="26"/>
        <v>1217</v>
      </c>
      <c r="E1669">
        <v>405</v>
      </c>
      <c r="F1669">
        <v>327399841</v>
      </c>
      <c r="G1669" t="s">
        <v>9</v>
      </c>
      <c r="H1669" t="s">
        <v>3827</v>
      </c>
      <c r="I1669" t="s">
        <v>9</v>
      </c>
      <c r="J1669" t="s">
        <v>180</v>
      </c>
      <c r="K1669" t="s">
        <v>181</v>
      </c>
    </row>
    <row r="1670" spans="1:11">
      <c r="A1670">
        <v>1686459</v>
      </c>
      <c r="B1670">
        <v>1687001</v>
      </c>
      <c r="C1670" t="s">
        <v>9</v>
      </c>
      <c r="D1670">
        <f t="shared" si="26"/>
        <v>542</v>
      </c>
      <c r="E1670">
        <v>180</v>
      </c>
      <c r="F1670">
        <v>327399842</v>
      </c>
      <c r="G1670" t="s">
        <v>9</v>
      </c>
      <c r="H1670" t="s">
        <v>3828</v>
      </c>
      <c r="I1670" t="s">
        <v>9</v>
      </c>
      <c r="J1670" t="s">
        <v>9</v>
      </c>
      <c r="K1670" t="s">
        <v>3728</v>
      </c>
    </row>
    <row r="1671" spans="1:11">
      <c r="A1671">
        <v>1688769</v>
      </c>
      <c r="B1671">
        <v>1689131</v>
      </c>
      <c r="C1671" t="s">
        <v>9</v>
      </c>
      <c r="D1671">
        <f t="shared" si="26"/>
        <v>362</v>
      </c>
      <c r="E1671">
        <v>120</v>
      </c>
      <c r="F1671">
        <v>327399843</v>
      </c>
      <c r="G1671" t="s">
        <v>9</v>
      </c>
      <c r="H1671" t="s">
        <v>3829</v>
      </c>
      <c r="I1671" t="s">
        <v>9</v>
      </c>
      <c r="J1671" t="s">
        <v>9</v>
      </c>
      <c r="K1671" t="s">
        <v>50</v>
      </c>
    </row>
    <row r="1672" spans="1:11">
      <c r="A1672">
        <v>1689213</v>
      </c>
      <c r="B1672">
        <v>1690139</v>
      </c>
      <c r="C1672" t="s">
        <v>9</v>
      </c>
      <c r="D1672">
        <f t="shared" si="26"/>
        <v>926</v>
      </c>
      <c r="E1672">
        <v>308</v>
      </c>
      <c r="F1672">
        <v>327399844</v>
      </c>
      <c r="G1672" t="s">
        <v>9</v>
      </c>
      <c r="H1672" t="s">
        <v>3830</v>
      </c>
      <c r="I1672" t="s">
        <v>9</v>
      </c>
      <c r="J1672" t="s">
        <v>3831</v>
      </c>
      <c r="K1672" t="s">
        <v>3832</v>
      </c>
    </row>
    <row r="1673" spans="1:11">
      <c r="A1673">
        <v>1690126</v>
      </c>
      <c r="B1673">
        <v>1690239</v>
      </c>
      <c r="C1673" t="s">
        <v>9</v>
      </c>
      <c r="D1673">
        <f t="shared" si="26"/>
        <v>113</v>
      </c>
      <c r="E1673">
        <v>37</v>
      </c>
      <c r="F1673">
        <v>327399845</v>
      </c>
      <c r="G1673" t="s">
        <v>9</v>
      </c>
      <c r="H1673" t="s">
        <v>3833</v>
      </c>
      <c r="I1673" t="s">
        <v>9</v>
      </c>
      <c r="J1673" t="s">
        <v>9</v>
      </c>
      <c r="K1673" t="s">
        <v>50</v>
      </c>
    </row>
    <row r="1674" spans="1:11">
      <c r="A1674">
        <v>1690285</v>
      </c>
      <c r="B1674">
        <v>1690449</v>
      </c>
      <c r="C1674" t="s">
        <v>9</v>
      </c>
      <c r="D1674">
        <f t="shared" si="26"/>
        <v>164</v>
      </c>
      <c r="E1674">
        <v>54</v>
      </c>
      <c r="F1674">
        <v>327399846</v>
      </c>
      <c r="G1674" t="s">
        <v>9</v>
      </c>
      <c r="H1674" t="s">
        <v>3834</v>
      </c>
      <c r="I1674" t="s">
        <v>9</v>
      </c>
      <c r="J1674" t="s">
        <v>9</v>
      </c>
      <c r="K1674" t="s">
        <v>50</v>
      </c>
    </row>
    <row r="1675" spans="1:11">
      <c r="A1675">
        <v>1690788</v>
      </c>
      <c r="B1675">
        <v>1691444</v>
      </c>
      <c r="C1675" t="s">
        <v>8</v>
      </c>
      <c r="D1675">
        <f t="shared" si="26"/>
        <v>656</v>
      </c>
      <c r="E1675">
        <v>218</v>
      </c>
      <c r="F1675">
        <v>327399847</v>
      </c>
      <c r="G1675" t="s">
        <v>9</v>
      </c>
      <c r="H1675" t="s">
        <v>3835</v>
      </c>
      <c r="I1675" t="s">
        <v>9</v>
      </c>
      <c r="J1675" t="s">
        <v>1607</v>
      </c>
      <c r="K1675" t="s">
        <v>50</v>
      </c>
    </row>
    <row r="1676" spans="1:11">
      <c r="A1676">
        <v>1691653</v>
      </c>
      <c r="B1676">
        <v>1691970</v>
      </c>
      <c r="C1676" t="s">
        <v>8</v>
      </c>
      <c r="D1676">
        <f t="shared" si="26"/>
        <v>317</v>
      </c>
      <c r="E1676">
        <v>105</v>
      </c>
      <c r="F1676">
        <v>327399848</v>
      </c>
      <c r="G1676" t="s">
        <v>9</v>
      </c>
      <c r="H1676" t="s">
        <v>3836</v>
      </c>
      <c r="I1676" t="s">
        <v>9</v>
      </c>
      <c r="J1676" t="s">
        <v>3837</v>
      </c>
      <c r="K1676" t="s">
        <v>535</v>
      </c>
    </row>
    <row r="1677" spans="1:11">
      <c r="A1677">
        <v>1692253</v>
      </c>
      <c r="B1677">
        <v>1693302</v>
      </c>
      <c r="C1677" t="s">
        <v>9</v>
      </c>
      <c r="D1677">
        <f t="shared" si="26"/>
        <v>1049</v>
      </c>
      <c r="E1677">
        <v>349</v>
      </c>
      <c r="F1677">
        <v>327399849</v>
      </c>
      <c r="G1677" t="s">
        <v>9</v>
      </c>
      <c r="H1677" t="s">
        <v>3838</v>
      </c>
      <c r="I1677" t="s">
        <v>9</v>
      </c>
      <c r="J1677" t="s">
        <v>3462</v>
      </c>
      <c r="K1677" t="s">
        <v>478</v>
      </c>
    </row>
    <row r="1678" spans="1:11">
      <c r="A1678">
        <v>1693392</v>
      </c>
      <c r="B1678">
        <v>1694393</v>
      </c>
      <c r="C1678" t="s">
        <v>8</v>
      </c>
      <c r="D1678">
        <f t="shared" si="26"/>
        <v>1001</v>
      </c>
      <c r="E1678">
        <v>333</v>
      </c>
      <c r="F1678">
        <v>327399850</v>
      </c>
      <c r="G1678" t="s">
        <v>9</v>
      </c>
      <c r="H1678" t="s">
        <v>3839</v>
      </c>
      <c r="I1678" t="s">
        <v>9</v>
      </c>
      <c r="J1678" t="s">
        <v>3840</v>
      </c>
      <c r="K1678" t="s">
        <v>3841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K1" sqref="K1:K58"/>
    </sheetView>
  </sheetViews>
  <sheetFormatPr defaultRowHeight="15"/>
  <cols>
    <col min="1" max="1" width="10" customWidth="1"/>
    <col min="5" max="5" width="16.42578125" customWidth="1"/>
    <col min="6" max="6" width="6" customWidth="1"/>
    <col min="7" max="7" width="17.7109375" customWidth="1"/>
    <col min="8" max="8" width="6.140625" customWidth="1"/>
    <col min="9" max="9" width="5.5703125" customWidth="1"/>
    <col min="10" max="11" width="23.42578125" customWidth="1"/>
  </cols>
  <sheetData>
    <row r="1" spans="1:10">
      <c r="A1" t="s">
        <v>3933</v>
      </c>
      <c r="B1" t="s">
        <v>3934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1:10">
      <c r="A2">
        <v>111909</v>
      </c>
      <c r="B2">
        <v>111984</v>
      </c>
      <c r="C2" t="s">
        <v>8</v>
      </c>
      <c r="D2">
        <v>76</v>
      </c>
      <c r="E2">
        <v>327398173</v>
      </c>
      <c r="F2" t="s">
        <v>9</v>
      </c>
      <c r="G2" t="s">
        <v>3849</v>
      </c>
      <c r="H2" t="s">
        <v>9</v>
      </c>
      <c r="I2" t="s">
        <v>9</v>
      </c>
      <c r="J2" t="s">
        <v>3850</v>
      </c>
    </row>
    <row r="3" spans="1:10">
      <c r="A3">
        <v>156043</v>
      </c>
      <c r="B3">
        <v>156116</v>
      </c>
      <c r="C3" t="s">
        <v>8</v>
      </c>
      <c r="D3">
        <v>74</v>
      </c>
      <c r="E3">
        <v>327398173</v>
      </c>
      <c r="F3" t="s">
        <v>9</v>
      </c>
      <c r="G3" t="s">
        <v>3851</v>
      </c>
      <c r="H3" t="s">
        <v>9</v>
      </c>
      <c r="I3" t="s">
        <v>9</v>
      </c>
      <c r="J3" t="s">
        <v>3852</v>
      </c>
    </row>
    <row r="4" spans="1:10">
      <c r="A4">
        <v>156128</v>
      </c>
      <c r="B4">
        <v>156202</v>
      </c>
      <c r="C4" t="s">
        <v>8</v>
      </c>
      <c r="D4">
        <v>75</v>
      </c>
      <c r="E4">
        <v>327398173</v>
      </c>
      <c r="F4" t="s">
        <v>9</v>
      </c>
      <c r="G4" t="s">
        <v>3853</v>
      </c>
      <c r="H4" t="s">
        <v>9</v>
      </c>
      <c r="I4" t="s">
        <v>9</v>
      </c>
      <c r="J4" t="s">
        <v>3854</v>
      </c>
    </row>
    <row r="5" spans="1:10">
      <c r="A5">
        <v>190791</v>
      </c>
      <c r="B5">
        <v>190868</v>
      </c>
      <c r="C5" t="s">
        <v>8</v>
      </c>
      <c r="D5">
        <v>78</v>
      </c>
      <c r="E5">
        <v>327398173</v>
      </c>
      <c r="F5" t="s">
        <v>9</v>
      </c>
      <c r="G5" t="s">
        <v>3855</v>
      </c>
      <c r="H5" t="s">
        <v>9</v>
      </c>
      <c r="I5" t="s">
        <v>9</v>
      </c>
      <c r="J5" t="s">
        <v>3856</v>
      </c>
    </row>
    <row r="6" spans="1:10">
      <c r="A6">
        <v>190877</v>
      </c>
      <c r="B6">
        <v>190953</v>
      </c>
      <c r="C6" t="s">
        <v>8</v>
      </c>
      <c r="D6">
        <v>77</v>
      </c>
      <c r="E6">
        <v>327398173</v>
      </c>
      <c r="F6" t="s">
        <v>9</v>
      </c>
      <c r="G6" t="s">
        <v>3857</v>
      </c>
      <c r="H6" t="s">
        <v>9</v>
      </c>
      <c r="I6" t="s">
        <v>9</v>
      </c>
      <c r="J6" t="s">
        <v>3858</v>
      </c>
    </row>
    <row r="7" spans="1:10">
      <c r="A7">
        <v>256607</v>
      </c>
      <c r="B7">
        <v>258252</v>
      </c>
      <c r="C7" t="s">
        <v>8</v>
      </c>
      <c r="D7">
        <v>1646</v>
      </c>
      <c r="E7">
        <v>327398173</v>
      </c>
      <c r="F7" t="s">
        <v>9</v>
      </c>
      <c r="G7" t="s">
        <v>3859</v>
      </c>
      <c r="H7" t="s">
        <v>9</v>
      </c>
      <c r="I7" t="s">
        <v>9</v>
      </c>
      <c r="J7" t="s">
        <v>3860</v>
      </c>
    </row>
    <row r="8" spans="1:10">
      <c r="A8">
        <v>258346</v>
      </c>
      <c r="B8">
        <v>258422</v>
      </c>
      <c r="C8" t="s">
        <v>8</v>
      </c>
      <c r="D8">
        <v>77</v>
      </c>
      <c r="E8">
        <v>327398173</v>
      </c>
      <c r="F8" t="s">
        <v>9</v>
      </c>
      <c r="G8" t="s">
        <v>3861</v>
      </c>
      <c r="H8" t="s">
        <v>9</v>
      </c>
      <c r="I8" t="s">
        <v>9</v>
      </c>
      <c r="J8" t="s">
        <v>3862</v>
      </c>
    </row>
    <row r="9" spans="1:10">
      <c r="A9">
        <v>258425</v>
      </c>
      <c r="B9">
        <v>258500</v>
      </c>
      <c r="C9" t="s">
        <v>8</v>
      </c>
      <c r="D9">
        <v>76</v>
      </c>
      <c r="E9">
        <v>327398173</v>
      </c>
      <c r="F9" t="s">
        <v>9</v>
      </c>
      <c r="G9" t="s">
        <v>3863</v>
      </c>
      <c r="H9" t="s">
        <v>9</v>
      </c>
      <c r="I9" t="s">
        <v>9</v>
      </c>
      <c r="J9" t="s">
        <v>3850</v>
      </c>
    </row>
    <row r="10" spans="1:10">
      <c r="A10">
        <v>258627</v>
      </c>
      <c r="B10">
        <v>261920</v>
      </c>
      <c r="C10" t="s">
        <v>8</v>
      </c>
      <c r="D10">
        <v>3294</v>
      </c>
      <c r="E10">
        <v>327398173</v>
      </c>
      <c r="F10" t="s">
        <v>9</v>
      </c>
      <c r="G10" t="s">
        <v>3864</v>
      </c>
      <c r="H10" t="s">
        <v>9</v>
      </c>
      <c r="I10" t="s">
        <v>9</v>
      </c>
      <c r="J10" t="s">
        <v>3865</v>
      </c>
    </row>
    <row r="11" spans="1:10">
      <c r="A11">
        <v>261960</v>
      </c>
      <c r="B11">
        <v>262074</v>
      </c>
      <c r="C11" t="s">
        <v>8</v>
      </c>
      <c r="D11">
        <v>115</v>
      </c>
      <c r="E11">
        <v>327398173</v>
      </c>
      <c r="F11" t="s">
        <v>9</v>
      </c>
      <c r="G11" t="s">
        <v>3866</v>
      </c>
      <c r="H11" t="s">
        <v>9</v>
      </c>
      <c r="I11" t="s">
        <v>9</v>
      </c>
      <c r="J11" t="s">
        <v>3867</v>
      </c>
    </row>
    <row r="12" spans="1:10">
      <c r="A12">
        <v>262135</v>
      </c>
      <c r="B12">
        <v>262211</v>
      </c>
      <c r="C12" t="s">
        <v>8</v>
      </c>
      <c r="D12">
        <v>77</v>
      </c>
      <c r="E12">
        <v>327398173</v>
      </c>
      <c r="F12" t="s">
        <v>9</v>
      </c>
      <c r="G12" t="s">
        <v>3868</v>
      </c>
      <c r="H12" t="s">
        <v>9</v>
      </c>
      <c r="I12" t="s">
        <v>9</v>
      </c>
      <c r="J12" t="s">
        <v>3869</v>
      </c>
    </row>
    <row r="13" spans="1:10">
      <c r="A13">
        <v>264138</v>
      </c>
      <c r="B13">
        <v>264224</v>
      </c>
      <c r="C13" t="s">
        <v>8</v>
      </c>
      <c r="D13">
        <v>87</v>
      </c>
      <c r="E13">
        <v>327398173</v>
      </c>
      <c r="F13" t="s">
        <v>9</v>
      </c>
      <c r="G13" t="s">
        <v>3870</v>
      </c>
      <c r="H13" t="s">
        <v>9</v>
      </c>
      <c r="I13" t="s">
        <v>9</v>
      </c>
      <c r="J13" t="s">
        <v>3871</v>
      </c>
    </row>
    <row r="14" spans="1:10">
      <c r="A14">
        <v>294609</v>
      </c>
      <c r="B14">
        <v>294683</v>
      </c>
      <c r="C14" t="s">
        <v>8</v>
      </c>
      <c r="D14">
        <v>75</v>
      </c>
      <c r="E14">
        <v>327398173</v>
      </c>
      <c r="F14" t="s">
        <v>9</v>
      </c>
      <c r="G14" t="s">
        <v>3872</v>
      </c>
      <c r="H14" t="s">
        <v>9</v>
      </c>
      <c r="I14" t="s">
        <v>9</v>
      </c>
      <c r="J14" t="s">
        <v>3873</v>
      </c>
    </row>
    <row r="15" spans="1:10">
      <c r="A15">
        <v>405366</v>
      </c>
      <c r="B15">
        <v>405441</v>
      </c>
      <c r="C15" t="s">
        <v>8</v>
      </c>
      <c r="D15">
        <v>76</v>
      </c>
      <c r="E15">
        <v>327398173</v>
      </c>
      <c r="F15" t="s">
        <v>9</v>
      </c>
      <c r="G15" t="s">
        <v>3874</v>
      </c>
      <c r="H15" t="s">
        <v>9</v>
      </c>
      <c r="I15" t="s">
        <v>9</v>
      </c>
      <c r="J15" t="s">
        <v>3875</v>
      </c>
    </row>
    <row r="16" spans="1:10">
      <c r="A16">
        <v>411151</v>
      </c>
      <c r="B16">
        <v>411227</v>
      </c>
      <c r="C16" t="s">
        <v>9</v>
      </c>
      <c r="D16">
        <v>77</v>
      </c>
      <c r="E16">
        <v>327398173</v>
      </c>
      <c r="F16" t="s">
        <v>9</v>
      </c>
      <c r="G16" t="s">
        <v>3876</v>
      </c>
      <c r="H16" t="s">
        <v>9</v>
      </c>
      <c r="I16" t="s">
        <v>9</v>
      </c>
      <c r="J16" t="s">
        <v>3858</v>
      </c>
    </row>
    <row r="17" spans="1:10">
      <c r="A17">
        <v>411292</v>
      </c>
      <c r="B17">
        <v>411366</v>
      </c>
      <c r="C17" t="s">
        <v>9</v>
      </c>
      <c r="D17">
        <v>75</v>
      </c>
      <c r="E17">
        <v>327398173</v>
      </c>
      <c r="F17" t="s">
        <v>9</v>
      </c>
      <c r="G17" t="s">
        <v>3877</v>
      </c>
      <c r="H17" t="s">
        <v>9</v>
      </c>
      <c r="I17" t="s">
        <v>9</v>
      </c>
      <c r="J17" t="s">
        <v>3873</v>
      </c>
    </row>
    <row r="18" spans="1:10">
      <c r="A18">
        <v>439015</v>
      </c>
      <c r="B18">
        <v>439090</v>
      </c>
      <c r="C18" t="s">
        <v>8</v>
      </c>
      <c r="D18">
        <v>76</v>
      </c>
      <c r="E18">
        <v>327398173</v>
      </c>
      <c r="F18" t="s">
        <v>9</v>
      </c>
      <c r="G18" t="s">
        <v>3878</v>
      </c>
      <c r="H18" t="s">
        <v>9</v>
      </c>
      <c r="I18" t="s">
        <v>9</v>
      </c>
      <c r="J18" t="s">
        <v>3879</v>
      </c>
    </row>
    <row r="19" spans="1:10">
      <c r="A19">
        <v>461954</v>
      </c>
      <c r="B19">
        <v>462029</v>
      </c>
      <c r="C19" t="s">
        <v>8</v>
      </c>
      <c r="D19">
        <v>76</v>
      </c>
      <c r="E19">
        <v>327398173</v>
      </c>
      <c r="F19" t="s">
        <v>9</v>
      </c>
      <c r="G19" t="s">
        <v>3880</v>
      </c>
      <c r="H19" t="s">
        <v>9</v>
      </c>
      <c r="I19" t="s">
        <v>9</v>
      </c>
      <c r="J19" t="s">
        <v>3881</v>
      </c>
    </row>
    <row r="20" spans="1:10">
      <c r="A20">
        <v>601679</v>
      </c>
      <c r="B20">
        <v>601793</v>
      </c>
      <c r="C20" t="s">
        <v>9</v>
      </c>
      <c r="D20">
        <v>115</v>
      </c>
      <c r="E20">
        <v>327398173</v>
      </c>
      <c r="F20" t="s">
        <v>9</v>
      </c>
      <c r="G20" t="s">
        <v>3882</v>
      </c>
      <c r="H20" t="s">
        <v>9</v>
      </c>
      <c r="I20" t="s">
        <v>9</v>
      </c>
      <c r="J20" t="s">
        <v>9</v>
      </c>
    </row>
    <row r="21" spans="1:10">
      <c r="A21">
        <v>601810</v>
      </c>
      <c r="B21">
        <v>601886</v>
      </c>
      <c r="C21" t="s">
        <v>9</v>
      </c>
      <c r="D21">
        <v>77</v>
      </c>
      <c r="E21">
        <v>327398173</v>
      </c>
      <c r="F21" t="s">
        <v>9</v>
      </c>
      <c r="G21" t="s">
        <v>3883</v>
      </c>
      <c r="H21" t="s">
        <v>9</v>
      </c>
      <c r="I21" t="s">
        <v>9</v>
      </c>
      <c r="J21" t="s">
        <v>3858</v>
      </c>
    </row>
    <row r="22" spans="1:10">
      <c r="A22">
        <v>601908</v>
      </c>
      <c r="B22">
        <v>602002</v>
      </c>
      <c r="C22" t="s">
        <v>9</v>
      </c>
      <c r="D22">
        <v>95</v>
      </c>
      <c r="E22">
        <v>327398173</v>
      </c>
      <c r="F22" t="s">
        <v>9</v>
      </c>
      <c r="G22" t="s">
        <v>3884</v>
      </c>
      <c r="H22" t="s">
        <v>9</v>
      </c>
      <c r="I22" t="s">
        <v>9</v>
      </c>
      <c r="J22" t="s">
        <v>3885</v>
      </c>
    </row>
    <row r="23" spans="1:10">
      <c r="A23">
        <v>636691</v>
      </c>
      <c r="B23">
        <v>636766</v>
      </c>
      <c r="C23" t="s">
        <v>8</v>
      </c>
      <c r="D23">
        <v>76</v>
      </c>
      <c r="E23">
        <v>327398173</v>
      </c>
      <c r="F23" t="s">
        <v>9</v>
      </c>
      <c r="G23" t="s">
        <v>3886</v>
      </c>
      <c r="H23" t="s">
        <v>9</v>
      </c>
      <c r="I23" t="s">
        <v>9</v>
      </c>
      <c r="J23" t="s">
        <v>3879</v>
      </c>
    </row>
    <row r="24" spans="1:10">
      <c r="A24">
        <v>636793</v>
      </c>
      <c r="B24">
        <v>636867</v>
      </c>
      <c r="C24" t="s">
        <v>8</v>
      </c>
      <c r="D24">
        <v>75</v>
      </c>
      <c r="E24">
        <v>327398173</v>
      </c>
      <c r="F24" t="s">
        <v>9</v>
      </c>
      <c r="G24" t="s">
        <v>3887</v>
      </c>
      <c r="H24" t="s">
        <v>9</v>
      </c>
      <c r="I24" t="s">
        <v>9</v>
      </c>
      <c r="J24" t="s">
        <v>3888</v>
      </c>
    </row>
    <row r="25" spans="1:10">
      <c r="A25">
        <v>636878</v>
      </c>
      <c r="B25">
        <v>636965</v>
      </c>
      <c r="C25" t="s">
        <v>8</v>
      </c>
      <c r="D25">
        <v>88</v>
      </c>
      <c r="E25">
        <v>327398173</v>
      </c>
      <c r="F25" t="s">
        <v>9</v>
      </c>
      <c r="G25" t="s">
        <v>3889</v>
      </c>
      <c r="H25" t="s">
        <v>9</v>
      </c>
      <c r="I25" t="s">
        <v>9</v>
      </c>
      <c r="J25" t="s">
        <v>3871</v>
      </c>
    </row>
    <row r="26" spans="1:10">
      <c r="A26">
        <v>694256</v>
      </c>
      <c r="B26">
        <v>694332</v>
      </c>
      <c r="C26" t="s">
        <v>8</v>
      </c>
      <c r="D26">
        <v>77</v>
      </c>
      <c r="E26">
        <v>327398173</v>
      </c>
      <c r="F26" t="s">
        <v>9</v>
      </c>
      <c r="G26" t="s">
        <v>3890</v>
      </c>
      <c r="H26" t="s">
        <v>9</v>
      </c>
      <c r="I26" t="s">
        <v>9</v>
      </c>
      <c r="J26" t="s">
        <v>3856</v>
      </c>
    </row>
    <row r="27" spans="1:10">
      <c r="A27">
        <v>743471</v>
      </c>
      <c r="B27">
        <v>743557</v>
      </c>
      <c r="C27" t="s">
        <v>8</v>
      </c>
      <c r="D27">
        <v>87</v>
      </c>
      <c r="E27">
        <v>327398173</v>
      </c>
      <c r="F27" t="s">
        <v>9</v>
      </c>
      <c r="G27" t="s">
        <v>3891</v>
      </c>
      <c r="H27" t="s">
        <v>9</v>
      </c>
      <c r="I27" t="s">
        <v>9</v>
      </c>
      <c r="J27" t="s">
        <v>3871</v>
      </c>
    </row>
    <row r="28" spans="1:10">
      <c r="A28">
        <v>819428</v>
      </c>
      <c r="B28">
        <v>819519</v>
      </c>
      <c r="C28" t="s">
        <v>8</v>
      </c>
      <c r="D28">
        <v>92</v>
      </c>
      <c r="E28">
        <v>327398173</v>
      </c>
      <c r="F28" t="s">
        <v>9</v>
      </c>
      <c r="G28" t="s">
        <v>3892</v>
      </c>
      <c r="H28" t="s">
        <v>9</v>
      </c>
      <c r="I28" t="s">
        <v>9</v>
      </c>
      <c r="J28" t="s">
        <v>3885</v>
      </c>
    </row>
    <row r="29" spans="1:10">
      <c r="A29">
        <v>819533</v>
      </c>
      <c r="B29">
        <v>819627</v>
      </c>
      <c r="C29" t="s">
        <v>8</v>
      </c>
      <c r="D29">
        <v>95</v>
      </c>
      <c r="E29">
        <v>327398173</v>
      </c>
      <c r="F29" t="s">
        <v>9</v>
      </c>
      <c r="G29" t="s">
        <v>3893</v>
      </c>
      <c r="H29" t="s">
        <v>9</v>
      </c>
      <c r="I29" t="s">
        <v>9</v>
      </c>
      <c r="J29" t="s">
        <v>3885</v>
      </c>
    </row>
    <row r="30" spans="1:10">
      <c r="A30">
        <v>833140</v>
      </c>
      <c r="B30">
        <v>833214</v>
      </c>
      <c r="C30" t="s">
        <v>9</v>
      </c>
      <c r="D30">
        <v>75</v>
      </c>
      <c r="E30">
        <v>327398173</v>
      </c>
      <c r="F30" t="s">
        <v>9</v>
      </c>
      <c r="G30" t="s">
        <v>3894</v>
      </c>
      <c r="H30" t="s">
        <v>9</v>
      </c>
      <c r="I30" t="s">
        <v>9</v>
      </c>
      <c r="J30" t="s">
        <v>3895</v>
      </c>
    </row>
    <row r="31" spans="1:10">
      <c r="A31">
        <v>850561</v>
      </c>
      <c r="B31">
        <v>850651</v>
      </c>
      <c r="C31" t="s">
        <v>9</v>
      </c>
      <c r="D31">
        <v>91</v>
      </c>
      <c r="E31">
        <v>327398173</v>
      </c>
      <c r="F31" t="s">
        <v>9</v>
      </c>
      <c r="G31" t="s">
        <v>3896</v>
      </c>
      <c r="H31" t="s">
        <v>9</v>
      </c>
      <c r="I31" t="s">
        <v>9</v>
      </c>
      <c r="J31" t="s">
        <v>3885</v>
      </c>
    </row>
    <row r="32" spans="1:10">
      <c r="A32">
        <v>891979</v>
      </c>
      <c r="B32">
        <v>892067</v>
      </c>
      <c r="C32" t="s">
        <v>9</v>
      </c>
      <c r="D32">
        <v>89</v>
      </c>
      <c r="E32">
        <v>327398173</v>
      </c>
      <c r="F32" t="s">
        <v>9</v>
      </c>
      <c r="G32" t="s">
        <v>3897</v>
      </c>
      <c r="H32" t="s">
        <v>9</v>
      </c>
      <c r="I32" t="s">
        <v>9</v>
      </c>
      <c r="J32" t="s">
        <v>3871</v>
      </c>
    </row>
    <row r="33" spans="1:10">
      <c r="A33">
        <v>1038956</v>
      </c>
      <c r="B33">
        <v>1039032</v>
      </c>
      <c r="C33" t="s">
        <v>9</v>
      </c>
      <c r="D33">
        <v>77</v>
      </c>
      <c r="E33">
        <v>327398173</v>
      </c>
      <c r="F33" t="s">
        <v>9</v>
      </c>
      <c r="G33" t="s">
        <v>3898</v>
      </c>
      <c r="H33" t="s">
        <v>9</v>
      </c>
      <c r="I33" t="s">
        <v>9</v>
      </c>
      <c r="J33" t="s">
        <v>3899</v>
      </c>
    </row>
    <row r="34" spans="1:10">
      <c r="A34">
        <v>1039047</v>
      </c>
      <c r="B34">
        <v>1039122</v>
      </c>
      <c r="C34" t="s">
        <v>9</v>
      </c>
      <c r="D34">
        <v>76</v>
      </c>
      <c r="E34">
        <v>327398173</v>
      </c>
      <c r="F34" t="s">
        <v>9</v>
      </c>
      <c r="G34" t="s">
        <v>3900</v>
      </c>
      <c r="H34" t="s">
        <v>9</v>
      </c>
      <c r="I34" t="s">
        <v>9</v>
      </c>
      <c r="J34" t="s">
        <v>3873</v>
      </c>
    </row>
    <row r="35" spans="1:10">
      <c r="A35">
        <v>1039433</v>
      </c>
      <c r="B35">
        <v>1039509</v>
      </c>
      <c r="C35" t="s">
        <v>9</v>
      </c>
      <c r="D35">
        <v>77</v>
      </c>
      <c r="E35">
        <v>327398173</v>
      </c>
      <c r="F35" t="s">
        <v>9</v>
      </c>
      <c r="G35" t="s">
        <v>3901</v>
      </c>
      <c r="H35" t="s">
        <v>9</v>
      </c>
      <c r="I35" t="s">
        <v>9</v>
      </c>
      <c r="J35" t="s">
        <v>3854</v>
      </c>
    </row>
    <row r="36" spans="1:10">
      <c r="A36">
        <v>1039521</v>
      </c>
      <c r="B36">
        <v>1039596</v>
      </c>
      <c r="C36" t="s">
        <v>9</v>
      </c>
      <c r="D36">
        <v>76</v>
      </c>
      <c r="E36">
        <v>327398173</v>
      </c>
      <c r="F36" t="s">
        <v>9</v>
      </c>
      <c r="G36" t="s">
        <v>3902</v>
      </c>
      <c r="H36" t="s">
        <v>9</v>
      </c>
      <c r="I36" t="s">
        <v>9</v>
      </c>
      <c r="J36" t="s">
        <v>3903</v>
      </c>
    </row>
    <row r="37" spans="1:10">
      <c r="A37">
        <v>1068184</v>
      </c>
      <c r="B37">
        <v>1068259</v>
      </c>
      <c r="C37" t="s">
        <v>9</v>
      </c>
      <c r="D37">
        <v>76</v>
      </c>
      <c r="E37">
        <v>327398173</v>
      </c>
      <c r="F37" t="s">
        <v>9</v>
      </c>
      <c r="G37" t="s">
        <v>3904</v>
      </c>
      <c r="H37" t="s">
        <v>9</v>
      </c>
      <c r="I37" t="s">
        <v>9</v>
      </c>
      <c r="J37" t="s">
        <v>3905</v>
      </c>
    </row>
    <row r="38" spans="1:10">
      <c r="A38">
        <v>1068285</v>
      </c>
      <c r="B38">
        <v>1068360</v>
      </c>
      <c r="C38" t="s">
        <v>9</v>
      </c>
      <c r="D38">
        <v>76</v>
      </c>
      <c r="E38">
        <v>327398173</v>
      </c>
      <c r="F38" t="s">
        <v>9</v>
      </c>
      <c r="G38" t="s">
        <v>3906</v>
      </c>
      <c r="H38" t="s">
        <v>9</v>
      </c>
      <c r="I38" t="s">
        <v>9</v>
      </c>
      <c r="J38" t="s">
        <v>3903</v>
      </c>
    </row>
    <row r="39" spans="1:10">
      <c r="A39">
        <v>1102300</v>
      </c>
      <c r="B39">
        <v>1102373</v>
      </c>
      <c r="C39" t="s">
        <v>9</v>
      </c>
      <c r="D39">
        <v>74</v>
      </c>
      <c r="E39">
        <v>327398173</v>
      </c>
      <c r="F39" t="s">
        <v>9</v>
      </c>
      <c r="G39" t="s">
        <v>3907</v>
      </c>
      <c r="H39" t="s">
        <v>9</v>
      </c>
      <c r="I39" t="s">
        <v>9</v>
      </c>
      <c r="J39" t="s">
        <v>3852</v>
      </c>
    </row>
    <row r="40" spans="1:10">
      <c r="A40">
        <v>1144325</v>
      </c>
      <c r="B40">
        <v>1144401</v>
      </c>
      <c r="C40" t="s">
        <v>8</v>
      </c>
      <c r="D40">
        <v>77</v>
      </c>
      <c r="E40">
        <v>327398173</v>
      </c>
      <c r="F40" t="s">
        <v>9</v>
      </c>
      <c r="G40" t="s">
        <v>3908</v>
      </c>
      <c r="H40" t="s">
        <v>9</v>
      </c>
      <c r="I40" t="s">
        <v>9</v>
      </c>
      <c r="J40" t="s">
        <v>3869</v>
      </c>
    </row>
    <row r="41" spans="1:10">
      <c r="A41">
        <v>1184887</v>
      </c>
      <c r="B41">
        <v>1184962</v>
      </c>
      <c r="C41" t="s">
        <v>8</v>
      </c>
      <c r="D41">
        <v>76</v>
      </c>
      <c r="E41">
        <v>327398173</v>
      </c>
      <c r="F41" t="s">
        <v>9</v>
      </c>
      <c r="G41" t="s">
        <v>3909</v>
      </c>
      <c r="H41" t="s">
        <v>9</v>
      </c>
      <c r="I41" t="s">
        <v>9</v>
      </c>
      <c r="J41" t="s">
        <v>3850</v>
      </c>
    </row>
    <row r="42" spans="1:10">
      <c r="A42">
        <v>1239429</v>
      </c>
      <c r="B42">
        <v>1239505</v>
      </c>
      <c r="C42" t="s">
        <v>9</v>
      </c>
      <c r="D42">
        <v>77</v>
      </c>
      <c r="E42">
        <v>327398173</v>
      </c>
      <c r="F42" t="s">
        <v>9</v>
      </c>
      <c r="G42" t="s">
        <v>3910</v>
      </c>
      <c r="H42" t="s">
        <v>9</v>
      </c>
      <c r="I42" t="s">
        <v>9</v>
      </c>
      <c r="J42" t="s">
        <v>3869</v>
      </c>
    </row>
    <row r="43" spans="1:10">
      <c r="A43">
        <v>1272230</v>
      </c>
      <c r="B43">
        <v>1272307</v>
      </c>
      <c r="C43" t="s">
        <v>8</v>
      </c>
      <c r="D43">
        <v>78</v>
      </c>
      <c r="E43">
        <v>327398173</v>
      </c>
      <c r="F43" t="s">
        <v>9</v>
      </c>
      <c r="G43" t="s">
        <v>3911</v>
      </c>
      <c r="H43" t="s">
        <v>9</v>
      </c>
      <c r="I43" t="s">
        <v>9</v>
      </c>
      <c r="J43" t="s">
        <v>3858</v>
      </c>
    </row>
    <row r="44" spans="1:10">
      <c r="A44">
        <v>1321960</v>
      </c>
      <c r="B44">
        <v>1322420</v>
      </c>
      <c r="C44" t="s">
        <v>9</v>
      </c>
      <c r="D44">
        <v>461</v>
      </c>
      <c r="E44">
        <v>327398173</v>
      </c>
      <c r="F44" t="s">
        <v>9</v>
      </c>
      <c r="G44" t="s">
        <v>3912</v>
      </c>
      <c r="H44" t="s">
        <v>9</v>
      </c>
      <c r="I44" t="s">
        <v>9</v>
      </c>
      <c r="J44" t="s">
        <v>9</v>
      </c>
    </row>
    <row r="45" spans="1:10">
      <c r="A45">
        <v>1331285</v>
      </c>
      <c r="B45">
        <v>1331362</v>
      </c>
      <c r="C45" t="s">
        <v>8</v>
      </c>
      <c r="D45">
        <v>78</v>
      </c>
      <c r="E45">
        <v>327398173</v>
      </c>
      <c r="F45" t="s">
        <v>9</v>
      </c>
      <c r="G45" t="s">
        <v>3913</v>
      </c>
      <c r="H45" t="s">
        <v>9</v>
      </c>
      <c r="I45" t="s">
        <v>9</v>
      </c>
      <c r="J45" t="s">
        <v>3856</v>
      </c>
    </row>
    <row r="46" spans="1:10">
      <c r="A46">
        <v>1367743</v>
      </c>
      <c r="B46">
        <v>1367819</v>
      </c>
      <c r="C46" t="s">
        <v>9</v>
      </c>
      <c r="D46">
        <v>77</v>
      </c>
      <c r="E46">
        <v>327398173</v>
      </c>
      <c r="F46" t="s">
        <v>9</v>
      </c>
      <c r="G46" t="s">
        <v>3914</v>
      </c>
      <c r="H46" t="s">
        <v>9</v>
      </c>
      <c r="I46" t="s">
        <v>9</v>
      </c>
      <c r="J46" t="s">
        <v>3915</v>
      </c>
    </row>
    <row r="47" spans="1:10">
      <c r="A47">
        <v>1369180</v>
      </c>
      <c r="B47">
        <v>1369255</v>
      </c>
      <c r="C47" t="s">
        <v>9</v>
      </c>
      <c r="D47">
        <v>76</v>
      </c>
      <c r="E47">
        <v>327398173</v>
      </c>
      <c r="F47" t="s">
        <v>9</v>
      </c>
      <c r="G47" t="s">
        <v>3916</v>
      </c>
      <c r="H47" t="s">
        <v>9</v>
      </c>
      <c r="I47" t="s">
        <v>9</v>
      </c>
      <c r="J47" t="s">
        <v>3895</v>
      </c>
    </row>
    <row r="48" spans="1:10">
      <c r="A48">
        <v>1369271</v>
      </c>
      <c r="B48">
        <v>1369347</v>
      </c>
      <c r="C48" t="s">
        <v>9</v>
      </c>
      <c r="D48">
        <v>77</v>
      </c>
      <c r="E48">
        <v>327398173</v>
      </c>
      <c r="F48" t="s">
        <v>9</v>
      </c>
      <c r="G48" t="s">
        <v>3917</v>
      </c>
      <c r="H48" t="s">
        <v>9</v>
      </c>
      <c r="I48" t="s">
        <v>9</v>
      </c>
      <c r="J48" t="s">
        <v>3879</v>
      </c>
    </row>
    <row r="49" spans="1:10">
      <c r="A49">
        <v>1369362</v>
      </c>
      <c r="B49">
        <v>1369447</v>
      </c>
      <c r="C49" t="s">
        <v>9</v>
      </c>
      <c r="D49">
        <v>86</v>
      </c>
      <c r="E49">
        <v>327398173</v>
      </c>
      <c r="F49" t="s">
        <v>9</v>
      </c>
      <c r="G49" t="s">
        <v>3918</v>
      </c>
      <c r="H49" t="s">
        <v>9</v>
      </c>
      <c r="I49" t="s">
        <v>9</v>
      </c>
      <c r="J49" t="s">
        <v>3919</v>
      </c>
    </row>
    <row r="50" spans="1:10">
      <c r="A50">
        <v>1369451</v>
      </c>
      <c r="B50">
        <v>1369526</v>
      </c>
      <c r="C50" t="s">
        <v>9</v>
      </c>
      <c r="D50">
        <v>76</v>
      </c>
      <c r="E50">
        <v>327398173</v>
      </c>
      <c r="F50" t="s">
        <v>9</v>
      </c>
      <c r="G50" t="s">
        <v>3920</v>
      </c>
      <c r="H50" t="s">
        <v>9</v>
      </c>
      <c r="I50" t="s">
        <v>9</v>
      </c>
      <c r="J50" t="s">
        <v>3895</v>
      </c>
    </row>
    <row r="51" spans="1:10">
      <c r="A51">
        <v>1372594</v>
      </c>
      <c r="B51">
        <v>1372708</v>
      </c>
      <c r="C51" t="s">
        <v>9</v>
      </c>
      <c r="D51">
        <v>115</v>
      </c>
      <c r="E51">
        <v>327398173</v>
      </c>
      <c r="F51" t="s">
        <v>9</v>
      </c>
      <c r="G51" t="s">
        <v>3921</v>
      </c>
      <c r="H51" t="s">
        <v>9</v>
      </c>
      <c r="I51" t="s">
        <v>9</v>
      </c>
      <c r="J51" t="s">
        <v>3867</v>
      </c>
    </row>
    <row r="52" spans="1:10">
      <c r="A52">
        <v>1372748</v>
      </c>
      <c r="B52">
        <v>1376041</v>
      </c>
      <c r="C52" t="s">
        <v>9</v>
      </c>
      <c r="D52">
        <v>3294</v>
      </c>
      <c r="E52">
        <v>327398173</v>
      </c>
      <c r="F52" t="s">
        <v>9</v>
      </c>
      <c r="G52" t="s">
        <v>3922</v>
      </c>
      <c r="H52" t="s">
        <v>9</v>
      </c>
      <c r="I52" t="s">
        <v>9</v>
      </c>
      <c r="J52" t="s">
        <v>3865</v>
      </c>
    </row>
    <row r="53" spans="1:10">
      <c r="A53">
        <v>1376168</v>
      </c>
      <c r="B53">
        <v>1376243</v>
      </c>
      <c r="C53" t="s">
        <v>9</v>
      </c>
      <c r="D53">
        <v>76</v>
      </c>
      <c r="E53">
        <v>327398173</v>
      </c>
      <c r="F53" t="s">
        <v>9</v>
      </c>
      <c r="G53" t="s">
        <v>3923</v>
      </c>
      <c r="H53" t="s">
        <v>9</v>
      </c>
      <c r="I53" t="s">
        <v>9</v>
      </c>
      <c r="J53" t="s">
        <v>3850</v>
      </c>
    </row>
    <row r="54" spans="1:10">
      <c r="A54">
        <v>1376246</v>
      </c>
      <c r="B54">
        <v>1376322</v>
      </c>
      <c r="C54" t="s">
        <v>9</v>
      </c>
      <c r="D54">
        <v>77</v>
      </c>
      <c r="E54">
        <v>327398173</v>
      </c>
      <c r="F54" t="s">
        <v>9</v>
      </c>
      <c r="G54" t="s">
        <v>3924</v>
      </c>
      <c r="H54" t="s">
        <v>9</v>
      </c>
      <c r="I54" t="s">
        <v>9</v>
      </c>
      <c r="J54" t="s">
        <v>3862</v>
      </c>
    </row>
    <row r="55" spans="1:10">
      <c r="A55">
        <v>1376416</v>
      </c>
      <c r="B55">
        <v>1378061</v>
      </c>
      <c r="C55" t="s">
        <v>9</v>
      </c>
      <c r="D55">
        <v>1646</v>
      </c>
      <c r="E55">
        <v>327398173</v>
      </c>
      <c r="F55" t="s">
        <v>9</v>
      </c>
      <c r="G55" t="s">
        <v>3925</v>
      </c>
      <c r="H55" t="s">
        <v>9</v>
      </c>
      <c r="I55" t="s">
        <v>9</v>
      </c>
      <c r="J55" t="s">
        <v>3860</v>
      </c>
    </row>
    <row r="56" spans="1:10">
      <c r="A56">
        <v>1434944</v>
      </c>
      <c r="B56">
        <v>1435028</v>
      </c>
      <c r="C56" t="s">
        <v>9</v>
      </c>
      <c r="D56">
        <v>85</v>
      </c>
      <c r="E56">
        <v>327398173</v>
      </c>
      <c r="F56" t="s">
        <v>9</v>
      </c>
      <c r="G56" t="s">
        <v>3926</v>
      </c>
      <c r="H56" t="s">
        <v>9</v>
      </c>
      <c r="I56" t="s">
        <v>9</v>
      </c>
      <c r="J56" t="s">
        <v>3871</v>
      </c>
    </row>
    <row r="57" spans="1:10">
      <c r="A57">
        <v>1461978</v>
      </c>
      <c r="B57">
        <v>1462158</v>
      </c>
      <c r="C57" t="s">
        <v>9</v>
      </c>
      <c r="D57">
        <v>181</v>
      </c>
      <c r="E57">
        <v>327398173</v>
      </c>
      <c r="F57" t="s">
        <v>9</v>
      </c>
      <c r="G57" t="s">
        <v>3927</v>
      </c>
      <c r="H57" t="s">
        <v>9</v>
      </c>
      <c r="I57" t="s">
        <v>9</v>
      </c>
      <c r="J57" t="s">
        <v>9</v>
      </c>
    </row>
    <row r="58" spans="1:10">
      <c r="A58">
        <v>1536516</v>
      </c>
      <c r="B58">
        <v>1536592</v>
      </c>
      <c r="C58" t="s">
        <v>8</v>
      </c>
      <c r="D58">
        <v>77</v>
      </c>
      <c r="E58">
        <v>327398173</v>
      </c>
      <c r="F58" t="s">
        <v>9</v>
      </c>
      <c r="G58" t="s">
        <v>3928</v>
      </c>
      <c r="H58" t="s">
        <v>9</v>
      </c>
      <c r="I58" t="s">
        <v>9</v>
      </c>
      <c r="J58" t="s">
        <v>3858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A9" sqref="A9"/>
    </sheetView>
  </sheetViews>
  <sheetFormatPr defaultRowHeight="15"/>
  <cols>
    <col min="1" max="1" width="24.5703125" customWidth="1"/>
    <col min="2" max="2" width="9.42578125" customWidth="1"/>
    <col min="3" max="3" width="27" customWidth="1"/>
  </cols>
  <sheetData>
    <row r="1" spans="1:4" ht="18" thickBot="1">
      <c r="A1" s="2" t="s">
        <v>3936</v>
      </c>
      <c r="B1" s="2"/>
      <c r="C1" s="4" t="s">
        <v>3937</v>
      </c>
      <c r="D1" s="4"/>
    </row>
    <row r="2" spans="1:4" ht="15.75" thickTop="1">
      <c r="A2" s="3" t="s">
        <v>3842</v>
      </c>
      <c r="B2" s="3">
        <v>1677</v>
      </c>
      <c r="C2" s="5" t="s">
        <v>3929</v>
      </c>
      <c r="D2" s="5">
        <v>57</v>
      </c>
    </row>
    <row r="3" spans="1:4">
      <c r="A3" s="3" t="s">
        <v>3843</v>
      </c>
      <c r="B3" s="3">
        <f>MAX(Proteins!E:E)</f>
        <v>1584</v>
      </c>
      <c r="C3" s="5" t="s">
        <v>3930</v>
      </c>
      <c r="D3" s="5">
        <f>COUNTIFS(RNAs!J:J, "*"&amp;"tRNA"&amp;"*")</f>
        <v>48</v>
      </c>
    </row>
    <row r="4" spans="1:4">
      <c r="A4" s="3" t="s">
        <v>3844</v>
      </c>
      <c r="B4" s="3">
        <f>MIN(Proteins!E:E)</f>
        <v>35</v>
      </c>
      <c r="C4" s="5" t="s">
        <v>3931</v>
      </c>
      <c r="D4" s="5">
        <f>COUNTIFS(RNAs!J:J, "*"&amp;"ribosomal"&amp;"*")</f>
        <v>6</v>
      </c>
    </row>
    <row r="5" spans="1:4">
      <c r="A5" s="3" t="s">
        <v>3845</v>
      </c>
      <c r="B5" s="3">
        <f>MEDIAN(Proteins!E:E)</f>
        <v>278</v>
      </c>
      <c r="C5" s="5" t="s">
        <v>3932</v>
      </c>
      <c r="D5" s="5">
        <f>COUNTIFS(RNAs!J:J, "-")</f>
        <v>3</v>
      </c>
    </row>
    <row r="6" spans="1:4">
      <c r="A6" s="3" t="s">
        <v>3846</v>
      </c>
      <c r="B6" s="3">
        <f>COUNTIFS(Proteins!K:K,"*"&amp;"hypothetical"&amp;"*")</f>
        <v>347</v>
      </c>
      <c r="C6" s="5" t="s">
        <v>3938</v>
      </c>
      <c r="D6" s="5">
        <f>SUM(RNAs!D:D)</f>
        <v>14661</v>
      </c>
    </row>
    <row r="7" spans="1:4">
      <c r="A7" s="3" t="s">
        <v>3939</v>
      </c>
      <c r="B7" s="3">
        <f>SUM(Proteins!D:D)</f>
        <v>1571605</v>
      </c>
      <c r="C7" s="5" t="s">
        <v>3940</v>
      </c>
      <c r="D7" s="5">
        <f>$D$6*100/(1694430*2)</f>
        <v>0.43262336006798746</v>
      </c>
    </row>
    <row r="8" spans="1:4">
      <c r="A8" s="3" t="s">
        <v>3940</v>
      </c>
      <c r="B8" s="3">
        <f>$B$7*100/(1694430*2)</f>
        <v>46.375624841392089</v>
      </c>
      <c r="C8" s="5"/>
      <c r="D8" s="5"/>
    </row>
    <row r="9" spans="1:4">
      <c r="A9" s="1" t="s">
        <v>3847</v>
      </c>
      <c r="B9" s="1">
        <f>COUNTIFS(Proteins!C:C,"+")</f>
        <v>830</v>
      </c>
      <c r="C9" s="1" t="s">
        <v>3847</v>
      </c>
      <c r="D9" s="1">
        <f>COUNTIFS(RNAs!C:C, "+")</f>
        <v>28</v>
      </c>
    </row>
    <row r="10" spans="1:4">
      <c r="A10" s="1" t="s">
        <v>3848</v>
      </c>
      <c r="B10" s="1">
        <f>COUNTIFS(Proteins!C:C,"-")</f>
        <v>847</v>
      </c>
      <c r="C10" s="1" t="s">
        <v>3848</v>
      </c>
      <c r="D10" s="1">
        <f>COUNTIFS(RNAs!C:C, "-")</f>
        <v>29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0"/>
  <sheetViews>
    <sheetView workbookViewId="0"/>
  </sheetViews>
  <sheetFormatPr defaultRowHeight="15"/>
  <sheetData>
    <row r="1" spans="1:2">
      <c r="A1">
        <f>CEILING(Summary!$B$3, 100)/20</f>
        <v>80</v>
      </c>
      <c r="B1">
        <f>COUNTIFS(Proteins!E:E, "&gt;"&amp;$A1)-COUNTIFS(Proteins!E:E, "&gt;"&amp;$A2)</f>
        <v>297</v>
      </c>
    </row>
    <row r="2" spans="1:2">
      <c r="A2">
        <f>$A$1*2</f>
        <v>160</v>
      </c>
      <c r="B2">
        <f>COUNTIFS(Proteins!E:E, "&gt;"&amp;$A2)-COUNTIFS(Proteins!E:E, "&gt;"&amp;$A3)</f>
        <v>293</v>
      </c>
    </row>
    <row r="3" spans="1:2">
      <c r="A3">
        <f>$A2+$A$1</f>
        <v>240</v>
      </c>
      <c r="B3">
        <f>COUNTIFS(Proteins!E:E, "&gt;"&amp;$A3)-COUNTIFS(Proteins!E:E, "&gt;"&amp;$A4)</f>
        <v>338</v>
      </c>
    </row>
    <row r="4" spans="1:2">
      <c r="A4">
        <f t="shared" ref="A4:A21" si="0">$A3+$A$1</f>
        <v>320</v>
      </c>
      <c r="B4">
        <f>COUNTIFS(Proteins!E:E, "&gt;"&amp;$A4)-COUNTIFS(Proteins!E:E, "&gt;"&amp;$A5)</f>
        <v>254</v>
      </c>
    </row>
    <row r="5" spans="1:2">
      <c r="A5">
        <f t="shared" si="0"/>
        <v>400</v>
      </c>
      <c r="B5">
        <f>COUNTIFS(Proteins!E:E, "&gt;"&amp;$A5)-COUNTIFS(Proteins!E:E, "&gt;"&amp;$A6)</f>
        <v>170</v>
      </c>
    </row>
    <row r="6" spans="1:2">
      <c r="A6">
        <f t="shared" si="0"/>
        <v>480</v>
      </c>
      <c r="B6">
        <f>COUNTIFS(Proteins!E:E, "&gt;"&amp;$A6)-COUNTIFS(Proteins!E:E, "&gt;"&amp;$A7)</f>
        <v>73</v>
      </c>
    </row>
    <row r="7" spans="1:2">
      <c r="A7">
        <f t="shared" si="0"/>
        <v>560</v>
      </c>
      <c r="B7">
        <f>COUNTIFS(Proteins!E:E, "&gt;"&amp;$A7)-COUNTIFS(Proteins!E:E, "&gt;"&amp;$A8)</f>
        <v>65</v>
      </c>
    </row>
    <row r="8" spans="1:2">
      <c r="A8">
        <f t="shared" si="0"/>
        <v>640</v>
      </c>
      <c r="B8">
        <f>COUNTIFS(Proteins!E:E, "&gt;"&amp;$A8)-COUNTIFS(Proteins!E:E, "&gt;"&amp;$A9)</f>
        <v>46</v>
      </c>
    </row>
    <row r="9" spans="1:2">
      <c r="A9">
        <f t="shared" si="0"/>
        <v>720</v>
      </c>
      <c r="B9">
        <f>COUNTIFS(Proteins!E:E, "&gt;"&amp;$A9)-COUNTIFS(Proteins!E:E, "&gt;"&amp;$A10)</f>
        <v>21</v>
      </c>
    </row>
    <row r="10" spans="1:2">
      <c r="A10">
        <f t="shared" si="0"/>
        <v>800</v>
      </c>
      <c r="B10">
        <f>COUNTIFS(Proteins!E:E, "&gt;"&amp;$A10)-COUNTIFS(Proteins!E:E, "&gt;"&amp;$A11)</f>
        <v>15</v>
      </c>
    </row>
    <row r="11" spans="1:2">
      <c r="A11">
        <f t="shared" si="0"/>
        <v>880</v>
      </c>
      <c r="B11">
        <f>COUNTIFS(Proteins!E:E, "&gt;"&amp;$A11)-COUNTIFS(Proteins!E:E, "&gt;"&amp;$A12)</f>
        <v>8</v>
      </c>
    </row>
    <row r="12" spans="1:2">
      <c r="A12">
        <f t="shared" si="0"/>
        <v>960</v>
      </c>
      <c r="B12">
        <f>COUNTIFS(Proteins!E:E, "&gt;"&amp;$A12)-COUNTIFS(Proteins!E:E, "&gt;"&amp;$A13)</f>
        <v>6</v>
      </c>
    </row>
    <row r="13" spans="1:2">
      <c r="A13">
        <f t="shared" si="0"/>
        <v>1040</v>
      </c>
      <c r="B13">
        <f>COUNTIFS(Proteins!E:E, "&gt;"&amp;$A13)-COUNTIFS(Proteins!E:E, "&gt;"&amp;$A14)</f>
        <v>1</v>
      </c>
    </row>
    <row r="14" spans="1:2">
      <c r="A14">
        <f t="shared" si="0"/>
        <v>1120</v>
      </c>
      <c r="B14">
        <f>COUNTIFS(Proteins!E:E, "&gt;"&amp;$A14)-COUNTIFS(Proteins!E:E, "&gt;"&amp;$A15)</f>
        <v>5</v>
      </c>
    </row>
    <row r="15" spans="1:2">
      <c r="A15">
        <f t="shared" si="0"/>
        <v>1200</v>
      </c>
      <c r="B15">
        <f>COUNTIFS(Proteins!E:E, "&gt;"&amp;$A15)-COUNTIFS(Proteins!E:E, "&gt;"&amp;$A16)</f>
        <v>2</v>
      </c>
    </row>
    <row r="16" spans="1:2">
      <c r="A16">
        <f t="shared" si="0"/>
        <v>1280</v>
      </c>
      <c r="B16">
        <f>COUNTIFS(Proteins!E:E, "&gt;"&amp;$A16)-COUNTIFS(Proteins!E:E, "&gt;"&amp;$A17)</f>
        <v>1</v>
      </c>
    </row>
    <row r="17" spans="1:2">
      <c r="A17">
        <f t="shared" si="0"/>
        <v>1360</v>
      </c>
      <c r="B17">
        <f>COUNTIFS(Proteins!E:E, "&gt;"&amp;$A17)-COUNTIFS(Proteins!E:E, "&gt;"&amp;$A18)</f>
        <v>0</v>
      </c>
    </row>
    <row r="18" spans="1:2">
      <c r="A18">
        <f t="shared" si="0"/>
        <v>1440</v>
      </c>
      <c r="B18">
        <f>COUNTIFS(Proteins!E:E, "&gt;"&amp;$A18)-COUNTIFS(Proteins!E:E, "&gt;"&amp;$A19)</f>
        <v>1</v>
      </c>
    </row>
    <row r="19" spans="1:2">
      <c r="A19">
        <f t="shared" si="0"/>
        <v>1520</v>
      </c>
      <c r="B19">
        <f>COUNTIFS(Proteins!E:E, "&gt;"&amp;$A19)-COUNTIFS(Proteins!E:E, "&gt;"&amp;$A20)</f>
        <v>1</v>
      </c>
    </row>
    <row r="20" spans="1:2">
      <c r="A20">
        <f t="shared" si="0"/>
        <v>1600</v>
      </c>
      <c r="B20">
        <f>COUNTIFS(Proteins!E:E, "&gt;"&amp;$A20)-COUNTIFS(Proteins!E:E, "&gt;"&amp;$A21)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Proteins</vt:lpstr>
      <vt:lpstr>RNAs</vt:lpstr>
      <vt:lpstr>Summary</vt:lpstr>
      <vt:lpstr>Histo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2014-12-25T23:51:11Z</dcterms:modified>
</cp:coreProperties>
</file>