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lactis" sheetId="1" r:id="rId1"/>
    <sheet name="sputigena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55" i="2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1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33"/>
  <c r="G34"/>
  <c r="G35"/>
  <c r="G36"/>
  <c r="G37"/>
  <c r="G38"/>
  <c r="G39"/>
  <c r="G40"/>
  <c r="G41"/>
  <c r="G42"/>
  <c r="G43"/>
  <c r="G44"/>
  <c r="G45"/>
  <c r="G46"/>
  <c r="G47"/>
  <c r="G48"/>
  <c r="G49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1"/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3"/>
  <c r="H4"/>
  <c r="H5"/>
  <c r="H6"/>
  <c r="H7"/>
  <c r="H8"/>
  <c r="H9"/>
  <c r="H10"/>
  <c r="H11"/>
  <c r="H12"/>
  <c r="H2"/>
  <c r="G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3"/>
  <c r="F4"/>
  <c r="F5"/>
  <c r="F6"/>
  <c r="F7"/>
  <c r="F8"/>
  <c r="F9"/>
  <c r="F10"/>
  <c r="F11"/>
  <c r="F12"/>
  <c r="F13"/>
  <c r="F14"/>
  <c r="F2"/>
  <c r="F4" i="2" l="1"/>
</calcChain>
</file>

<file path=xl/sharedStrings.xml><?xml version="1.0" encoding="utf-8"?>
<sst xmlns="http://schemas.openxmlformats.org/spreadsheetml/2006/main" count="603" uniqueCount="463">
  <si>
    <t>AAGCTT</t>
  </si>
  <si>
    <t>682.84</t>
  </si>
  <si>
    <t>0.781</t>
  </si>
  <si>
    <t>AATATT</t>
  </si>
  <si>
    <t>480.58</t>
  </si>
  <si>
    <t>0.895</t>
  </si>
  <si>
    <t>ACCGGT</t>
  </si>
  <si>
    <t>70.33</t>
  </si>
  <si>
    <t>0.782</t>
  </si>
  <si>
    <t>ACGCGT</t>
  </si>
  <si>
    <t>521.21</t>
  </si>
  <si>
    <t>0.863</t>
  </si>
  <si>
    <t>ACGT</t>
  </si>
  <si>
    <t>8380.41</t>
  </si>
  <si>
    <t>0.801</t>
  </si>
  <si>
    <t>ACNGT</t>
  </si>
  <si>
    <t>6112.47</t>
  </si>
  <si>
    <t>0.954</t>
  </si>
  <si>
    <t>ACRYGT</t>
  </si>
  <si>
    <t>1117.88</t>
  </si>
  <si>
    <t>0.930</t>
  </si>
  <si>
    <t>AGATCT</t>
  </si>
  <si>
    <t>631.39</t>
  </si>
  <si>
    <t>0.914</t>
  </si>
  <si>
    <t>AGGCCT</t>
  </si>
  <si>
    <t>386.52</t>
  </si>
  <si>
    <t>0.851</t>
  </si>
  <si>
    <t>AGTACT</t>
  </si>
  <si>
    <t>185.62</t>
  </si>
  <si>
    <t>0.690</t>
  </si>
  <si>
    <t>ATCGAT</t>
  </si>
  <si>
    <t>738.47</t>
  </si>
  <si>
    <t>0.827</t>
  </si>
  <si>
    <t>ATGCAT</t>
  </si>
  <si>
    <t>440.37</t>
  </si>
  <si>
    <t>0.670</t>
  </si>
  <si>
    <t>ATTAAT</t>
  </si>
  <si>
    <t>66.82</t>
  </si>
  <si>
    <t>0.584</t>
  </si>
  <si>
    <t>CAATTG</t>
  </si>
  <si>
    <t>152.48</t>
  </si>
  <si>
    <t>0.479</t>
  </si>
  <si>
    <t>CACGTG</t>
  </si>
  <si>
    <t>248.52</t>
  </si>
  <si>
    <t>0.422</t>
  </si>
  <si>
    <t>CAGCTG</t>
  </si>
  <si>
    <t>679.37</t>
  </si>
  <si>
    <t>0.866</t>
  </si>
  <si>
    <t>CATATG</t>
  </si>
  <si>
    <t>312.36</t>
  </si>
  <si>
    <t>0.423</t>
  </si>
  <si>
    <t>CATG</t>
  </si>
  <si>
    <t>16835.60</t>
  </si>
  <si>
    <t>0.869</t>
  </si>
  <si>
    <t>CCATGG</t>
  </si>
  <si>
    <t>775.79</t>
  </si>
  <si>
    <t>CCCGGG</t>
  </si>
  <si>
    <t>337.47</t>
  </si>
  <si>
    <t>0.679</t>
  </si>
  <si>
    <t>CCGCGG</t>
  </si>
  <si>
    <t>839.37</t>
  </si>
  <si>
    <t>0.593</t>
  </si>
  <si>
    <t>CCGG</t>
  </si>
  <si>
    <t>8547.34</t>
  </si>
  <si>
    <t>0.742</t>
  </si>
  <si>
    <t>CCNGG</t>
  </si>
  <si>
    <t>5390.23</t>
  </si>
  <si>
    <t>0.805</t>
  </si>
  <si>
    <t>CCNNGG</t>
  </si>
  <si>
    <t>8735.90</t>
  </si>
  <si>
    <t>0.868</t>
  </si>
  <si>
    <t>CCRYGG</t>
  </si>
  <si>
    <t>2505.77</t>
  </si>
  <si>
    <t>0.836</t>
  </si>
  <si>
    <t>CCSGG</t>
  </si>
  <si>
    <t>2003.90</t>
  </si>
  <si>
    <t>1.295</t>
  </si>
  <si>
    <t>CCTAGG</t>
  </si>
  <si>
    <t>95.36</t>
  </si>
  <si>
    <t>0.891</t>
  </si>
  <si>
    <t>CCWGG</t>
  </si>
  <si>
    <t>2400.53</t>
  </si>
  <si>
    <t>0.727</t>
  </si>
  <si>
    <t>CCWWGG</t>
  </si>
  <si>
    <t>2402.69</t>
  </si>
  <si>
    <t>0.919</t>
  </si>
  <si>
    <t>CGATCG</t>
  </si>
  <si>
    <t>1766.89</t>
  </si>
  <si>
    <t>CGCG</t>
  </si>
  <si>
    <t>30880.64</t>
  </si>
  <si>
    <t>CGGCCG</t>
  </si>
  <si>
    <t>988.70</t>
  </si>
  <si>
    <t>0.865</t>
  </si>
  <si>
    <t>CGTACG</t>
  </si>
  <si>
    <t>535.66</t>
  </si>
  <si>
    <t>0.806</t>
  </si>
  <si>
    <t>CGWCG</t>
  </si>
  <si>
    <t>18684.15</t>
  </si>
  <si>
    <t>1.004</t>
  </si>
  <si>
    <t>CMGCKG</t>
  </si>
  <si>
    <t>3526.06</t>
  </si>
  <si>
    <t>0.923</t>
  </si>
  <si>
    <t>CTAG</t>
  </si>
  <si>
    <t>2308.32</t>
  </si>
  <si>
    <t>0.358</t>
  </si>
  <si>
    <t>CTCGAG</t>
  </si>
  <si>
    <t>484.22</t>
  </si>
  <si>
    <t>0.163</t>
  </si>
  <si>
    <t>CTGCAG</t>
  </si>
  <si>
    <t>2053.06</t>
  </si>
  <si>
    <t>0.893</t>
  </si>
  <si>
    <t>CTNAG</t>
  </si>
  <si>
    <t>3741.97</t>
  </si>
  <si>
    <t>0.856</t>
  </si>
  <si>
    <t>CTRYAG</t>
  </si>
  <si>
    <t>2547.06</t>
  </si>
  <si>
    <t>0.934</t>
  </si>
  <si>
    <t>CTTAAG</t>
  </si>
  <si>
    <t>167.59</t>
  </si>
  <si>
    <t>0.650</t>
  </si>
  <si>
    <t>CTYRAG</t>
  </si>
  <si>
    <t>2553.01</t>
  </si>
  <si>
    <t>1.016</t>
  </si>
  <si>
    <t>CYCGRG</t>
  </si>
  <si>
    <t>2806.38</t>
  </si>
  <si>
    <t>0.811</t>
  </si>
  <si>
    <t>GAATTC</t>
  </si>
  <si>
    <t>623.03</t>
  </si>
  <si>
    <t>0.822</t>
  </si>
  <si>
    <t>GACGTC</t>
  </si>
  <si>
    <t>1350.34</t>
  </si>
  <si>
    <t>0.835</t>
  </si>
  <si>
    <t>GAGCTC</t>
  </si>
  <si>
    <t>796.06</t>
  </si>
  <si>
    <t>0.530</t>
  </si>
  <si>
    <t>GANTC</t>
  </si>
  <si>
    <t>8663.04</t>
  </si>
  <si>
    <t>0.995</t>
  </si>
  <si>
    <t>GASTC</t>
  </si>
  <si>
    <t>2680.61</t>
  </si>
  <si>
    <t>GATATC</t>
  </si>
  <si>
    <t>546.75</t>
  </si>
  <si>
    <t>0.759</t>
  </si>
  <si>
    <t>GATC</t>
  </si>
  <si>
    <t>16183.35</t>
  </si>
  <si>
    <t>0.881</t>
  </si>
  <si>
    <t>GCATGC</t>
  </si>
  <si>
    <t>1019.07</t>
  </si>
  <si>
    <t>0.713</t>
  </si>
  <si>
    <t>GCCGGC</t>
  </si>
  <si>
    <t>1166.16</t>
  </si>
  <si>
    <t>0.938</t>
  </si>
  <si>
    <t>GCGC</t>
  </si>
  <si>
    <t>37729.86</t>
  </si>
  <si>
    <t>0.877</t>
  </si>
  <si>
    <t>GCGCGC</t>
  </si>
  <si>
    <t>2855.92</t>
  </si>
  <si>
    <t>0.708</t>
  </si>
  <si>
    <t>GCNGC</t>
  </si>
  <si>
    <t>34101.01</t>
  </si>
  <si>
    <t>1.020</t>
  </si>
  <si>
    <t>GCNNGC</t>
  </si>
  <si>
    <t>26785.36</t>
  </si>
  <si>
    <t>0.903</t>
  </si>
  <si>
    <t>GCSGC</t>
  </si>
  <si>
    <t>21395.77</t>
  </si>
  <si>
    <t>1.037</t>
  </si>
  <si>
    <t>GCTAGC</t>
  </si>
  <si>
    <t>75.31</t>
  </si>
  <si>
    <t>0.637</t>
  </si>
  <si>
    <t>GCWGC</t>
  </si>
  <si>
    <t>13413.94</t>
  </si>
  <si>
    <t>0.937</t>
  </si>
  <si>
    <t>GDGCHC</t>
  </si>
  <si>
    <t>9929.32</t>
  </si>
  <si>
    <t>1.027</t>
  </si>
  <si>
    <t>GGATCC</t>
  </si>
  <si>
    <t>230.42</t>
  </si>
  <si>
    <t>GGCC</t>
  </si>
  <si>
    <t>8690.04</t>
  </si>
  <si>
    <t>0.624</t>
  </si>
  <si>
    <t>GGCGCC</t>
  </si>
  <si>
    <t>999.86</t>
  </si>
  <si>
    <t>0.948</t>
  </si>
  <si>
    <t>GGNCC</t>
  </si>
  <si>
    <t>3666.98</t>
  </si>
  <si>
    <t>0.473</t>
  </si>
  <si>
    <t>GGNNCC</t>
  </si>
  <si>
    <t>5315.07</t>
  </si>
  <si>
    <t>0.643</t>
  </si>
  <si>
    <t>GGTACC</t>
  </si>
  <si>
    <t>88.80</t>
  </si>
  <si>
    <t>0.698</t>
  </si>
  <si>
    <t>GGWCC</t>
  </si>
  <si>
    <t>797.69</t>
  </si>
  <si>
    <t>0.737</t>
  </si>
  <si>
    <t>GGYRCC</t>
  </si>
  <si>
    <t>1616.18</t>
  </si>
  <si>
    <t>0.961</t>
  </si>
  <si>
    <t>GRCGYC</t>
  </si>
  <si>
    <t>6665.46</t>
  </si>
  <si>
    <t>0.918</t>
  </si>
  <si>
    <t>GRGCYC</t>
  </si>
  <si>
    <t>1734.28</t>
  </si>
  <si>
    <t>0.490</t>
  </si>
  <si>
    <t>GTAC</t>
  </si>
  <si>
    <t>5741.03</t>
  </si>
  <si>
    <t>0.853</t>
  </si>
  <si>
    <t>GTATAC</t>
  </si>
  <si>
    <t>332.89</t>
  </si>
  <si>
    <t>0.802</t>
  </si>
  <si>
    <t>GTCGAC</t>
  </si>
  <si>
    <t>1485.06</t>
  </si>
  <si>
    <t>0.882</t>
  </si>
  <si>
    <t>GTGCAC</t>
  </si>
  <si>
    <t>593.20</t>
  </si>
  <si>
    <t>0.831</t>
  </si>
  <si>
    <t>GTMKAC</t>
  </si>
  <si>
    <t>2693.01</t>
  </si>
  <si>
    <t>GTNNAC</t>
  </si>
  <si>
    <t>6706.94</t>
  </si>
  <si>
    <t>0.942</t>
  </si>
  <si>
    <t>GTSAC</t>
  </si>
  <si>
    <t>3817.20</t>
  </si>
  <si>
    <t>1.044</t>
  </si>
  <si>
    <t>GTYRAC</t>
  </si>
  <si>
    <t>2661.81</t>
  </si>
  <si>
    <t>0.920</t>
  </si>
  <si>
    <t>GWGCWC</t>
  </si>
  <si>
    <t>3547.10</t>
  </si>
  <si>
    <t>0.892</t>
  </si>
  <si>
    <t>RAATTY</t>
  </si>
  <si>
    <t>2465.56</t>
  </si>
  <si>
    <t>0.972</t>
  </si>
  <si>
    <t>RCATGY</t>
  </si>
  <si>
    <t>2703.86</t>
  </si>
  <si>
    <t>0.908</t>
  </si>
  <si>
    <t>RCCGGY</t>
  </si>
  <si>
    <t>1851.62</t>
  </si>
  <si>
    <t>0.929</t>
  </si>
  <si>
    <t>RGATCY</t>
  </si>
  <si>
    <t>2312.40</t>
  </si>
  <si>
    <t>0.928</t>
  </si>
  <si>
    <t>RGCGCY</t>
  </si>
  <si>
    <t>6438.41</t>
  </si>
  <si>
    <t>0.933</t>
  </si>
  <si>
    <t>TACGTA</t>
  </si>
  <si>
    <t>104.50</t>
  </si>
  <si>
    <t>0.794</t>
  </si>
  <si>
    <t>TCCGGA</t>
  </si>
  <si>
    <t>349.35</t>
  </si>
  <si>
    <t>0.910</t>
  </si>
  <si>
    <t>TCGA</t>
  </si>
  <si>
    <t>21628.50</t>
  </si>
  <si>
    <t>0.887</t>
  </si>
  <si>
    <t>TCGCGA</t>
  </si>
  <si>
    <t>1522.02</t>
  </si>
  <si>
    <t>0.927</t>
  </si>
  <si>
    <t>TCNGA</t>
  </si>
  <si>
    <t>7840.42</t>
  </si>
  <si>
    <t>TCNNGA</t>
  </si>
  <si>
    <t>14357.47</t>
  </si>
  <si>
    <t>0.946</t>
  </si>
  <si>
    <t>TCTAGA</t>
  </si>
  <si>
    <t>55.85</t>
  </si>
  <si>
    <t>0.645</t>
  </si>
  <si>
    <t>TGATCA</t>
  </si>
  <si>
    <t>492.29</t>
  </si>
  <si>
    <t>TGCA</t>
  </si>
  <si>
    <t>13494.16</t>
  </si>
  <si>
    <t>0.956</t>
  </si>
  <si>
    <t>TGCGCA</t>
  </si>
  <si>
    <t>1508.62</t>
  </si>
  <si>
    <t>0.976</t>
  </si>
  <si>
    <t>TTAA</t>
  </si>
  <si>
    <t>1742.43</t>
  </si>
  <si>
    <t>0.860</t>
  </si>
  <si>
    <t>TTCGAA</t>
  </si>
  <si>
    <t>513.54</t>
  </si>
  <si>
    <t>0.658</t>
  </si>
  <si>
    <t>TTTAAA</t>
  </si>
  <si>
    <t>116.80</t>
  </si>
  <si>
    <t>0.711</t>
  </si>
  <si>
    <t>WCCGGW</t>
  </si>
  <si>
    <t>737.26</t>
  </si>
  <si>
    <t>0.949</t>
  </si>
  <si>
    <t>YACGTR</t>
  </si>
  <si>
    <t>755.69</t>
  </si>
  <si>
    <t>0.610</t>
  </si>
  <si>
    <t>Site</t>
  </si>
  <si>
    <t>Observed number</t>
  </si>
  <si>
    <t>Karlin's expected</t>
  </si>
  <si>
    <t>Karlin's ratio</t>
  </si>
  <si>
    <t>Total number</t>
  </si>
  <si>
    <t>0.78</t>
  </si>
  <si>
    <t xml:space="preserve">Порог </t>
  </si>
  <si>
    <t>под порогом:</t>
  </si>
  <si>
    <t>108.81</t>
  </si>
  <si>
    <t>1.066</t>
  </si>
  <si>
    <t>45.25</t>
  </si>
  <si>
    <t>0.906</t>
  </si>
  <si>
    <t>66.26</t>
  </si>
  <si>
    <t>0.966</t>
  </si>
  <si>
    <t>81.87</t>
  </si>
  <si>
    <t>0.965</t>
  </si>
  <si>
    <t>2447.11</t>
  </si>
  <si>
    <t>0.807</t>
  </si>
  <si>
    <t>1687.22</t>
  </si>
  <si>
    <t>282.08</t>
  </si>
  <si>
    <t>0.986</t>
  </si>
  <si>
    <t>234.77</t>
  </si>
  <si>
    <t>262.45</t>
  </si>
  <si>
    <t>128.45</t>
  </si>
  <si>
    <t>197.68</t>
  </si>
  <si>
    <t>73.76</t>
  </si>
  <si>
    <t>16.17</t>
  </si>
  <si>
    <t>1.052</t>
  </si>
  <si>
    <t>42.97</t>
  </si>
  <si>
    <t>0.791</t>
  </si>
  <si>
    <t>84.71</t>
  </si>
  <si>
    <t>0.921</t>
  </si>
  <si>
    <t>344.15</t>
  </si>
  <si>
    <t>0.939</t>
  </si>
  <si>
    <t>70.97</t>
  </si>
  <si>
    <t>0.874</t>
  </si>
  <si>
    <t>4722.36</t>
  </si>
  <si>
    <t>237.88</t>
  </si>
  <si>
    <t>0.824</t>
  </si>
  <si>
    <t>219.70</t>
  </si>
  <si>
    <t>0.992</t>
  </si>
  <si>
    <t>386.51</t>
  </si>
  <si>
    <t>1.006</t>
  </si>
  <si>
    <t>4298.35</t>
  </si>
  <si>
    <t>0.977</t>
  </si>
  <si>
    <t>2918.39</t>
  </si>
  <si>
    <t>0.955</t>
  </si>
  <si>
    <t>3135.38</t>
  </si>
  <si>
    <t>0.936</t>
  </si>
  <si>
    <t>944.89</t>
  </si>
  <si>
    <t>0.985</t>
  </si>
  <si>
    <t>1413.01</t>
  </si>
  <si>
    <t>1.209</t>
  </si>
  <si>
    <t>30.13</t>
  </si>
  <si>
    <t>0.963</t>
  </si>
  <si>
    <t>1389.11</t>
  </si>
  <si>
    <t>0.775</t>
  </si>
  <si>
    <t>625.76</t>
  </si>
  <si>
    <t>0.960</t>
  </si>
  <si>
    <t>288.69</t>
  </si>
  <si>
    <t>8673.36</t>
  </si>
  <si>
    <t>0.907</t>
  </si>
  <si>
    <t>776.78</t>
  </si>
  <si>
    <t>173.76</t>
  </si>
  <si>
    <t>1.024</t>
  </si>
  <si>
    <t>5078.45</t>
  </si>
  <si>
    <t>1.014</t>
  </si>
  <si>
    <t>1445.93</t>
  </si>
  <si>
    <t>843.39</t>
  </si>
  <si>
    <t>0.276</t>
  </si>
  <si>
    <t>767.75</t>
  </si>
  <si>
    <t>515.20</t>
  </si>
  <si>
    <t>1.073</t>
  </si>
  <si>
    <t>1234.01</t>
  </si>
  <si>
    <t>640.83</t>
  </si>
  <si>
    <t>1.081</t>
  </si>
  <si>
    <t>1.041</t>
  </si>
  <si>
    <t>1571.52</t>
  </si>
  <si>
    <t>0.989</t>
  </si>
  <si>
    <t>1535.39</t>
  </si>
  <si>
    <t>0.932</t>
  </si>
  <si>
    <t>185.44</t>
  </si>
  <si>
    <t>0.944</t>
  </si>
  <si>
    <t>366.19</t>
  </si>
  <si>
    <t>0.904</t>
  </si>
  <si>
    <t>759.26</t>
  </si>
  <si>
    <t>0.973</t>
  </si>
  <si>
    <t>1828.49</t>
  </si>
  <si>
    <t>0.909</t>
  </si>
  <si>
    <t>726.54</t>
  </si>
  <si>
    <t>0.987</t>
  </si>
  <si>
    <t>225.71</t>
  </si>
  <si>
    <t>0.997</t>
  </si>
  <si>
    <t>4477.48</t>
  </si>
  <si>
    <t>0.793</t>
  </si>
  <si>
    <t>314.94</t>
  </si>
  <si>
    <t>0.876</t>
  </si>
  <si>
    <t>699.10</t>
  </si>
  <si>
    <t>9250.01</t>
  </si>
  <si>
    <t>0.993</t>
  </si>
  <si>
    <t>1169.18</t>
  </si>
  <si>
    <t>10265.64</t>
  </si>
  <si>
    <t>8130.31</t>
  </si>
  <si>
    <t>6148.80</t>
  </si>
  <si>
    <t>1.603</t>
  </si>
  <si>
    <t>4284.58</t>
  </si>
  <si>
    <t>0.990</t>
  </si>
  <si>
    <t>2680.99</t>
  </si>
  <si>
    <t>93.63</t>
  </si>
  <si>
    <t>0.652</t>
  </si>
  <si>
    <t>5608.04</t>
  </si>
  <si>
    <t>1.035</t>
  </si>
  <si>
    <t>459.72</t>
  </si>
  <si>
    <t>0.922</t>
  </si>
  <si>
    <t>2591.14</t>
  </si>
  <si>
    <t>1.048</t>
  </si>
  <si>
    <t>2324.28</t>
  </si>
  <si>
    <t>54.20</t>
  </si>
  <si>
    <t>1088.38</t>
  </si>
  <si>
    <t>1.029</t>
  </si>
  <si>
    <t>893.18</t>
  </si>
  <si>
    <t>0.982</t>
  </si>
  <si>
    <t>1948.96</t>
  </si>
  <si>
    <t>0.971</t>
  </si>
  <si>
    <t>1268.18</t>
  </si>
  <si>
    <t>1948.80</t>
  </si>
  <si>
    <t>0.926</t>
  </si>
  <si>
    <t>41.94</t>
  </si>
  <si>
    <t>1.025</t>
  </si>
  <si>
    <t>513.12</t>
  </si>
  <si>
    <t>0.957</t>
  </si>
  <si>
    <t>125.62</t>
  </si>
  <si>
    <t>886.31</t>
  </si>
  <si>
    <t>2130.15</t>
  </si>
  <si>
    <t>0.991</t>
  </si>
  <si>
    <t>1279.28</t>
  </si>
  <si>
    <t>933.81</t>
  </si>
  <si>
    <t>0.998</t>
  </si>
  <si>
    <t>1723.55</t>
  </si>
  <si>
    <t>490.73</t>
  </si>
  <si>
    <t>0.980</t>
  </si>
  <si>
    <t>752.95</t>
  </si>
  <si>
    <t>1357.96</t>
  </si>
  <si>
    <t>1.002</t>
  </si>
  <si>
    <t>765.09</t>
  </si>
  <si>
    <t>0.945</t>
  </si>
  <si>
    <t>1688.89</t>
  </si>
  <si>
    <t>0.979</t>
  </si>
  <si>
    <t>25.73</t>
  </si>
  <si>
    <t>0.894</t>
  </si>
  <si>
    <t>174.74</t>
  </si>
  <si>
    <t>0.898</t>
  </si>
  <si>
    <t>6850.07</t>
  </si>
  <si>
    <t>398.45</t>
  </si>
  <si>
    <t>0.974</t>
  </si>
  <si>
    <t>1695.85</t>
  </si>
  <si>
    <t>4733.70</t>
  </si>
  <si>
    <t>0.962</t>
  </si>
  <si>
    <t>18.34</t>
  </si>
  <si>
    <t>0.600</t>
  </si>
  <si>
    <t>169.16</t>
  </si>
  <si>
    <t>1.046</t>
  </si>
  <si>
    <t>2982.54</t>
  </si>
  <si>
    <t>0.994</t>
  </si>
  <si>
    <t>544.28</t>
  </si>
  <si>
    <t>419.74</t>
  </si>
  <si>
    <t>63.43</t>
  </si>
  <si>
    <t>44.15</t>
  </si>
  <si>
    <t>0.951</t>
  </si>
  <si>
    <t>469.35</t>
  </si>
  <si>
    <t>0.940</t>
  </si>
  <si>
    <t>256.90</t>
  </si>
  <si>
    <t>Порог:</t>
  </si>
  <si>
    <t>Под порогом: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</si>
</sst>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opLeftCell="A76" workbookViewId="0">
      <selection activeCell="H2" sqref="H2:H100"/>
    </sheetView>
  </sheetViews>
  <sheetFormatPr defaultRowHeight="15"/>
  <cols>
    <col min="2" max="2" width="10.140625" customWidth="1"/>
    <col min="3" max="3" width="11.140625" customWidth="1"/>
    <col min="4" max="4" width="10.7109375" customWidth="1"/>
    <col min="5" max="5" width="10.85546875" customWidth="1"/>
    <col min="7" max="7" width="13.7109375" customWidth="1"/>
  </cols>
  <sheetData>
    <row r="1" spans="1:8">
      <c r="A1" t="s">
        <v>289</v>
      </c>
      <c r="B1" t="s">
        <v>290</v>
      </c>
      <c r="C1" t="s">
        <v>291</v>
      </c>
      <c r="D1" t="s">
        <v>292</v>
      </c>
      <c r="E1" t="s">
        <v>293</v>
      </c>
      <c r="G1" t="s">
        <v>295</v>
      </c>
    </row>
    <row r="2" spans="1:8">
      <c r="A2" t="s">
        <v>0</v>
      </c>
      <c r="B2">
        <v>533</v>
      </c>
      <c r="C2" t="s">
        <v>1</v>
      </c>
      <c r="D2" t="s">
        <v>2</v>
      </c>
      <c r="E2">
        <v>2568356</v>
      </c>
      <c r="F2">
        <f>IF(D2&lt;$G$2,1,0)</f>
        <v>0</v>
      </c>
      <c r="G2" t="s">
        <v>294</v>
      </c>
      <c r="H2">
        <f>IF(D2&lt;$G$2,A2,0)</f>
        <v>0</v>
      </c>
    </row>
    <row r="3" spans="1:8">
      <c r="A3" t="s">
        <v>3</v>
      </c>
      <c r="B3">
        <v>430</v>
      </c>
      <c r="C3" t="s">
        <v>4</v>
      </c>
      <c r="D3" t="s">
        <v>5</v>
      </c>
      <c r="E3">
        <v>2568356</v>
      </c>
      <c r="F3">
        <f t="shared" ref="F3:F66" si="0">IF(D3&lt;$G$2,1,0)</f>
        <v>0</v>
      </c>
      <c r="G3" t="s">
        <v>296</v>
      </c>
      <c r="H3">
        <f t="shared" ref="H3:H66" si="1">IF(D3&lt;$G$2,A3,0)</f>
        <v>0</v>
      </c>
    </row>
    <row r="4" spans="1:8">
      <c r="A4" t="s">
        <v>6</v>
      </c>
      <c r="B4">
        <v>55</v>
      </c>
      <c r="C4" t="s">
        <v>7</v>
      </c>
      <c r="D4" t="s">
        <v>8</v>
      </c>
      <c r="E4">
        <v>2568356</v>
      </c>
      <c r="F4">
        <f t="shared" si="0"/>
        <v>0</v>
      </c>
      <c r="G4">
        <f>SUM(F2:F100)</f>
        <v>28</v>
      </c>
      <c r="H4">
        <f t="shared" si="1"/>
        <v>0</v>
      </c>
    </row>
    <row r="5" spans="1:8">
      <c r="A5" t="s">
        <v>9</v>
      </c>
      <c r="B5">
        <v>450</v>
      </c>
      <c r="C5" t="s">
        <v>10</v>
      </c>
      <c r="D5" t="s">
        <v>11</v>
      </c>
      <c r="E5">
        <v>2568356</v>
      </c>
      <c r="F5">
        <f t="shared" si="0"/>
        <v>0</v>
      </c>
      <c r="H5">
        <f t="shared" si="1"/>
        <v>0</v>
      </c>
    </row>
    <row r="6" spans="1:8">
      <c r="A6" t="s">
        <v>12</v>
      </c>
      <c r="B6">
        <v>6716</v>
      </c>
      <c r="C6" t="s">
        <v>13</v>
      </c>
      <c r="D6" t="s">
        <v>14</v>
      </c>
      <c r="E6">
        <v>2568358</v>
      </c>
      <c r="F6">
        <f t="shared" si="0"/>
        <v>0</v>
      </c>
      <c r="H6">
        <f t="shared" si="1"/>
        <v>0</v>
      </c>
    </row>
    <row r="7" spans="1:8">
      <c r="A7" t="s">
        <v>15</v>
      </c>
      <c r="B7">
        <v>5829</v>
      </c>
      <c r="C7" t="s">
        <v>16</v>
      </c>
      <c r="D7" t="s">
        <v>17</v>
      </c>
      <c r="E7">
        <v>2568357</v>
      </c>
      <c r="F7">
        <f t="shared" si="0"/>
        <v>0</v>
      </c>
      <c r="H7">
        <f t="shared" si="1"/>
        <v>0</v>
      </c>
    </row>
    <row r="8" spans="1:8">
      <c r="A8" t="s">
        <v>18</v>
      </c>
      <c r="B8">
        <v>1040</v>
      </c>
      <c r="C8" t="s">
        <v>19</v>
      </c>
      <c r="D8" t="s">
        <v>20</v>
      </c>
      <c r="E8">
        <v>2568356</v>
      </c>
      <c r="F8">
        <f t="shared" si="0"/>
        <v>0</v>
      </c>
      <c r="H8">
        <f t="shared" si="1"/>
        <v>0</v>
      </c>
    </row>
    <row r="9" spans="1:8">
      <c r="A9" t="s">
        <v>21</v>
      </c>
      <c r="B9">
        <v>577</v>
      </c>
      <c r="C9" t="s">
        <v>22</v>
      </c>
      <c r="D9" t="s">
        <v>23</v>
      </c>
      <c r="E9">
        <v>2568356</v>
      </c>
      <c r="F9">
        <f t="shared" si="0"/>
        <v>0</v>
      </c>
      <c r="H9">
        <f t="shared" si="1"/>
        <v>0</v>
      </c>
    </row>
    <row r="10" spans="1:8">
      <c r="A10" t="s">
        <v>24</v>
      </c>
      <c r="B10">
        <v>329</v>
      </c>
      <c r="C10" t="s">
        <v>25</v>
      </c>
      <c r="D10" t="s">
        <v>26</v>
      </c>
      <c r="E10">
        <v>2568356</v>
      </c>
      <c r="F10">
        <f t="shared" si="0"/>
        <v>0</v>
      </c>
      <c r="H10">
        <f t="shared" si="1"/>
        <v>0</v>
      </c>
    </row>
    <row r="11" spans="1:8">
      <c r="A11" t="s">
        <v>27</v>
      </c>
      <c r="B11">
        <v>128</v>
      </c>
      <c r="C11" t="s">
        <v>28</v>
      </c>
      <c r="D11" t="s">
        <v>29</v>
      </c>
      <c r="E11">
        <v>2568356</v>
      </c>
      <c r="F11">
        <f t="shared" si="0"/>
        <v>1</v>
      </c>
      <c r="H11" t="str">
        <f t="shared" si="1"/>
        <v>AGTACT</v>
      </c>
    </row>
    <row r="12" spans="1:8">
      <c r="A12" t="s">
        <v>30</v>
      </c>
      <c r="B12">
        <v>611</v>
      </c>
      <c r="C12" t="s">
        <v>31</v>
      </c>
      <c r="D12" t="s">
        <v>32</v>
      </c>
      <c r="E12">
        <v>2568356</v>
      </c>
      <c r="F12">
        <f t="shared" si="0"/>
        <v>0</v>
      </c>
      <c r="H12">
        <f t="shared" si="1"/>
        <v>0</v>
      </c>
    </row>
    <row r="13" spans="1:8">
      <c r="A13" t="s">
        <v>33</v>
      </c>
      <c r="B13">
        <v>295</v>
      </c>
      <c r="C13" t="s">
        <v>34</v>
      </c>
      <c r="D13" t="s">
        <v>35</v>
      </c>
      <c r="E13">
        <v>2568356</v>
      </c>
      <c r="F13">
        <f t="shared" si="0"/>
        <v>1</v>
      </c>
      <c r="H13" t="str">
        <f t="shared" si="1"/>
        <v>ATGCAT</v>
      </c>
    </row>
    <row r="14" spans="1:8">
      <c r="A14" t="s">
        <v>36</v>
      </c>
      <c r="B14">
        <v>39</v>
      </c>
      <c r="C14" t="s">
        <v>37</v>
      </c>
      <c r="D14" t="s">
        <v>38</v>
      </c>
      <c r="E14">
        <v>2568356</v>
      </c>
      <c r="F14">
        <f t="shared" si="0"/>
        <v>1</v>
      </c>
      <c r="H14" t="str">
        <f t="shared" si="1"/>
        <v>ATTAAT</v>
      </c>
    </row>
    <row r="15" spans="1:8">
      <c r="A15" t="s">
        <v>39</v>
      </c>
      <c r="B15">
        <v>73</v>
      </c>
      <c r="C15" t="s">
        <v>40</v>
      </c>
      <c r="D15" t="s">
        <v>41</v>
      </c>
      <c r="E15">
        <v>2568356</v>
      </c>
      <c r="F15">
        <f t="shared" si="0"/>
        <v>1</v>
      </c>
      <c r="H15" t="str">
        <f t="shared" si="1"/>
        <v>CAATTG</v>
      </c>
    </row>
    <row r="16" spans="1:8">
      <c r="A16" t="s">
        <v>42</v>
      </c>
      <c r="B16">
        <v>105</v>
      </c>
      <c r="C16" t="s">
        <v>43</v>
      </c>
      <c r="D16" t="s">
        <v>44</v>
      </c>
      <c r="E16">
        <v>2568356</v>
      </c>
      <c r="F16">
        <f t="shared" si="0"/>
        <v>1</v>
      </c>
      <c r="H16" t="str">
        <f t="shared" si="1"/>
        <v>CACGTG</v>
      </c>
    </row>
    <row r="17" spans="1:8">
      <c r="A17" t="s">
        <v>45</v>
      </c>
      <c r="B17">
        <v>588</v>
      </c>
      <c r="C17" t="s">
        <v>46</v>
      </c>
      <c r="D17" t="s">
        <v>47</v>
      </c>
      <c r="E17">
        <v>2568356</v>
      </c>
      <c r="F17">
        <f t="shared" si="0"/>
        <v>0</v>
      </c>
      <c r="H17">
        <f t="shared" si="1"/>
        <v>0</v>
      </c>
    </row>
    <row r="18" spans="1:8">
      <c r="A18" t="s">
        <v>48</v>
      </c>
      <c r="B18">
        <v>132</v>
      </c>
      <c r="C18" t="s">
        <v>49</v>
      </c>
      <c r="D18" t="s">
        <v>50</v>
      </c>
      <c r="E18">
        <v>2568356</v>
      </c>
      <c r="F18">
        <f t="shared" si="0"/>
        <v>1</v>
      </c>
      <c r="H18" t="str">
        <f t="shared" si="1"/>
        <v>CATATG</v>
      </c>
    </row>
    <row r="19" spans="1:8">
      <c r="A19" t="s">
        <v>51</v>
      </c>
      <c r="B19">
        <v>14634</v>
      </c>
      <c r="C19" t="s">
        <v>52</v>
      </c>
      <c r="D19" t="s">
        <v>53</v>
      </c>
      <c r="E19">
        <v>2568358</v>
      </c>
      <c r="F19">
        <f t="shared" si="0"/>
        <v>0</v>
      </c>
      <c r="H19">
        <f t="shared" si="1"/>
        <v>0</v>
      </c>
    </row>
    <row r="20" spans="1:8">
      <c r="A20" t="s">
        <v>54</v>
      </c>
      <c r="B20">
        <v>607</v>
      </c>
      <c r="C20" t="s">
        <v>55</v>
      </c>
      <c r="D20" t="s">
        <v>8</v>
      </c>
      <c r="E20">
        <v>2568356</v>
      </c>
      <c r="F20">
        <f t="shared" si="0"/>
        <v>0</v>
      </c>
      <c r="H20">
        <f t="shared" si="1"/>
        <v>0</v>
      </c>
    </row>
    <row r="21" spans="1:8">
      <c r="A21" t="s">
        <v>56</v>
      </c>
      <c r="B21">
        <v>229</v>
      </c>
      <c r="C21" t="s">
        <v>57</v>
      </c>
      <c r="D21" t="s">
        <v>58</v>
      </c>
      <c r="E21">
        <v>2568356</v>
      </c>
      <c r="F21">
        <f t="shared" si="0"/>
        <v>1</v>
      </c>
      <c r="H21" t="str">
        <f t="shared" si="1"/>
        <v>CCCGGG</v>
      </c>
    </row>
    <row r="22" spans="1:8">
      <c r="A22" t="s">
        <v>59</v>
      </c>
      <c r="B22">
        <v>498</v>
      </c>
      <c r="C22" t="s">
        <v>60</v>
      </c>
      <c r="D22" t="s">
        <v>61</v>
      </c>
      <c r="E22">
        <v>2568356</v>
      </c>
      <c r="F22">
        <f t="shared" si="0"/>
        <v>1</v>
      </c>
      <c r="H22" t="str">
        <f t="shared" si="1"/>
        <v>CCGCGG</v>
      </c>
    </row>
    <row r="23" spans="1:8">
      <c r="A23" t="s">
        <v>62</v>
      </c>
      <c r="B23">
        <v>6338</v>
      </c>
      <c r="C23" t="s">
        <v>63</v>
      </c>
      <c r="D23" t="s">
        <v>64</v>
      </c>
      <c r="E23">
        <v>2568358</v>
      </c>
      <c r="F23">
        <f t="shared" si="0"/>
        <v>1</v>
      </c>
      <c r="H23" t="str">
        <f t="shared" si="1"/>
        <v>CCGG</v>
      </c>
    </row>
    <row r="24" spans="1:8">
      <c r="A24" t="s">
        <v>65</v>
      </c>
      <c r="B24">
        <v>4339</v>
      </c>
      <c r="C24" t="s">
        <v>66</v>
      </c>
      <c r="D24" t="s">
        <v>67</v>
      </c>
      <c r="E24">
        <v>2568357</v>
      </c>
      <c r="F24">
        <f t="shared" si="0"/>
        <v>0</v>
      </c>
      <c r="H24">
        <f t="shared" si="1"/>
        <v>0</v>
      </c>
    </row>
    <row r="25" spans="1:8">
      <c r="A25" t="s">
        <v>68</v>
      </c>
      <c r="B25">
        <v>7579</v>
      </c>
      <c r="C25" t="s">
        <v>69</v>
      </c>
      <c r="D25" t="s">
        <v>70</v>
      </c>
      <c r="E25">
        <v>2568356</v>
      </c>
      <c r="F25">
        <f t="shared" si="0"/>
        <v>0</v>
      </c>
      <c r="H25">
        <f t="shared" si="1"/>
        <v>0</v>
      </c>
    </row>
    <row r="26" spans="1:8">
      <c r="A26" t="s">
        <v>71</v>
      </c>
      <c r="B26">
        <v>2096</v>
      </c>
      <c r="C26" t="s">
        <v>72</v>
      </c>
      <c r="D26" t="s">
        <v>73</v>
      </c>
      <c r="E26">
        <v>2568356</v>
      </c>
      <c r="F26">
        <f t="shared" si="0"/>
        <v>0</v>
      </c>
      <c r="H26">
        <f t="shared" si="1"/>
        <v>0</v>
      </c>
    </row>
    <row r="27" spans="1:8">
      <c r="A27" t="s">
        <v>74</v>
      </c>
      <c r="B27">
        <v>2595</v>
      </c>
      <c r="C27" t="s">
        <v>75</v>
      </c>
      <c r="D27" t="s">
        <v>76</v>
      </c>
      <c r="E27">
        <v>2568357</v>
      </c>
      <c r="F27">
        <f t="shared" si="0"/>
        <v>0</v>
      </c>
      <c r="H27">
        <f t="shared" si="1"/>
        <v>0</v>
      </c>
    </row>
    <row r="28" spans="1:8">
      <c r="A28" t="s">
        <v>77</v>
      </c>
      <c r="B28">
        <v>85</v>
      </c>
      <c r="C28" t="s">
        <v>78</v>
      </c>
      <c r="D28" t="s">
        <v>79</v>
      </c>
      <c r="E28">
        <v>2568356</v>
      </c>
      <c r="F28">
        <f t="shared" si="0"/>
        <v>0</v>
      </c>
      <c r="H28">
        <f t="shared" si="1"/>
        <v>0</v>
      </c>
    </row>
    <row r="29" spans="1:8">
      <c r="A29" t="s">
        <v>80</v>
      </c>
      <c r="B29">
        <v>1744</v>
      </c>
      <c r="C29" t="s">
        <v>81</v>
      </c>
      <c r="D29" t="s">
        <v>82</v>
      </c>
      <c r="E29">
        <v>2568357</v>
      </c>
      <c r="F29">
        <f t="shared" si="0"/>
        <v>1</v>
      </c>
      <c r="H29" t="str">
        <f t="shared" si="1"/>
        <v>CCWGG</v>
      </c>
    </row>
    <row r="30" spans="1:8">
      <c r="A30" t="s">
        <v>83</v>
      </c>
      <c r="B30">
        <v>2207</v>
      </c>
      <c r="C30" t="s">
        <v>84</v>
      </c>
      <c r="D30" t="s">
        <v>85</v>
      </c>
      <c r="E30">
        <v>2568356</v>
      </c>
      <c r="F30">
        <f t="shared" si="0"/>
        <v>0</v>
      </c>
      <c r="H30">
        <f t="shared" si="1"/>
        <v>0</v>
      </c>
    </row>
    <row r="31" spans="1:8">
      <c r="A31" t="s">
        <v>86</v>
      </c>
      <c r="B31">
        <v>1623</v>
      </c>
      <c r="C31" t="s">
        <v>87</v>
      </c>
      <c r="D31" t="s">
        <v>85</v>
      </c>
      <c r="E31">
        <v>2568356</v>
      </c>
      <c r="F31">
        <f t="shared" si="0"/>
        <v>0</v>
      </c>
      <c r="H31">
        <f t="shared" si="1"/>
        <v>0</v>
      </c>
    </row>
    <row r="32" spans="1:8">
      <c r="A32" t="s">
        <v>88</v>
      </c>
      <c r="B32">
        <v>26654</v>
      </c>
      <c r="C32" t="s">
        <v>89</v>
      </c>
      <c r="D32" t="s">
        <v>11</v>
      </c>
      <c r="E32">
        <v>2568358</v>
      </c>
      <c r="F32">
        <f t="shared" si="0"/>
        <v>0</v>
      </c>
      <c r="H32">
        <f t="shared" si="1"/>
        <v>0</v>
      </c>
    </row>
    <row r="33" spans="1:8">
      <c r="A33" t="s">
        <v>90</v>
      </c>
      <c r="B33">
        <v>855</v>
      </c>
      <c r="C33" t="s">
        <v>91</v>
      </c>
      <c r="D33" t="s">
        <v>92</v>
      </c>
      <c r="E33">
        <v>2568356</v>
      </c>
      <c r="F33">
        <f t="shared" si="0"/>
        <v>0</v>
      </c>
      <c r="H33">
        <f t="shared" si="1"/>
        <v>0</v>
      </c>
    </row>
    <row r="34" spans="1:8">
      <c r="A34" t="s">
        <v>93</v>
      </c>
      <c r="B34">
        <v>432</v>
      </c>
      <c r="C34" t="s">
        <v>94</v>
      </c>
      <c r="D34" t="s">
        <v>95</v>
      </c>
      <c r="E34">
        <v>2568356</v>
      </c>
      <c r="F34">
        <f t="shared" si="0"/>
        <v>0</v>
      </c>
      <c r="H34">
        <f t="shared" si="1"/>
        <v>0</v>
      </c>
    </row>
    <row r="35" spans="1:8">
      <c r="A35" t="s">
        <v>96</v>
      </c>
      <c r="B35">
        <v>18756</v>
      </c>
      <c r="C35" t="s">
        <v>97</v>
      </c>
      <c r="D35" t="s">
        <v>98</v>
      </c>
      <c r="E35">
        <v>2568357</v>
      </c>
      <c r="F35">
        <f t="shared" si="0"/>
        <v>0</v>
      </c>
      <c r="H35">
        <f t="shared" si="1"/>
        <v>0</v>
      </c>
    </row>
    <row r="36" spans="1:8">
      <c r="A36" t="s">
        <v>99</v>
      </c>
      <c r="B36">
        <v>3256</v>
      </c>
      <c r="C36" t="s">
        <v>100</v>
      </c>
      <c r="D36" t="s">
        <v>101</v>
      </c>
      <c r="E36">
        <v>2568356</v>
      </c>
      <c r="F36">
        <f t="shared" si="0"/>
        <v>0</v>
      </c>
      <c r="H36">
        <f t="shared" si="1"/>
        <v>0</v>
      </c>
    </row>
    <row r="37" spans="1:8">
      <c r="A37" t="s">
        <v>102</v>
      </c>
      <c r="B37">
        <v>827</v>
      </c>
      <c r="C37" t="s">
        <v>103</v>
      </c>
      <c r="D37" t="s">
        <v>104</v>
      </c>
      <c r="E37">
        <v>2568358</v>
      </c>
      <c r="F37">
        <f t="shared" si="0"/>
        <v>1</v>
      </c>
      <c r="H37" t="str">
        <f t="shared" si="1"/>
        <v>CTAG</v>
      </c>
    </row>
    <row r="38" spans="1:8">
      <c r="A38" t="s">
        <v>105</v>
      </c>
      <c r="B38">
        <v>79</v>
      </c>
      <c r="C38" t="s">
        <v>106</v>
      </c>
      <c r="D38" t="s">
        <v>107</v>
      </c>
      <c r="E38">
        <v>2568356</v>
      </c>
      <c r="F38">
        <f t="shared" si="0"/>
        <v>1</v>
      </c>
      <c r="H38" t="str">
        <f t="shared" si="1"/>
        <v>CTCGAG</v>
      </c>
    </row>
    <row r="39" spans="1:8">
      <c r="A39" t="s">
        <v>108</v>
      </c>
      <c r="B39">
        <v>1833</v>
      </c>
      <c r="C39" t="s">
        <v>109</v>
      </c>
      <c r="D39" t="s">
        <v>110</v>
      </c>
      <c r="E39">
        <v>2568356</v>
      </c>
      <c r="F39">
        <f t="shared" si="0"/>
        <v>0</v>
      </c>
      <c r="H39">
        <f t="shared" si="1"/>
        <v>0</v>
      </c>
    </row>
    <row r="40" spans="1:8">
      <c r="A40" t="s">
        <v>111</v>
      </c>
      <c r="B40">
        <v>3203</v>
      </c>
      <c r="C40" t="s">
        <v>112</v>
      </c>
      <c r="D40" t="s">
        <v>113</v>
      </c>
      <c r="E40">
        <v>2568357</v>
      </c>
      <c r="F40">
        <f t="shared" si="0"/>
        <v>0</v>
      </c>
      <c r="H40">
        <f t="shared" si="1"/>
        <v>0</v>
      </c>
    </row>
    <row r="41" spans="1:8">
      <c r="A41" t="s">
        <v>114</v>
      </c>
      <c r="B41">
        <v>2380</v>
      </c>
      <c r="C41" t="s">
        <v>115</v>
      </c>
      <c r="D41" t="s">
        <v>116</v>
      </c>
      <c r="E41">
        <v>2568356</v>
      </c>
      <c r="F41">
        <f t="shared" si="0"/>
        <v>0</v>
      </c>
      <c r="H41">
        <f t="shared" si="1"/>
        <v>0</v>
      </c>
    </row>
    <row r="42" spans="1:8">
      <c r="A42" t="s">
        <v>117</v>
      </c>
      <c r="B42">
        <v>109</v>
      </c>
      <c r="C42" t="s">
        <v>118</v>
      </c>
      <c r="D42" t="s">
        <v>119</v>
      </c>
      <c r="E42">
        <v>2568356</v>
      </c>
      <c r="F42">
        <f t="shared" si="0"/>
        <v>1</v>
      </c>
      <c r="H42" t="str">
        <f t="shared" si="1"/>
        <v>CTTAAG</v>
      </c>
    </row>
    <row r="43" spans="1:8">
      <c r="A43" t="s">
        <v>120</v>
      </c>
      <c r="B43">
        <v>2595</v>
      </c>
      <c r="C43" t="s">
        <v>121</v>
      </c>
      <c r="D43" t="s">
        <v>122</v>
      </c>
      <c r="E43">
        <v>2568356</v>
      </c>
      <c r="F43">
        <f t="shared" si="0"/>
        <v>0</v>
      </c>
      <c r="H43">
        <f t="shared" si="1"/>
        <v>0</v>
      </c>
    </row>
    <row r="44" spans="1:8">
      <c r="A44" t="s">
        <v>123</v>
      </c>
      <c r="B44">
        <v>2277</v>
      </c>
      <c r="C44" t="s">
        <v>124</v>
      </c>
      <c r="D44" t="s">
        <v>125</v>
      </c>
      <c r="E44">
        <v>2568356</v>
      </c>
      <c r="F44">
        <f t="shared" si="0"/>
        <v>0</v>
      </c>
      <c r="H44">
        <f t="shared" si="1"/>
        <v>0</v>
      </c>
    </row>
    <row r="45" spans="1:8">
      <c r="A45" t="s">
        <v>126</v>
      </c>
      <c r="B45">
        <v>512</v>
      </c>
      <c r="C45" t="s">
        <v>127</v>
      </c>
      <c r="D45" t="s">
        <v>128</v>
      </c>
      <c r="E45">
        <v>2568356</v>
      </c>
      <c r="F45">
        <f t="shared" si="0"/>
        <v>0</v>
      </c>
      <c r="H45">
        <f t="shared" si="1"/>
        <v>0</v>
      </c>
    </row>
    <row r="46" spans="1:8">
      <c r="A46" t="s">
        <v>129</v>
      </c>
      <c r="B46">
        <v>1127</v>
      </c>
      <c r="C46" t="s">
        <v>130</v>
      </c>
      <c r="D46" t="s">
        <v>131</v>
      </c>
      <c r="E46">
        <v>2568356</v>
      </c>
      <c r="F46">
        <f t="shared" si="0"/>
        <v>0</v>
      </c>
      <c r="H46">
        <f t="shared" si="1"/>
        <v>0</v>
      </c>
    </row>
    <row r="47" spans="1:8">
      <c r="A47" t="s">
        <v>132</v>
      </c>
      <c r="B47">
        <v>422</v>
      </c>
      <c r="C47" t="s">
        <v>133</v>
      </c>
      <c r="D47" t="s">
        <v>134</v>
      </c>
      <c r="E47">
        <v>2568356</v>
      </c>
      <c r="F47">
        <f t="shared" si="0"/>
        <v>1</v>
      </c>
      <c r="H47" t="str">
        <f t="shared" si="1"/>
        <v>GAGCTC</v>
      </c>
    </row>
    <row r="48" spans="1:8">
      <c r="A48" t="s">
        <v>135</v>
      </c>
      <c r="B48">
        <v>8622</v>
      </c>
      <c r="C48" t="s">
        <v>136</v>
      </c>
      <c r="D48" t="s">
        <v>137</v>
      </c>
      <c r="E48">
        <v>2568357</v>
      </c>
      <c r="F48">
        <f t="shared" si="0"/>
        <v>0</v>
      </c>
      <c r="H48">
        <f t="shared" si="1"/>
        <v>0</v>
      </c>
    </row>
    <row r="49" spans="1:8">
      <c r="A49" t="s">
        <v>138</v>
      </c>
      <c r="B49">
        <v>2723</v>
      </c>
      <c r="C49" t="s">
        <v>139</v>
      </c>
      <c r="D49" t="s">
        <v>122</v>
      </c>
      <c r="E49">
        <v>2568357</v>
      </c>
      <c r="F49">
        <f t="shared" si="0"/>
        <v>0</v>
      </c>
      <c r="H49">
        <f t="shared" si="1"/>
        <v>0</v>
      </c>
    </row>
    <row r="50" spans="1:8">
      <c r="A50" t="s">
        <v>140</v>
      </c>
      <c r="B50">
        <v>415</v>
      </c>
      <c r="C50" t="s">
        <v>141</v>
      </c>
      <c r="D50" t="s">
        <v>142</v>
      </c>
      <c r="E50">
        <v>2568356</v>
      </c>
      <c r="F50">
        <f t="shared" si="0"/>
        <v>1</v>
      </c>
      <c r="H50" t="str">
        <f t="shared" si="1"/>
        <v>GATATC</v>
      </c>
    </row>
    <row r="51" spans="1:8">
      <c r="A51" t="s">
        <v>143</v>
      </c>
      <c r="B51">
        <v>14264</v>
      </c>
      <c r="C51" t="s">
        <v>144</v>
      </c>
      <c r="D51" t="s">
        <v>145</v>
      </c>
      <c r="E51">
        <v>2568358</v>
      </c>
      <c r="F51">
        <f t="shared" si="0"/>
        <v>0</v>
      </c>
      <c r="H51">
        <f t="shared" si="1"/>
        <v>0</v>
      </c>
    </row>
    <row r="52" spans="1:8">
      <c r="A52" t="s">
        <v>146</v>
      </c>
      <c r="B52">
        <v>727</v>
      </c>
      <c r="C52" t="s">
        <v>147</v>
      </c>
      <c r="D52" t="s">
        <v>148</v>
      </c>
      <c r="E52">
        <v>2568356</v>
      </c>
      <c r="F52">
        <f t="shared" si="0"/>
        <v>1</v>
      </c>
      <c r="H52" t="str">
        <f t="shared" si="1"/>
        <v>GCATGC</v>
      </c>
    </row>
    <row r="53" spans="1:8">
      <c r="A53" t="s">
        <v>149</v>
      </c>
      <c r="B53">
        <v>1094</v>
      </c>
      <c r="C53" t="s">
        <v>150</v>
      </c>
      <c r="D53" t="s">
        <v>151</v>
      </c>
      <c r="E53">
        <v>2568356</v>
      </c>
      <c r="F53">
        <f t="shared" si="0"/>
        <v>0</v>
      </c>
      <c r="H53">
        <f t="shared" si="1"/>
        <v>0</v>
      </c>
    </row>
    <row r="54" spans="1:8">
      <c r="A54" t="s">
        <v>152</v>
      </c>
      <c r="B54">
        <v>33078</v>
      </c>
      <c r="C54" t="s">
        <v>153</v>
      </c>
      <c r="D54" t="s">
        <v>154</v>
      </c>
      <c r="E54">
        <v>2568358</v>
      </c>
      <c r="F54">
        <f t="shared" si="0"/>
        <v>0</v>
      </c>
      <c r="H54">
        <f t="shared" si="1"/>
        <v>0</v>
      </c>
    </row>
    <row r="55" spans="1:8">
      <c r="A55" t="s">
        <v>155</v>
      </c>
      <c r="B55">
        <v>2021</v>
      </c>
      <c r="C55" t="s">
        <v>156</v>
      </c>
      <c r="D55" t="s">
        <v>157</v>
      </c>
      <c r="E55">
        <v>2568356</v>
      </c>
      <c r="F55">
        <f t="shared" si="0"/>
        <v>1</v>
      </c>
      <c r="H55" t="str">
        <f t="shared" si="1"/>
        <v>GCGCGC</v>
      </c>
    </row>
    <row r="56" spans="1:8">
      <c r="A56" t="s">
        <v>158</v>
      </c>
      <c r="B56">
        <v>34769</v>
      </c>
      <c r="C56" t="s">
        <v>159</v>
      </c>
      <c r="D56" t="s">
        <v>160</v>
      </c>
      <c r="E56">
        <v>2568357</v>
      </c>
      <c r="F56">
        <f t="shared" si="0"/>
        <v>0</v>
      </c>
      <c r="H56">
        <f t="shared" si="1"/>
        <v>0</v>
      </c>
    </row>
    <row r="57" spans="1:8">
      <c r="A57" t="s">
        <v>161</v>
      </c>
      <c r="B57">
        <v>24187</v>
      </c>
      <c r="C57" t="s">
        <v>162</v>
      </c>
      <c r="D57" t="s">
        <v>163</v>
      </c>
      <c r="E57">
        <v>2568356</v>
      </c>
      <c r="F57">
        <f t="shared" si="0"/>
        <v>0</v>
      </c>
      <c r="H57">
        <f t="shared" si="1"/>
        <v>0</v>
      </c>
    </row>
    <row r="58" spans="1:8">
      <c r="A58" t="s">
        <v>164</v>
      </c>
      <c r="B58">
        <v>22197</v>
      </c>
      <c r="C58" t="s">
        <v>165</v>
      </c>
      <c r="D58" t="s">
        <v>166</v>
      </c>
      <c r="E58">
        <v>2568357</v>
      </c>
      <c r="F58">
        <f t="shared" si="0"/>
        <v>0</v>
      </c>
      <c r="H58">
        <f t="shared" si="1"/>
        <v>0</v>
      </c>
    </row>
    <row r="59" spans="1:8">
      <c r="A59" t="s">
        <v>167</v>
      </c>
      <c r="B59">
        <v>48</v>
      </c>
      <c r="C59" t="s">
        <v>168</v>
      </c>
      <c r="D59" t="s">
        <v>169</v>
      </c>
      <c r="E59">
        <v>2568356</v>
      </c>
      <c r="F59">
        <f t="shared" si="0"/>
        <v>1</v>
      </c>
      <c r="H59" t="str">
        <f t="shared" si="1"/>
        <v>GCTAGC</v>
      </c>
    </row>
    <row r="60" spans="1:8">
      <c r="A60" t="s">
        <v>170</v>
      </c>
      <c r="B60">
        <v>12572</v>
      </c>
      <c r="C60" t="s">
        <v>171</v>
      </c>
      <c r="D60" t="s">
        <v>172</v>
      </c>
      <c r="E60">
        <v>2568357</v>
      </c>
      <c r="F60">
        <f t="shared" si="0"/>
        <v>0</v>
      </c>
      <c r="H60">
        <f t="shared" si="1"/>
        <v>0</v>
      </c>
    </row>
    <row r="61" spans="1:8">
      <c r="A61" t="s">
        <v>173</v>
      </c>
      <c r="B61">
        <v>10193</v>
      </c>
      <c r="C61" t="s">
        <v>174</v>
      </c>
      <c r="D61" t="s">
        <v>175</v>
      </c>
      <c r="E61">
        <v>2568356</v>
      </c>
      <c r="F61">
        <f t="shared" si="0"/>
        <v>0</v>
      </c>
      <c r="H61">
        <f t="shared" si="1"/>
        <v>0</v>
      </c>
    </row>
    <row r="62" spans="1:8">
      <c r="A62" t="s">
        <v>176</v>
      </c>
      <c r="B62">
        <v>202</v>
      </c>
      <c r="C62" t="s">
        <v>177</v>
      </c>
      <c r="D62" t="s">
        <v>154</v>
      </c>
      <c r="E62">
        <v>2568356</v>
      </c>
      <c r="F62">
        <f t="shared" si="0"/>
        <v>0</v>
      </c>
      <c r="H62">
        <f t="shared" si="1"/>
        <v>0</v>
      </c>
    </row>
    <row r="63" spans="1:8">
      <c r="A63" t="s">
        <v>178</v>
      </c>
      <c r="B63">
        <v>5425</v>
      </c>
      <c r="C63" t="s">
        <v>179</v>
      </c>
      <c r="D63" t="s">
        <v>180</v>
      </c>
      <c r="E63">
        <v>2568358</v>
      </c>
      <c r="F63">
        <f t="shared" si="0"/>
        <v>1</v>
      </c>
      <c r="H63" t="str">
        <f t="shared" si="1"/>
        <v>GGCC</v>
      </c>
    </row>
    <row r="64" spans="1:8">
      <c r="A64" t="s">
        <v>181</v>
      </c>
      <c r="B64">
        <v>948</v>
      </c>
      <c r="C64" t="s">
        <v>182</v>
      </c>
      <c r="D64" t="s">
        <v>183</v>
      </c>
      <c r="E64">
        <v>2568356</v>
      </c>
      <c r="F64">
        <f t="shared" si="0"/>
        <v>0</v>
      </c>
      <c r="H64">
        <f t="shared" si="1"/>
        <v>0</v>
      </c>
    </row>
    <row r="65" spans="1:8">
      <c r="A65" t="s">
        <v>184</v>
      </c>
      <c r="B65">
        <v>1734</v>
      </c>
      <c r="C65" t="s">
        <v>185</v>
      </c>
      <c r="D65" t="s">
        <v>186</v>
      </c>
      <c r="E65">
        <v>2568357</v>
      </c>
      <c r="F65">
        <f t="shared" si="0"/>
        <v>1</v>
      </c>
      <c r="H65" t="str">
        <f t="shared" si="1"/>
        <v>GGNCC</v>
      </c>
    </row>
    <row r="66" spans="1:8">
      <c r="A66" t="s">
        <v>187</v>
      </c>
      <c r="B66">
        <v>3420</v>
      </c>
      <c r="C66" t="s">
        <v>188</v>
      </c>
      <c r="D66" t="s">
        <v>189</v>
      </c>
      <c r="E66">
        <v>2568356</v>
      </c>
      <c r="F66">
        <f t="shared" si="0"/>
        <v>1</v>
      </c>
      <c r="H66" t="str">
        <f t="shared" si="1"/>
        <v>GGNNCC</v>
      </c>
    </row>
    <row r="67" spans="1:8">
      <c r="A67" t="s">
        <v>190</v>
      </c>
      <c r="B67">
        <v>62</v>
      </c>
      <c r="C67" t="s">
        <v>191</v>
      </c>
      <c r="D67" t="s">
        <v>192</v>
      </c>
      <c r="E67">
        <v>2568356</v>
      </c>
      <c r="F67">
        <f t="shared" ref="F67:F100" si="2">IF(D67&lt;$G$2,1,0)</f>
        <v>1</v>
      </c>
      <c r="H67" t="str">
        <f t="shared" ref="H67:H100" si="3">IF(D67&lt;$G$2,A67,0)</f>
        <v>GGTACC</v>
      </c>
    </row>
    <row r="68" spans="1:8">
      <c r="A68" t="s">
        <v>193</v>
      </c>
      <c r="B68">
        <v>588</v>
      </c>
      <c r="C68" t="s">
        <v>194</v>
      </c>
      <c r="D68" t="s">
        <v>195</v>
      </c>
      <c r="E68">
        <v>2568357</v>
      </c>
      <c r="F68">
        <f t="shared" si="2"/>
        <v>1</v>
      </c>
      <c r="H68" t="str">
        <f t="shared" si="3"/>
        <v>GGWCC</v>
      </c>
    </row>
    <row r="69" spans="1:8">
      <c r="A69" t="s">
        <v>196</v>
      </c>
      <c r="B69">
        <v>1553</v>
      </c>
      <c r="C69" t="s">
        <v>197</v>
      </c>
      <c r="D69" t="s">
        <v>198</v>
      </c>
      <c r="E69">
        <v>2568356</v>
      </c>
      <c r="F69">
        <f t="shared" si="2"/>
        <v>0</v>
      </c>
      <c r="H69">
        <f t="shared" si="3"/>
        <v>0</v>
      </c>
    </row>
    <row r="70" spans="1:8">
      <c r="A70" t="s">
        <v>199</v>
      </c>
      <c r="B70">
        <v>6119</v>
      </c>
      <c r="C70" t="s">
        <v>200</v>
      </c>
      <c r="D70" t="s">
        <v>201</v>
      </c>
      <c r="E70">
        <v>2568356</v>
      </c>
      <c r="F70">
        <f t="shared" si="2"/>
        <v>0</v>
      </c>
      <c r="H70">
        <f t="shared" si="3"/>
        <v>0</v>
      </c>
    </row>
    <row r="71" spans="1:8">
      <c r="A71" t="s">
        <v>202</v>
      </c>
      <c r="B71">
        <v>849</v>
      </c>
      <c r="C71" t="s">
        <v>203</v>
      </c>
      <c r="D71" t="s">
        <v>204</v>
      </c>
      <c r="E71">
        <v>2568356</v>
      </c>
      <c r="F71">
        <f t="shared" si="2"/>
        <v>1</v>
      </c>
      <c r="H71" t="str">
        <f t="shared" si="3"/>
        <v>GRGCYC</v>
      </c>
    </row>
    <row r="72" spans="1:8">
      <c r="A72" t="s">
        <v>205</v>
      </c>
      <c r="B72">
        <v>4898</v>
      </c>
      <c r="C72" t="s">
        <v>206</v>
      </c>
      <c r="D72" t="s">
        <v>207</v>
      </c>
      <c r="E72">
        <v>2568358</v>
      </c>
      <c r="F72">
        <f t="shared" si="2"/>
        <v>0</v>
      </c>
      <c r="H72">
        <f t="shared" si="3"/>
        <v>0</v>
      </c>
    </row>
    <row r="73" spans="1:8">
      <c r="A73" t="s">
        <v>208</v>
      </c>
      <c r="B73">
        <v>267</v>
      </c>
      <c r="C73" t="s">
        <v>209</v>
      </c>
      <c r="D73" t="s">
        <v>210</v>
      </c>
      <c r="E73">
        <v>2568356</v>
      </c>
      <c r="F73">
        <f t="shared" si="2"/>
        <v>0</v>
      </c>
      <c r="H73">
        <f t="shared" si="3"/>
        <v>0</v>
      </c>
    </row>
    <row r="74" spans="1:8">
      <c r="A74" t="s">
        <v>211</v>
      </c>
      <c r="B74">
        <v>1310</v>
      </c>
      <c r="C74" t="s">
        <v>212</v>
      </c>
      <c r="D74" t="s">
        <v>213</v>
      </c>
      <c r="E74">
        <v>2568356</v>
      </c>
      <c r="F74">
        <f t="shared" si="2"/>
        <v>0</v>
      </c>
      <c r="H74">
        <f t="shared" si="3"/>
        <v>0</v>
      </c>
    </row>
    <row r="75" spans="1:8">
      <c r="A75" t="s">
        <v>214</v>
      </c>
      <c r="B75">
        <v>493</v>
      </c>
      <c r="C75" t="s">
        <v>215</v>
      </c>
      <c r="D75" t="s">
        <v>216</v>
      </c>
      <c r="E75">
        <v>2568356</v>
      </c>
      <c r="F75">
        <f t="shared" si="2"/>
        <v>0</v>
      </c>
      <c r="H75">
        <f t="shared" si="3"/>
        <v>0</v>
      </c>
    </row>
    <row r="76" spans="1:8">
      <c r="A76" t="s">
        <v>217</v>
      </c>
      <c r="B76">
        <v>2486</v>
      </c>
      <c r="C76" t="s">
        <v>218</v>
      </c>
      <c r="D76" t="s">
        <v>101</v>
      </c>
      <c r="E76">
        <v>2568356</v>
      </c>
      <c r="F76">
        <f t="shared" si="2"/>
        <v>0</v>
      </c>
      <c r="H76">
        <f t="shared" si="3"/>
        <v>0</v>
      </c>
    </row>
    <row r="77" spans="1:8">
      <c r="A77" t="s">
        <v>219</v>
      </c>
      <c r="B77">
        <v>6318</v>
      </c>
      <c r="C77" t="s">
        <v>220</v>
      </c>
      <c r="D77" t="s">
        <v>221</v>
      </c>
      <c r="E77">
        <v>2568356</v>
      </c>
      <c r="F77">
        <f t="shared" si="2"/>
        <v>0</v>
      </c>
      <c r="H77">
        <f t="shared" si="3"/>
        <v>0</v>
      </c>
    </row>
    <row r="78" spans="1:8">
      <c r="A78" t="s">
        <v>222</v>
      </c>
      <c r="B78">
        <v>3984</v>
      </c>
      <c r="C78" t="s">
        <v>223</v>
      </c>
      <c r="D78" t="s">
        <v>224</v>
      </c>
      <c r="E78">
        <v>2568357</v>
      </c>
      <c r="F78">
        <f t="shared" si="2"/>
        <v>0</v>
      </c>
      <c r="H78">
        <f t="shared" si="3"/>
        <v>0</v>
      </c>
    </row>
    <row r="79" spans="1:8">
      <c r="A79" t="s">
        <v>225</v>
      </c>
      <c r="B79">
        <v>2449</v>
      </c>
      <c r="C79" t="s">
        <v>226</v>
      </c>
      <c r="D79" t="s">
        <v>227</v>
      </c>
      <c r="E79">
        <v>2568356</v>
      </c>
      <c r="F79">
        <f t="shared" si="2"/>
        <v>0</v>
      </c>
      <c r="H79">
        <f t="shared" si="3"/>
        <v>0</v>
      </c>
    </row>
    <row r="80" spans="1:8">
      <c r="A80" t="s">
        <v>228</v>
      </c>
      <c r="B80">
        <v>3164</v>
      </c>
      <c r="C80" t="s">
        <v>229</v>
      </c>
      <c r="D80" t="s">
        <v>230</v>
      </c>
      <c r="E80">
        <v>2568356</v>
      </c>
      <c r="F80">
        <f t="shared" si="2"/>
        <v>0</v>
      </c>
      <c r="H80">
        <f t="shared" si="3"/>
        <v>0</v>
      </c>
    </row>
    <row r="81" spans="1:8">
      <c r="A81" t="s">
        <v>231</v>
      </c>
      <c r="B81">
        <v>2397</v>
      </c>
      <c r="C81" t="s">
        <v>232</v>
      </c>
      <c r="D81" t="s">
        <v>233</v>
      </c>
      <c r="E81">
        <v>2568356</v>
      </c>
      <c r="F81">
        <f t="shared" si="2"/>
        <v>0</v>
      </c>
      <c r="H81">
        <f t="shared" si="3"/>
        <v>0</v>
      </c>
    </row>
    <row r="82" spans="1:8">
      <c r="A82" t="s">
        <v>234</v>
      </c>
      <c r="B82">
        <v>2454</v>
      </c>
      <c r="C82" t="s">
        <v>235</v>
      </c>
      <c r="D82" t="s">
        <v>236</v>
      </c>
      <c r="E82">
        <v>2568356</v>
      </c>
      <c r="F82">
        <f t="shared" si="2"/>
        <v>0</v>
      </c>
      <c r="H82">
        <f t="shared" si="3"/>
        <v>0</v>
      </c>
    </row>
    <row r="83" spans="1:8">
      <c r="A83" t="s">
        <v>237</v>
      </c>
      <c r="B83">
        <v>1720</v>
      </c>
      <c r="C83" t="s">
        <v>238</v>
      </c>
      <c r="D83" t="s">
        <v>239</v>
      </c>
      <c r="E83">
        <v>2568356</v>
      </c>
      <c r="F83">
        <f t="shared" si="2"/>
        <v>0</v>
      </c>
      <c r="H83">
        <f t="shared" si="3"/>
        <v>0</v>
      </c>
    </row>
    <row r="84" spans="1:8">
      <c r="A84" t="s">
        <v>240</v>
      </c>
      <c r="B84">
        <v>2147</v>
      </c>
      <c r="C84" t="s">
        <v>241</v>
      </c>
      <c r="D84" t="s">
        <v>242</v>
      </c>
      <c r="E84">
        <v>2568356</v>
      </c>
      <c r="F84">
        <f t="shared" si="2"/>
        <v>0</v>
      </c>
      <c r="H84">
        <f t="shared" si="3"/>
        <v>0</v>
      </c>
    </row>
    <row r="85" spans="1:8">
      <c r="A85" t="s">
        <v>243</v>
      </c>
      <c r="B85">
        <v>6010</v>
      </c>
      <c r="C85" t="s">
        <v>244</v>
      </c>
      <c r="D85" t="s">
        <v>245</v>
      </c>
      <c r="E85">
        <v>2568356</v>
      </c>
      <c r="F85">
        <f t="shared" si="2"/>
        <v>0</v>
      </c>
      <c r="H85">
        <f t="shared" si="3"/>
        <v>0</v>
      </c>
    </row>
    <row r="86" spans="1:8">
      <c r="A86" t="s">
        <v>246</v>
      </c>
      <c r="B86">
        <v>83</v>
      </c>
      <c r="C86" t="s">
        <v>247</v>
      </c>
      <c r="D86" t="s">
        <v>248</v>
      </c>
      <c r="E86">
        <v>2568356</v>
      </c>
      <c r="F86">
        <f t="shared" si="2"/>
        <v>0</v>
      </c>
      <c r="H86">
        <f t="shared" si="3"/>
        <v>0</v>
      </c>
    </row>
    <row r="87" spans="1:8">
      <c r="A87" t="s">
        <v>249</v>
      </c>
      <c r="B87">
        <v>318</v>
      </c>
      <c r="C87" t="s">
        <v>250</v>
      </c>
      <c r="D87" t="s">
        <v>251</v>
      </c>
      <c r="E87">
        <v>2568356</v>
      </c>
      <c r="F87">
        <f t="shared" si="2"/>
        <v>0</v>
      </c>
      <c r="H87">
        <f t="shared" si="3"/>
        <v>0</v>
      </c>
    </row>
    <row r="88" spans="1:8">
      <c r="A88" t="s">
        <v>252</v>
      </c>
      <c r="B88">
        <v>19186</v>
      </c>
      <c r="C88" t="s">
        <v>253</v>
      </c>
      <c r="D88" t="s">
        <v>254</v>
      </c>
      <c r="E88">
        <v>2568358</v>
      </c>
      <c r="F88">
        <f t="shared" si="2"/>
        <v>0</v>
      </c>
      <c r="H88">
        <f t="shared" si="3"/>
        <v>0</v>
      </c>
    </row>
    <row r="89" spans="1:8">
      <c r="A89" t="s">
        <v>255</v>
      </c>
      <c r="B89">
        <v>1411</v>
      </c>
      <c r="C89" t="s">
        <v>256</v>
      </c>
      <c r="D89" t="s">
        <v>257</v>
      </c>
      <c r="E89">
        <v>2568356</v>
      </c>
      <c r="F89">
        <f t="shared" si="2"/>
        <v>0</v>
      </c>
      <c r="H89">
        <f t="shared" si="3"/>
        <v>0</v>
      </c>
    </row>
    <row r="90" spans="1:8">
      <c r="A90" t="s">
        <v>258</v>
      </c>
      <c r="B90">
        <v>7872</v>
      </c>
      <c r="C90" t="s">
        <v>259</v>
      </c>
      <c r="D90" t="s">
        <v>98</v>
      </c>
      <c r="E90">
        <v>2568357</v>
      </c>
      <c r="F90">
        <f t="shared" si="2"/>
        <v>0</v>
      </c>
      <c r="H90">
        <f t="shared" si="3"/>
        <v>0</v>
      </c>
    </row>
    <row r="91" spans="1:8">
      <c r="A91" t="s">
        <v>260</v>
      </c>
      <c r="B91">
        <v>13582</v>
      </c>
      <c r="C91" t="s">
        <v>261</v>
      </c>
      <c r="D91" t="s">
        <v>262</v>
      </c>
      <c r="E91">
        <v>2568356</v>
      </c>
      <c r="F91">
        <f t="shared" si="2"/>
        <v>0</v>
      </c>
      <c r="H91">
        <f t="shared" si="3"/>
        <v>0</v>
      </c>
    </row>
    <row r="92" spans="1:8">
      <c r="A92" t="s">
        <v>263</v>
      </c>
      <c r="B92">
        <v>36</v>
      </c>
      <c r="C92" t="s">
        <v>264</v>
      </c>
      <c r="D92" t="s">
        <v>265</v>
      </c>
      <c r="E92">
        <v>2568356</v>
      </c>
      <c r="F92">
        <f t="shared" si="2"/>
        <v>1</v>
      </c>
      <c r="H92" t="str">
        <f t="shared" si="3"/>
        <v>TCTAGA</v>
      </c>
    </row>
    <row r="93" spans="1:8">
      <c r="A93" t="s">
        <v>266</v>
      </c>
      <c r="B93">
        <v>434</v>
      </c>
      <c r="C93" t="s">
        <v>267</v>
      </c>
      <c r="D93" t="s">
        <v>213</v>
      </c>
      <c r="E93">
        <v>2568356</v>
      </c>
      <c r="F93">
        <f t="shared" si="2"/>
        <v>0</v>
      </c>
      <c r="H93">
        <f t="shared" si="3"/>
        <v>0</v>
      </c>
    </row>
    <row r="94" spans="1:8">
      <c r="A94" t="s">
        <v>268</v>
      </c>
      <c r="B94">
        <v>12896</v>
      </c>
      <c r="C94" t="s">
        <v>269</v>
      </c>
      <c r="D94" t="s">
        <v>270</v>
      </c>
      <c r="E94">
        <v>2568358</v>
      </c>
      <c r="F94">
        <f t="shared" si="2"/>
        <v>0</v>
      </c>
      <c r="H94">
        <f t="shared" si="3"/>
        <v>0</v>
      </c>
    </row>
    <row r="95" spans="1:8">
      <c r="A95" t="s">
        <v>271</v>
      </c>
      <c r="B95">
        <v>1472</v>
      </c>
      <c r="C95" t="s">
        <v>272</v>
      </c>
      <c r="D95" t="s">
        <v>273</v>
      </c>
      <c r="E95">
        <v>2568356</v>
      </c>
      <c r="F95">
        <f t="shared" si="2"/>
        <v>0</v>
      </c>
      <c r="H95">
        <f t="shared" si="3"/>
        <v>0</v>
      </c>
    </row>
    <row r="96" spans="1:8">
      <c r="A96" t="s">
        <v>274</v>
      </c>
      <c r="B96">
        <v>1498</v>
      </c>
      <c r="C96" t="s">
        <v>275</v>
      </c>
      <c r="D96" t="s">
        <v>276</v>
      </c>
      <c r="E96">
        <v>2568358</v>
      </c>
      <c r="F96">
        <f t="shared" si="2"/>
        <v>0</v>
      </c>
      <c r="H96">
        <f t="shared" si="3"/>
        <v>0</v>
      </c>
    </row>
    <row r="97" spans="1:8">
      <c r="A97" t="s">
        <v>277</v>
      </c>
      <c r="B97">
        <v>338</v>
      </c>
      <c r="C97" t="s">
        <v>278</v>
      </c>
      <c r="D97" t="s">
        <v>279</v>
      </c>
      <c r="E97">
        <v>2568356</v>
      </c>
      <c r="F97">
        <f t="shared" si="2"/>
        <v>1</v>
      </c>
      <c r="H97" t="str">
        <f t="shared" si="3"/>
        <v>TTCGAA</v>
      </c>
    </row>
    <row r="98" spans="1:8">
      <c r="A98" t="s">
        <v>280</v>
      </c>
      <c r="B98">
        <v>83</v>
      </c>
      <c r="C98" t="s">
        <v>281</v>
      </c>
      <c r="D98" t="s">
        <v>282</v>
      </c>
      <c r="E98">
        <v>2568356</v>
      </c>
      <c r="F98">
        <f t="shared" si="2"/>
        <v>1</v>
      </c>
      <c r="H98" t="str">
        <f t="shared" si="3"/>
        <v>TTTAAA</v>
      </c>
    </row>
    <row r="99" spans="1:8">
      <c r="A99" t="s">
        <v>283</v>
      </c>
      <c r="B99">
        <v>700</v>
      </c>
      <c r="C99" t="s">
        <v>284</v>
      </c>
      <c r="D99" t="s">
        <v>285</v>
      </c>
      <c r="E99">
        <v>2568356</v>
      </c>
      <c r="F99">
        <f t="shared" si="2"/>
        <v>0</v>
      </c>
      <c r="H99">
        <f t="shared" si="3"/>
        <v>0</v>
      </c>
    </row>
    <row r="100" spans="1:8">
      <c r="A100" t="s">
        <v>286</v>
      </c>
      <c r="B100">
        <v>461</v>
      </c>
      <c r="C100" t="s">
        <v>287</v>
      </c>
      <c r="D100" t="s">
        <v>288</v>
      </c>
      <c r="E100">
        <v>2568356</v>
      </c>
      <c r="F100">
        <f t="shared" si="2"/>
        <v>1</v>
      </c>
      <c r="H100" t="str">
        <f t="shared" si="3"/>
        <v>YACGTR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tabSelected="1" topLeftCell="A75" workbookViewId="0">
      <selection activeCell="H1" sqref="H1:H99"/>
    </sheetView>
  </sheetViews>
  <sheetFormatPr defaultRowHeight="15"/>
  <sheetData>
    <row r="1" spans="1:8">
      <c r="A1" t="s">
        <v>0</v>
      </c>
      <c r="B1">
        <v>116</v>
      </c>
      <c r="C1" t="s">
        <v>297</v>
      </c>
      <c r="D1" t="s">
        <v>298</v>
      </c>
      <c r="E1">
        <v>707056</v>
      </c>
      <c r="F1" t="s">
        <v>461</v>
      </c>
      <c r="G1">
        <f>IF(D1&lt;$F$2,A1,0)</f>
        <v>0</v>
      </c>
      <c r="H1">
        <f>IF(D1&lt;$F$2,1,0)</f>
        <v>0</v>
      </c>
    </row>
    <row r="2" spans="1:8">
      <c r="A2" t="s">
        <v>3</v>
      </c>
      <c r="B2">
        <v>41</v>
      </c>
      <c r="C2" t="s">
        <v>299</v>
      </c>
      <c r="D2" t="s">
        <v>300</v>
      </c>
      <c r="E2">
        <v>707056</v>
      </c>
      <c r="F2" t="s">
        <v>294</v>
      </c>
      <c r="G2">
        <f t="shared" ref="G2:G65" si="0">IF(D2&lt;$F$2,A2,0)</f>
        <v>0</v>
      </c>
      <c r="H2">
        <f t="shared" ref="H2:H65" si="1">IF(D2&lt;$F$2,1,0)</f>
        <v>0</v>
      </c>
    </row>
    <row r="3" spans="1:8">
      <c r="A3" t="s">
        <v>6</v>
      </c>
      <c r="B3">
        <v>64</v>
      </c>
      <c r="C3" t="s">
        <v>301</v>
      </c>
      <c r="D3" t="s">
        <v>302</v>
      </c>
      <c r="E3">
        <v>707056</v>
      </c>
      <c r="F3" t="s">
        <v>462</v>
      </c>
      <c r="G3">
        <f t="shared" si="0"/>
        <v>0</v>
      </c>
      <c r="H3">
        <f t="shared" si="1"/>
        <v>0</v>
      </c>
    </row>
    <row r="4" spans="1:8">
      <c r="A4" t="s">
        <v>9</v>
      </c>
      <c r="B4">
        <v>79</v>
      </c>
      <c r="C4" t="s">
        <v>303</v>
      </c>
      <c r="D4" t="s">
        <v>304</v>
      </c>
      <c r="E4">
        <v>707056</v>
      </c>
      <c r="F4">
        <f>SUM(H1:H99)</f>
        <v>4</v>
      </c>
      <c r="G4">
        <f t="shared" si="0"/>
        <v>0</v>
      </c>
      <c r="H4">
        <f t="shared" si="1"/>
        <v>0</v>
      </c>
    </row>
    <row r="5" spans="1:8">
      <c r="A5" t="s">
        <v>12</v>
      </c>
      <c r="B5">
        <v>1976</v>
      </c>
      <c r="C5" t="s">
        <v>305</v>
      </c>
      <c r="D5" t="s">
        <v>306</v>
      </c>
      <c r="E5">
        <v>708166</v>
      </c>
      <c r="G5">
        <f t="shared" si="0"/>
        <v>0</v>
      </c>
      <c r="H5">
        <f t="shared" si="1"/>
        <v>0</v>
      </c>
    </row>
    <row r="6" spans="1:8">
      <c r="A6" t="s">
        <v>15</v>
      </c>
      <c r="B6">
        <v>1613</v>
      </c>
      <c r="C6" t="s">
        <v>307</v>
      </c>
      <c r="D6" t="s">
        <v>270</v>
      </c>
      <c r="E6">
        <v>707610</v>
      </c>
      <c r="G6">
        <f t="shared" si="0"/>
        <v>0</v>
      </c>
      <c r="H6">
        <f t="shared" si="1"/>
        <v>0</v>
      </c>
    </row>
    <row r="7" spans="1:8">
      <c r="A7" t="s">
        <v>18</v>
      </c>
      <c r="B7">
        <v>278</v>
      </c>
      <c r="C7" t="s">
        <v>308</v>
      </c>
      <c r="D7" t="s">
        <v>309</v>
      </c>
      <c r="E7">
        <v>707056</v>
      </c>
      <c r="G7">
        <f t="shared" si="0"/>
        <v>0</v>
      </c>
      <c r="H7">
        <f t="shared" si="1"/>
        <v>0</v>
      </c>
    </row>
    <row r="8" spans="1:8">
      <c r="A8" t="s">
        <v>21</v>
      </c>
      <c r="B8">
        <v>224</v>
      </c>
      <c r="C8" t="s">
        <v>310</v>
      </c>
      <c r="D8" t="s">
        <v>17</v>
      </c>
      <c r="E8">
        <v>707056</v>
      </c>
      <c r="G8">
        <f t="shared" si="0"/>
        <v>0</v>
      </c>
      <c r="H8">
        <f t="shared" si="1"/>
        <v>0</v>
      </c>
    </row>
    <row r="9" spans="1:8">
      <c r="A9" t="s">
        <v>24</v>
      </c>
      <c r="B9">
        <v>245</v>
      </c>
      <c r="C9" t="s">
        <v>311</v>
      </c>
      <c r="D9" t="s">
        <v>116</v>
      </c>
      <c r="E9">
        <v>707056</v>
      </c>
      <c r="G9">
        <f t="shared" si="0"/>
        <v>0</v>
      </c>
      <c r="H9">
        <f t="shared" si="1"/>
        <v>0</v>
      </c>
    </row>
    <row r="10" spans="1:8">
      <c r="A10" t="s">
        <v>27</v>
      </c>
      <c r="B10">
        <v>110</v>
      </c>
      <c r="C10" t="s">
        <v>312</v>
      </c>
      <c r="D10" t="s">
        <v>113</v>
      </c>
      <c r="E10">
        <v>707056</v>
      </c>
      <c r="G10">
        <f t="shared" si="0"/>
        <v>0</v>
      </c>
      <c r="H10">
        <f t="shared" si="1"/>
        <v>0</v>
      </c>
    </row>
    <row r="11" spans="1:8">
      <c r="A11" t="s">
        <v>30</v>
      </c>
      <c r="B11">
        <v>187</v>
      </c>
      <c r="C11" t="s">
        <v>313</v>
      </c>
      <c r="D11" t="s">
        <v>262</v>
      </c>
      <c r="E11">
        <v>707056</v>
      </c>
      <c r="G11">
        <f t="shared" si="0"/>
        <v>0</v>
      </c>
      <c r="H11">
        <f t="shared" si="1"/>
        <v>0</v>
      </c>
    </row>
    <row r="12" spans="1:8">
      <c r="A12" t="s">
        <v>33</v>
      </c>
      <c r="B12">
        <v>77</v>
      </c>
      <c r="C12" t="s">
        <v>314</v>
      </c>
      <c r="D12" t="s">
        <v>224</v>
      </c>
      <c r="E12">
        <v>707056</v>
      </c>
      <c r="G12">
        <f t="shared" si="0"/>
        <v>0</v>
      </c>
      <c r="H12">
        <f t="shared" si="1"/>
        <v>0</v>
      </c>
    </row>
    <row r="13" spans="1:8">
      <c r="A13" t="s">
        <v>36</v>
      </c>
      <c r="B13">
        <v>17</v>
      </c>
      <c r="C13" t="s">
        <v>315</v>
      </c>
      <c r="D13" t="s">
        <v>316</v>
      </c>
      <c r="E13">
        <v>707056</v>
      </c>
      <c r="G13">
        <f t="shared" si="0"/>
        <v>0</v>
      </c>
      <c r="H13">
        <f t="shared" si="1"/>
        <v>0</v>
      </c>
    </row>
    <row r="14" spans="1:8">
      <c r="A14" t="s">
        <v>39</v>
      </c>
      <c r="B14">
        <v>34</v>
      </c>
      <c r="C14" t="s">
        <v>317</v>
      </c>
      <c r="D14" t="s">
        <v>318</v>
      </c>
      <c r="E14">
        <v>707056</v>
      </c>
      <c r="G14">
        <f t="shared" si="0"/>
        <v>0</v>
      </c>
      <c r="H14">
        <f t="shared" si="1"/>
        <v>0</v>
      </c>
    </row>
    <row r="15" spans="1:8">
      <c r="A15" t="s">
        <v>42</v>
      </c>
      <c r="B15">
        <v>78</v>
      </c>
      <c r="C15" t="s">
        <v>319</v>
      </c>
      <c r="D15" t="s">
        <v>320</v>
      </c>
      <c r="E15">
        <v>707056</v>
      </c>
      <c r="G15">
        <f t="shared" si="0"/>
        <v>0</v>
      </c>
      <c r="H15">
        <f t="shared" si="1"/>
        <v>0</v>
      </c>
    </row>
    <row r="16" spans="1:8">
      <c r="A16" t="s">
        <v>45</v>
      </c>
      <c r="B16">
        <v>323</v>
      </c>
      <c r="C16" t="s">
        <v>321</v>
      </c>
      <c r="D16" t="s">
        <v>322</v>
      </c>
      <c r="E16">
        <v>707056</v>
      </c>
      <c r="G16">
        <f t="shared" si="0"/>
        <v>0</v>
      </c>
      <c r="H16">
        <f t="shared" si="1"/>
        <v>0</v>
      </c>
    </row>
    <row r="17" spans="1:8">
      <c r="A17" t="s">
        <v>48</v>
      </c>
      <c r="B17">
        <v>62</v>
      </c>
      <c r="C17" t="s">
        <v>323</v>
      </c>
      <c r="D17" t="s">
        <v>324</v>
      </c>
      <c r="E17">
        <v>707056</v>
      </c>
      <c r="G17">
        <f t="shared" si="0"/>
        <v>0</v>
      </c>
      <c r="H17">
        <f t="shared" si="1"/>
        <v>0</v>
      </c>
    </row>
    <row r="18" spans="1:8">
      <c r="A18" t="s">
        <v>51</v>
      </c>
      <c r="B18">
        <v>4159</v>
      </c>
      <c r="C18" t="s">
        <v>325</v>
      </c>
      <c r="D18" t="s">
        <v>145</v>
      </c>
      <c r="E18">
        <v>708166</v>
      </c>
      <c r="G18">
        <f t="shared" si="0"/>
        <v>0</v>
      </c>
      <c r="H18">
        <f t="shared" si="1"/>
        <v>0</v>
      </c>
    </row>
    <row r="19" spans="1:8">
      <c r="A19" t="s">
        <v>54</v>
      </c>
      <c r="B19">
        <v>196</v>
      </c>
      <c r="C19" t="s">
        <v>326</v>
      </c>
      <c r="D19" t="s">
        <v>327</v>
      </c>
      <c r="E19">
        <v>707056</v>
      </c>
      <c r="G19">
        <f t="shared" si="0"/>
        <v>0</v>
      </c>
      <c r="H19">
        <f t="shared" si="1"/>
        <v>0</v>
      </c>
    </row>
    <row r="20" spans="1:8">
      <c r="A20" t="s">
        <v>56</v>
      </c>
      <c r="B20">
        <v>218</v>
      </c>
      <c r="C20" t="s">
        <v>328</v>
      </c>
      <c r="D20" t="s">
        <v>329</v>
      </c>
      <c r="E20">
        <v>707056</v>
      </c>
      <c r="G20">
        <f t="shared" si="0"/>
        <v>0</v>
      </c>
      <c r="H20">
        <f t="shared" si="1"/>
        <v>0</v>
      </c>
    </row>
    <row r="21" spans="1:8">
      <c r="A21" t="s">
        <v>59</v>
      </c>
      <c r="B21">
        <v>389</v>
      </c>
      <c r="C21" t="s">
        <v>330</v>
      </c>
      <c r="D21" t="s">
        <v>331</v>
      </c>
      <c r="E21">
        <v>707056</v>
      </c>
      <c r="G21">
        <f t="shared" si="0"/>
        <v>0</v>
      </c>
      <c r="H21">
        <f t="shared" si="1"/>
        <v>0</v>
      </c>
    </row>
    <row r="22" spans="1:8">
      <c r="A22" t="s">
        <v>62</v>
      </c>
      <c r="B22">
        <v>4198</v>
      </c>
      <c r="C22" t="s">
        <v>332</v>
      </c>
      <c r="D22" t="s">
        <v>333</v>
      </c>
      <c r="E22">
        <v>708166</v>
      </c>
      <c r="G22">
        <f t="shared" si="0"/>
        <v>0</v>
      </c>
      <c r="H22">
        <f t="shared" si="1"/>
        <v>0</v>
      </c>
    </row>
    <row r="23" spans="1:8">
      <c r="A23" t="s">
        <v>65</v>
      </c>
      <c r="B23">
        <v>2786</v>
      </c>
      <c r="C23" t="s">
        <v>334</v>
      </c>
      <c r="D23" t="s">
        <v>335</v>
      </c>
      <c r="E23">
        <v>707610</v>
      </c>
      <c r="G23">
        <f t="shared" si="0"/>
        <v>0</v>
      </c>
      <c r="H23">
        <f t="shared" si="1"/>
        <v>0</v>
      </c>
    </row>
    <row r="24" spans="1:8">
      <c r="A24" t="s">
        <v>68</v>
      </c>
      <c r="B24">
        <v>2936</v>
      </c>
      <c r="C24" t="s">
        <v>336</v>
      </c>
      <c r="D24" t="s">
        <v>337</v>
      </c>
      <c r="E24">
        <v>707056</v>
      </c>
      <c r="G24">
        <f t="shared" si="0"/>
        <v>0</v>
      </c>
      <c r="H24">
        <f t="shared" si="1"/>
        <v>0</v>
      </c>
    </row>
    <row r="25" spans="1:8">
      <c r="A25" t="s">
        <v>71</v>
      </c>
      <c r="B25">
        <v>931</v>
      </c>
      <c r="C25" t="s">
        <v>338</v>
      </c>
      <c r="D25" t="s">
        <v>339</v>
      </c>
      <c r="E25">
        <v>707056</v>
      </c>
      <c r="G25">
        <f t="shared" si="0"/>
        <v>0</v>
      </c>
      <c r="H25">
        <f t="shared" si="1"/>
        <v>0</v>
      </c>
    </row>
    <row r="26" spans="1:8">
      <c r="A26" t="s">
        <v>74</v>
      </c>
      <c r="B26">
        <v>1709</v>
      </c>
      <c r="C26" t="s">
        <v>340</v>
      </c>
      <c r="D26" t="s">
        <v>341</v>
      </c>
      <c r="E26">
        <v>707610</v>
      </c>
      <c r="G26">
        <f t="shared" si="0"/>
        <v>0</v>
      </c>
      <c r="H26">
        <f t="shared" si="1"/>
        <v>0</v>
      </c>
    </row>
    <row r="27" spans="1:8">
      <c r="A27" t="s">
        <v>77</v>
      </c>
      <c r="B27">
        <v>29</v>
      </c>
      <c r="C27" t="s">
        <v>342</v>
      </c>
      <c r="D27" t="s">
        <v>343</v>
      </c>
      <c r="E27">
        <v>707056</v>
      </c>
      <c r="G27">
        <f t="shared" si="0"/>
        <v>0</v>
      </c>
      <c r="H27">
        <f t="shared" si="1"/>
        <v>0</v>
      </c>
    </row>
    <row r="28" spans="1:8">
      <c r="A28" t="s">
        <v>80</v>
      </c>
      <c r="B28">
        <v>1077</v>
      </c>
      <c r="C28" t="s">
        <v>344</v>
      </c>
      <c r="D28" t="s">
        <v>345</v>
      </c>
      <c r="E28">
        <v>707610</v>
      </c>
      <c r="G28" t="str">
        <f t="shared" si="0"/>
        <v>CCWGG</v>
      </c>
      <c r="H28">
        <f t="shared" si="1"/>
        <v>1</v>
      </c>
    </row>
    <row r="29" spans="1:8">
      <c r="A29" t="s">
        <v>83</v>
      </c>
      <c r="B29">
        <v>601</v>
      </c>
      <c r="C29" t="s">
        <v>346</v>
      </c>
      <c r="D29" t="s">
        <v>347</v>
      </c>
      <c r="E29">
        <v>707056</v>
      </c>
      <c r="G29">
        <f t="shared" si="0"/>
        <v>0</v>
      </c>
      <c r="H29">
        <f t="shared" si="1"/>
        <v>0</v>
      </c>
    </row>
    <row r="30" spans="1:8">
      <c r="A30" t="s">
        <v>86</v>
      </c>
      <c r="B30">
        <v>279</v>
      </c>
      <c r="C30" t="s">
        <v>348</v>
      </c>
      <c r="D30" t="s">
        <v>302</v>
      </c>
      <c r="E30">
        <v>707056</v>
      </c>
      <c r="G30">
        <f t="shared" si="0"/>
        <v>0</v>
      </c>
      <c r="H30">
        <f t="shared" si="1"/>
        <v>0</v>
      </c>
    </row>
    <row r="31" spans="1:8">
      <c r="A31" t="s">
        <v>88</v>
      </c>
      <c r="B31">
        <v>7869</v>
      </c>
      <c r="C31" t="s">
        <v>349</v>
      </c>
      <c r="D31" t="s">
        <v>350</v>
      </c>
      <c r="E31">
        <v>708166</v>
      </c>
      <c r="G31">
        <f t="shared" si="0"/>
        <v>0</v>
      </c>
      <c r="H31">
        <f t="shared" si="1"/>
        <v>0</v>
      </c>
    </row>
    <row r="32" spans="1:8">
      <c r="A32" t="s">
        <v>90</v>
      </c>
      <c r="B32">
        <v>766</v>
      </c>
      <c r="C32" t="s">
        <v>351</v>
      </c>
      <c r="D32" t="s">
        <v>309</v>
      </c>
      <c r="E32">
        <v>707056</v>
      </c>
      <c r="G32">
        <f t="shared" si="0"/>
        <v>0</v>
      </c>
      <c r="H32">
        <f t="shared" si="1"/>
        <v>0</v>
      </c>
    </row>
    <row r="33" spans="1:8">
      <c r="A33" t="s">
        <v>93</v>
      </c>
      <c r="B33">
        <v>178</v>
      </c>
      <c r="C33" t="s">
        <v>352</v>
      </c>
      <c r="D33" t="s">
        <v>353</v>
      </c>
      <c r="E33">
        <v>707056</v>
      </c>
      <c r="G33">
        <f>IF(D33&lt;$F$2,A33,0)</f>
        <v>0</v>
      </c>
      <c r="H33">
        <f t="shared" si="1"/>
        <v>0</v>
      </c>
    </row>
    <row r="34" spans="1:8">
      <c r="A34" t="s">
        <v>96</v>
      </c>
      <c r="B34">
        <v>5149</v>
      </c>
      <c r="C34" t="s">
        <v>354</v>
      </c>
      <c r="D34" t="s">
        <v>355</v>
      </c>
      <c r="E34">
        <v>707610</v>
      </c>
      <c r="G34">
        <f t="shared" si="0"/>
        <v>0</v>
      </c>
      <c r="H34">
        <f t="shared" si="1"/>
        <v>0</v>
      </c>
    </row>
    <row r="35" spans="1:8">
      <c r="A35" t="s">
        <v>99</v>
      </c>
      <c r="B35">
        <v>1452</v>
      </c>
      <c r="C35" t="s">
        <v>356</v>
      </c>
      <c r="D35" t="s">
        <v>98</v>
      </c>
      <c r="E35">
        <v>707056</v>
      </c>
      <c r="G35">
        <f t="shared" si="0"/>
        <v>0</v>
      </c>
      <c r="H35">
        <f t="shared" si="1"/>
        <v>0</v>
      </c>
    </row>
    <row r="36" spans="1:8">
      <c r="A36" t="s">
        <v>102</v>
      </c>
      <c r="B36">
        <v>233</v>
      </c>
      <c r="C36" t="s">
        <v>357</v>
      </c>
      <c r="D36" t="s">
        <v>358</v>
      </c>
      <c r="E36">
        <v>708166</v>
      </c>
      <c r="G36" t="str">
        <f t="shared" si="0"/>
        <v>CTAG</v>
      </c>
      <c r="H36">
        <f t="shared" si="1"/>
        <v>1</v>
      </c>
    </row>
    <row r="37" spans="1:8">
      <c r="A37" t="s">
        <v>105</v>
      </c>
      <c r="B37">
        <v>749</v>
      </c>
      <c r="C37" t="s">
        <v>359</v>
      </c>
      <c r="D37" t="s">
        <v>273</v>
      </c>
      <c r="E37">
        <v>707056</v>
      </c>
      <c r="G37">
        <f t="shared" si="0"/>
        <v>0</v>
      </c>
      <c r="H37">
        <f t="shared" si="1"/>
        <v>0</v>
      </c>
    </row>
    <row r="38" spans="1:8">
      <c r="A38" t="s">
        <v>108</v>
      </c>
      <c r="B38">
        <v>553</v>
      </c>
      <c r="C38" t="s">
        <v>360</v>
      </c>
      <c r="D38" t="s">
        <v>361</v>
      </c>
      <c r="E38">
        <v>707056</v>
      </c>
      <c r="G38">
        <f t="shared" si="0"/>
        <v>0</v>
      </c>
      <c r="H38">
        <f t="shared" si="1"/>
        <v>0</v>
      </c>
    </row>
    <row r="39" spans="1:8">
      <c r="A39" t="s">
        <v>111</v>
      </c>
      <c r="B39">
        <v>996</v>
      </c>
      <c r="C39" t="s">
        <v>362</v>
      </c>
      <c r="D39" t="s">
        <v>306</v>
      </c>
      <c r="E39">
        <v>707610</v>
      </c>
      <c r="G39">
        <f t="shared" si="0"/>
        <v>0</v>
      </c>
      <c r="H39">
        <f t="shared" si="1"/>
        <v>0</v>
      </c>
    </row>
    <row r="40" spans="1:8">
      <c r="A40" t="s">
        <v>114</v>
      </c>
      <c r="B40">
        <v>693</v>
      </c>
      <c r="C40" t="s">
        <v>363</v>
      </c>
      <c r="D40" t="s">
        <v>364</v>
      </c>
      <c r="E40">
        <v>707056</v>
      </c>
      <c r="G40">
        <f t="shared" si="0"/>
        <v>0</v>
      </c>
      <c r="H40">
        <f t="shared" si="1"/>
        <v>0</v>
      </c>
    </row>
    <row r="41" spans="1:8">
      <c r="A41" t="s">
        <v>117</v>
      </c>
      <c r="B41">
        <v>25</v>
      </c>
      <c r="C41" s="1">
        <v>42393</v>
      </c>
      <c r="D41" t="s">
        <v>365</v>
      </c>
      <c r="E41">
        <v>707056</v>
      </c>
      <c r="G41">
        <f t="shared" si="0"/>
        <v>0</v>
      </c>
      <c r="H41">
        <f t="shared" si="1"/>
        <v>0</v>
      </c>
    </row>
    <row r="42" spans="1:8">
      <c r="A42" t="s">
        <v>120</v>
      </c>
      <c r="B42">
        <v>1555</v>
      </c>
      <c r="C42" t="s">
        <v>366</v>
      </c>
      <c r="D42" t="s">
        <v>367</v>
      </c>
      <c r="E42">
        <v>707056</v>
      </c>
      <c r="G42">
        <f t="shared" si="0"/>
        <v>0</v>
      </c>
      <c r="H42">
        <f t="shared" si="1"/>
        <v>0</v>
      </c>
    </row>
    <row r="43" spans="1:8">
      <c r="A43" t="s">
        <v>123</v>
      </c>
      <c r="B43">
        <v>1431</v>
      </c>
      <c r="C43" t="s">
        <v>368</v>
      </c>
      <c r="D43" t="s">
        <v>369</v>
      </c>
      <c r="E43">
        <v>707056</v>
      </c>
      <c r="G43">
        <f t="shared" si="0"/>
        <v>0</v>
      </c>
      <c r="H43">
        <f t="shared" si="1"/>
        <v>0</v>
      </c>
    </row>
    <row r="44" spans="1:8">
      <c r="A44" t="s">
        <v>126</v>
      </c>
      <c r="B44">
        <v>175</v>
      </c>
      <c r="C44" t="s">
        <v>370</v>
      </c>
      <c r="D44" t="s">
        <v>371</v>
      </c>
      <c r="E44">
        <v>707056</v>
      </c>
      <c r="G44">
        <f t="shared" si="0"/>
        <v>0</v>
      </c>
      <c r="H44">
        <f t="shared" si="1"/>
        <v>0</v>
      </c>
    </row>
    <row r="45" spans="1:8">
      <c r="A45" t="s">
        <v>129</v>
      </c>
      <c r="B45">
        <v>331</v>
      </c>
      <c r="C45" t="s">
        <v>372</v>
      </c>
      <c r="D45" t="s">
        <v>373</v>
      </c>
      <c r="E45">
        <v>707056</v>
      </c>
      <c r="G45">
        <f t="shared" si="0"/>
        <v>0</v>
      </c>
      <c r="H45">
        <f t="shared" si="1"/>
        <v>0</v>
      </c>
    </row>
    <row r="46" spans="1:8">
      <c r="A46" t="s">
        <v>132</v>
      </c>
      <c r="B46">
        <v>739</v>
      </c>
      <c r="C46" t="s">
        <v>374</v>
      </c>
      <c r="D46" t="s">
        <v>375</v>
      </c>
      <c r="E46">
        <v>707056</v>
      </c>
      <c r="G46">
        <f t="shared" si="0"/>
        <v>0</v>
      </c>
      <c r="H46">
        <f t="shared" si="1"/>
        <v>0</v>
      </c>
    </row>
    <row r="47" spans="1:8">
      <c r="A47" t="s">
        <v>135</v>
      </c>
      <c r="B47">
        <v>1663</v>
      </c>
      <c r="C47" t="s">
        <v>376</v>
      </c>
      <c r="D47" t="s">
        <v>377</v>
      </c>
      <c r="E47">
        <v>707610</v>
      </c>
      <c r="G47">
        <f t="shared" si="0"/>
        <v>0</v>
      </c>
      <c r="H47">
        <f t="shared" si="1"/>
        <v>0</v>
      </c>
    </row>
    <row r="48" spans="1:8">
      <c r="A48" t="s">
        <v>138</v>
      </c>
      <c r="B48">
        <v>717</v>
      </c>
      <c r="C48" t="s">
        <v>378</v>
      </c>
      <c r="D48" t="s">
        <v>379</v>
      </c>
      <c r="E48">
        <v>707610</v>
      </c>
      <c r="G48">
        <f t="shared" si="0"/>
        <v>0</v>
      </c>
      <c r="H48">
        <f t="shared" si="1"/>
        <v>0</v>
      </c>
    </row>
    <row r="49" spans="1:8">
      <c r="A49" t="s">
        <v>140</v>
      </c>
      <c r="B49">
        <v>225</v>
      </c>
      <c r="C49" t="s">
        <v>380</v>
      </c>
      <c r="D49" t="s">
        <v>381</v>
      </c>
      <c r="E49">
        <v>707056</v>
      </c>
      <c r="G49">
        <f t="shared" si="0"/>
        <v>0</v>
      </c>
      <c r="H49">
        <f t="shared" si="1"/>
        <v>0</v>
      </c>
    </row>
    <row r="50" spans="1:8">
      <c r="A50" t="s">
        <v>143</v>
      </c>
      <c r="B50">
        <v>3549</v>
      </c>
      <c r="C50" t="s">
        <v>382</v>
      </c>
      <c r="D50" t="s">
        <v>383</v>
      </c>
      <c r="E50">
        <v>708166</v>
      </c>
      <c r="G50">
        <f>IF(D50&lt;$F$2,A50,0)</f>
        <v>0</v>
      </c>
      <c r="H50">
        <f t="shared" si="1"/>
        <v>0</v>
      </c>
    </row>
    <row r="51" spans="1:8">
      <c r="A51" t="s">
        <v>146</v>
      </c>
      <c r="B51">
        <v>276</v>
      </c>
      <c r="C51" t="s">
        <v>384</v>
      </c>
      <c r="D51" t="s">
        <v>385</v>
      </c>
      <c r="E51">
        <v>707056</v>
      </c>
      <c r="G51">
        <f t="shared" si="0"/>
        <v>0</v>
      </c>
      <c r="H51">
        <f t="shared" si="1"/>
        <v>0</v>
      </c>
    </row>
    <row r="52" spans="1:8">
      <c r="A52" t="s">
        <v>149</v>
      </c>
      <c r="B52">
        <v>690</v>
      </c>
      <c r="C52" t="s">
        <v>386</v>
      </c>
      <c r="D52" t="s">
        <v>379</v>
      </c>
      <c r="E52">
        <v>707056</v>
      </c>
      <c r="G52">
        <f t="shared" si="0"/>
        <v>0</v>
      </c>
      <c r="H52">
        <f t="shared" si="1"/>
        <v>0</v>
      </c>
    </row>
    <row r="53" spans="1:8">
      <c r="A53" t="s">
        <v>152</v>
      </c>
      <c r="B53">
        <v>9182</v>
      </c>
      <c r="C53" t="s">
        <v>387</v>
      </c>
      <c r="D53" t="s">
        <v>388</v>
      </c>
      <c r="E53">
        <v>708166</v>
      </c>
      <c r="G53">
        <f t="shared" si="0"/>
        <v>0</v>
      </c>
      <c r="H53">
        <f t="shared" si="1"/>
        <v>0</v>
      </c>
    </row>
    <row r="54" spans="1:8">
      <c r="A54" t="s">
        <v>155</v>
      </c>
      <c r="B54">
        <v>1122</v>
      </c>
      <c r="C54" t="s">
        <v>389</v>
      </c>
      <c r="D54" t="s">
        <v>347</v>
      </c>
      <c r="E54">
        <v>707056</v>
      </c>
      <c r="G54">
        <f t="shared" si="0"/>
        <v>0</v>
      </c>
      <c r="H54">
        <f t="shared" si="1"/>
        <v>0</v>
      </c>
    </row>
    <row r="55" spans="1:8">
      <c r="A55" t="s">
        <v>158</v>
      </c>
      <c r="B55">
        <v>10426</v>
      </c>
      <c r="C55" t="s">
        <v>390</v>
      </c>
      <c r="D55" t="s">
        <v>122</v>
      </c>
      <c r="E55">
        <v>707610</v>
      </c>
      <c r="G55">
        <f t="shared" si="0"/>
        <v>0</v>
      </c>
      <c r="H55">
        <f>IF(D55&lt;$F$2,1,0)</f>
        <v>0</v>
      </c>
    </row>
    <row r="56" spans="1:8">
      <c r="A56" t="s">
        <v>161</v>
      </c>
      <c r="B56">
        <v>7844</v>
      </c>
      <c r="C56" t="s">
        <v>391</v>
      </c>
      <c r="D56" t="s">
        <v>304</v>
      </c>
      <c r="E56">
        <v>707056</v>
      </c>
      <c r="G56">
        <f t="shared" si="0"/>
        <v>0</v>
      </c>
      <c r="H56">
        <f t="shared" si="1"/>
        <v>0</v>
      </c>
    </row>
    <row r="57" spans="1:8">
      <c r="A57" t="s">
        <v>164</v>
      </c>
      <c r="B57">
        <v>6184</v>
      </c>
      <c r="C57" t="s">
        <v>392</v>
      </c>
      <c r="D57" t="s">
        <v>331</v>
      </c>
      <c r="E57">
        <v>707610</v>
      </c>
      <c r="G57">
        <f t="shared" si="0"/>
        <v>0</v>
      </c>
      <c r="H57">
        <f t="shared" si="1"/>
        <v>0</v>
      </c>
    </row>
    <row r="58" spans="1:8">
      <c r="A58" t="s">
        <v>167</v>
      </c>
      <c r="B58">
        <v>10</v>
      </c>
      <c r="C58" s="2">
        <v>45444</v>
      </c>
      <c r="D58" t="s">
        <v>393</v>
      </c>
      <c r="E58">
        <v>707056</v>
      </c>
      <c r="G58">
        <f t="shared" si="0"/>
        <v>0</v>
      </c>
      <c r="H58">
        <f t="shared" si="1"/>
        <v>0</v>
      </c>
    </row>
    <row r="59" spans="1:8">
      <c r="A59" t="s">
        <v>170</v>
      </c>
      <c r="B59">
        <v>4242</v>
      </c>
      <c r="C59" t="s">
        <v>394</v>
      </c>
      <c r="D59" t="s">
        <v>395</v>
      </c>
      <c r="E59">
        <v>707610</v>
      </c>
      <c r="G59">
        <f t="shared" si="0"/>
        <v>0</v>
      </c>
      <c r="H59">
        <f t="shared" si="1"/>
        <v>0</v>
      </c>
    </row>
    <row r="60" spans="1:8">
      <c r="A60" t="s">
        <v>173</v>
      </c>
      <c r="B60">
        <v>2692</v>
      </c>
      <c r="C60" t="s">
        <v>396</v>
      </c>
      <c r="D60" t="s">
        <v>98</v>
      </c>
      <c r="E60">
        <v>707056</v>
      </c>
      <c r="G60">
        <f t="shared" si="0"/>
        <v>0</v>
      </c>
      <c r="H60">
        <f t="shared" si="1"/>
        <v>0</v>
      </c>
    </row>
    <row r="61" spans="1:8">
      <c r="A61" t="s">
        <v>176</v>
      </c>
      <c r="B61">
        <v>61</v>
      </c>
      <c r="C61" t="s">
        <v>397</v>
      </c>
      <c r="D61" t="s">
        <v>398</v>
      </c>
      <c r="E61">
        <v>707056</v>
      </c>
      <c r="G61" t="str">
        <f t="shared" si="0"/>
        <v>GGATCC</v>
      </c>
      <c r="H61">
        <f t="shared" si="1"/>
        <v>1</v>
      </c>
    </row>
    <row r="62" spans="1:8">
      <c r="A62" t="s">
        <v>178</v>
      </c>
      <c r="B62">
        <v>5803</v>
      </c>
      <c r="C62" t="s">
        <v>399</v>
      </c>
      <c r="D62" t="s">
        <v>400</v>
      </c>
      <c r="E62">
        <v>708166</v>
      </c>
      <c r="G62">
        <f t="shared" si="0"/>
        <v>0</v>
      </c>
      <c r="H62">
        <f t="shared" si="1"/>
        <v>0</v>
      </c>
    </row>
    <row r="63" spans="1:8">
      <c r="A63" t="s">
        <v>181</v>
      </c>
      <c r="B63">
        <v>424</v>
      </c>
      <c r="C63" t="s">
        <v>401</v>
      </c>
      <c r="D63" t="s">
        <v>402</v>
      </c>
      <c r="E63">
        <v>707056</v>
      </c>
      <c r="G63">
        <f t="shared" si="0"/>
        <v>0</v>
      </c>
      <c r="H63">
        <f t="shared" si="1"/>
        <v>0</v>
      </c>
    </row>
    <row r="64" spans="1:8">
      <c r="A64" t="s">
        <v>184</v>
      </c>
      <c r="B64">
        <v>2715</v>
      </c>
      <c r="C64" t="s">
        <v>403</v>
      </c>
      <c r="D64" t="s">
        <v>404</v>
      </c>
      <c r="E64">
        <v>707610</v>
      </c>
      <c r="G64">
        <f t="shared" si="0"/>
        <v>0</v>
      </c>
      <c r="H64">
        <f t="shared" si="1"/>
        <v>0</v>
      </c>
    </row>
    <row r="65" spans="1:8">
      <c r="A65" t="s">
        <v>187</v>
      </c>
      <c r="B65">
        <v>2100</v>
      </c>
      <c r="C65" t="s">
        <v>405</v>
      </c>
      <c r="D65" t="s">
        <v>373</v>
      </c>
      <c r="E65">
        <v>707056</v>
      </c>
      <c r="G65">
        <f t="shared" si="0"/>
        <v>0</v>
      </c>
      <c r="H65">
        <f t="shared" si="1"/>
        <v>0</v>
      </c>
    </row>
    <row r="66" spans="1:8">
      <c r="A66" t="s">
        <v>190</v>
      </c>
      <c r="B66">
        <v>49</v>
      </c>
      <c r="C66" t="s">
        <v>406</v>
      </c>
      <c r="D66" t="s">
        <v>373</v>
      </c>
      <c r="E66">
        <v>707056</v>
      </c>
      <c r="G66">
        <f t="shared" ref="G66:G70" si="2">IF(D66&lt;$F$2,A66,0)</f>
        <v>0</v>
      </c>
      <c r="H66">
        <f t="shared" ref="H66:H99" si="3">IF(D66&lt;$F$2,1,0)</f>
        <v>0</v>
      </c>
    </row>
    <row r="67" spans="1:8">
      <c r="A67" t="s">
        <v>193</v>
      </c>
      <c r="B67">
        <v>1120</v>
      </c>
      <c r="C67" t="s">
        <v>407</v>
      </c>
      <c r="D67" t="s">
        <v>408</v>
      </c>
      <c r="E67">
        <v>707610</v>
      </c>
      <c r="G67">
        <f t="shared" si="2"/>
        <v>0</v>
      </c>
      <c r="H67">
        <f t="shared" si="3"/>
        <v>0</v>
      </c>
    </row>
    <row r="68" spans="1:8">
      <c r="A68" t="s">
        <v>196</v>
      </c>
      <c r="B68">
        <v>877</v>
      </c>
      <c r="C68" t="s">
        <v>409</v>
      </c>
      <c r="D68" t="s">
        <v>410</v>
      </c>
      <c r="E68">
        <v>707056</v>
      </c>
      <c r="G68">
        <f t="shared" si="2"/>
        <v>0</v>
      </c>
      <c r="H68">
        <f t="shared" si="3"/>
        <v>0</v>
      </c>
    </row>
    <row r="69" spans="1:8">
      <c r="A69" t="s">
        <v>199</v>
      </c>
      <c r="B69">
        <v>1893</v>
      </c>
      <c r="C69" t="s">
        <v>411</v>
      </c>
      <c r="D69" t="s">
        <v>412</v>
      </c>
      <c r="E69">
        <v>707056</v>
      </c>
      <c r="G69">
        <f t="shared" si="2"/>
        <v>0</v>
      </c>
      <c r="H69">
        <f t="shared" si="3"/>
        <v>0</v>
      </c>
    </row>
    <row r="70" spans="1:8">
      <c r="A70" t="s">
        <v>202</v>
      </c>
      <c r="B70">
        <v>1239</v>
      </c>
      <c r="C70" t="s">
        <v>413</v>
      </c>
      <c r="D70" t="s">
        <v>333</v>
      </c>
      <c r="E70">
        <v>707056</v>
      </c>
      <c r="G70">
        <f t="shared" si="2"/>
        <v>0</v>
      </c>
      <c r="H70">
        <f t="shared" si="3"/>
        <v>0</v>
      </c>
    </row>
    <row r="71" spans="1:8">
      <c r="A71" t="s">
        <v>205</v>
      </c>
      <c r="B71">
        <v>1805</v>
      </c>
      <c r="C71" t="s">
        <v>414</v>
      </c>
      <c r="D71" t="s">
        <v>415</v>
      </c>
      <c r="E71">
        <v>708166</v>
      </c>
      <c r="G71">
        <f>IF(D71&lt;$F$2,A71,0)</f>
        <v>0</v>
      </c>
      <c r="H71">
        <f t="shared" si="3"/>
        <v>0</v>
      </c>
    </row>
    <row r="72" spans="1:8">
      <c r="A72" t="s">
        <v>208</v>
      </c>
      <c r="B72">
        <v>43</v>
      </c>
      <c r="C72" t="s">
        <v>416</v>
      </c>
      <c r="D72" t="s">
        <v>417</v>
      </c>
      <c r="E72">
        <v>707056</v>
      </c>
      <c r="G72">
        <f t="shared" ref="G72:G99" si="4">IF(D72&lt;$F$2,A72,0)</f>
        <v>0</v>
      </c>
      <c r="H72">
        <f t="shared" si="3"/>
        <v>0</v>
      </c>
    </row>
    <row r="73" spans="1:8">
      <c r="A73" t="s">
        <v>211</v>
      </c>
      <c r="B73">
        <v>491</v>
      </c>
      <c r="C73" t="s">
        <v>418</v>
      </c>
      <c r="D73" t="s">
        <v>419</v>
      </c>
      <c r="E73">
        <v>707056</v>
      </c>
      <c r="G73">
        <f t="shared" si="4"/>
        <v>0</v>
      </c>
      <c r="H73">
        <f t="shared" si="3"/>
        <v>0</v>
      </c>
    </row>
    <row r="74" spans="1:8">
      <c r="A74" t="s">
        <v>214</v>
      </c>
      <c r="B74">
        <v>112</v>
      </c>
      <c r="C74" t="s">
        <v>420</v>
      </c>
      <c r="D74" t="s">
        <v>230</v>
      </c>
      <c r="E74">
        <v>707056</v>
      </c>
      <c r="G74">
        <f t="shared" si="4"/>
        <v>0</v>
      </c>
      <c r="H74">
        <f t="shared" si="3"/>
        <v>0</v>
      </c>
    </row>
    <row r="75" spans="1:8">
      <c r="A75" t="s">
        <v>217</v>
      </c>
      <c r="B75">
        <v>866</v>
      </c>
      <c r="C75" t="s">
        <v>421</v>
      </c>
      <c r="D75" t="s">
        <v>333</v>
      </c>
      <c r="E75">
        <v>707056</v>
      </c>
      <c r="G75">
        <f t="shared" si="4"/>
        <v>0</v>
      </c>
      <c r="H75">
        <f t="shared" si="3"/>
        <v>0</v>
      </c>
    </row>
    <row r="76" spans="1:8">
      <c r="A76" t="s">
        <v>219</v>
      </c>
      <c r="B76">
        <v>2112</v>
      </c>
      <c r="C76" t="s">
        <v>422</v>
      </c>
      <c r="D76" t="s">
        <v>423</v>
      </c>
      <c r="E76">
        <v>707056</v>
      </c>
      <c r="G76">
        <f t="shared" si="4"/>
        <v>0</v>
      </c>
      <c r="H76">
        <f t="shared" si="3"/>
        <v>0</v>
      </c>
    </row>
    <row r="77" spans="1:8">
      <c r="A77" t="s">
        <v>222</v>
      </c>
      <c r="B77">
        <v>1261</v>
      </c>
      <c r="C77" t="s">
        <v>424</v>
      </c>
      <c r="D77" t="s">
        <v>309</v>
      </c>
      <c r="E77">
        <v>707610</v>
      </c>
      <c r="G77">
        <f t="shared" si="4"/>
        <v>0</v>
      </c>
      <c r="H77">
        <f t="shared" si="3"/>
        <v>0</v>
      </c>
    </row>
    <row r="78" spans="1:8">
      <c r="A78" t="s">
        <v>225</v>
      </c>
      <c r="B78">
        <v>932</v>
      </c>
      <c r="C78" t="s">
        <v>425</v>
      </c>
      <c r="D78" t="s">
        <v>426</v>
      </c>
      <c r="E78">
        <v>707056</v>
      </c>
      <c r="G78">
        <f t="shared" si="4"/>
        <v>0</v>
      </c>
      <c r="H78">
        <f t="shared" si="3"/>
        <v>0</v>
      </c>
    </row>
    <row r="79" spans="1:8">
      <c r="A79" t="s">
        <v>228</v>
      </c>
      <c r="B79">
        <v>1709</v>
      </c>
      <c r="C79" t="s">
        <v>427</v>
      </c>
      <c r="D79" t="s">
        <v>329</v>
      </c>
      <c r="E79">
        <v>707056</v>
      </c>
      <c r="G79">
        <f t="shared" si="4"/>
        <v>0</v>
      </c>
      <c r="H79">
        <f t="shared" si="3"/>
        <v>0</v>
      </c>
    </row>
    <row r="80" spans="1:8">
      <c r="A80" t="s">
        <v>231</v>
      </c>
      <c r="B80">
        <v>481</v>
      </c>
      <c r="C80" t="s">
        <v>428</v>
      </c>
      <c r="D80" t="s">
        <v>429</v>
      </c>
      <c r="E80">
        <v>707056</v>
      </c>
      <c r="G80">
        <f t="shared" si="4"/>
        <v>0</v>
      </c>
      <c r="H80">
        <f t="shared" si="3"/>
        <v>0</v>
      </c>
    </row>
    <row r="81" spans="1:8">
      <c r="A81" t="s">
        <v>234</v>
      </c>
      <c r="B81">
        <v>714</v>
      </c>
      <c r="C81" t="s">
        <v>430</v>
      </c>
      <c r="D81" t="s">
        <v>183</v>
      </c>
      <c r="E81">
        <v>707056</v>
      </c>
      <c r="G81">
        <f t="shared" si="4"/>
        <v>0</v>
      </c>
      <c r="H81">
        <f t="shared" si="3"/>
        <v>0</v>
      </c>
    </row>
    <row r="82" spans="1:8">
      <c r="A82" t="s">
        <v>237</v>
      </c>
      <c r="B82">
        <v>1361</v>
      </c>
      <c r="C82" t="s">
        <v>431</v>
      </c>
      <c r="D82" t="s">
        <v>432</v>
      </c>
      <c r="E82">
        <v>707056</v>
      </c>
      <c r="G82">
        <f t="shared" si="4"/>
        <v>0</v>
      </c>
      <c r="H82">
        <f t="shared" si="3"/>
        <v>0</v>
      </c>
    </row>
    <row r="83" spans="1:8">
      <c r="A83" t="s">
        <v>240</v>
      </c>
      <c r="B83">
        <v>723</v>
      </c>
      <c r="C83" t="s">
        <v>433</v>
      </c>
      <c r="D83" t="s">
        <v>434</v>
      </c>
      <c r="E83">
        <v>707056</v>
      </c>
      <c r="G83">
        <f t="shared" si="4"/>
        <v>0</v>
      </c>
      <c r="H83">
        <f t="shared" si="3"/>
        <v>0</v>
      </c>
    </row>
    <row r="84" spans="1:8">
      <c r="A84" t="s">
        <v>243</v>
      </c>
      <c r="B84">
        <v>1654</v>
      </c>
      <c r="C84" t="s">
        <v>435</v>
      </c>
      <c r="D84" t="s">
        <v>436</v>
      </c>
      <c r="E84">
        <v>707056</v>
      </c>
      <c r="G84">
        <f t="shared" si="4"/>
        <v>0</v>
      </c>
      <c r="H84">
        <f t="shared" si="3"/>
        <v>0</v>
      </c>
    </row>
    <row r="85" spans="1:8">
      <c r="A85" t="s">
        <v>246</v>
      </c>
      <c r="B85">
        <v>23</v>
      </c>
      <c r="C85" t="s">
        <v>437</v>
      </c>
      <c r="D85" t="s">
        <v>438</v>
      </c>
      <c r="E85">
        <v>707056</v>
      </c>
      <c r="G85">
        <f t="shared" si="4"/>
        <v>0</v>
      </c>
      <c r="H85">
        <f t="shared" si="3"/>
        <v>0</v>
      </c>
    </row>
    <row r="86" spans="1:8">
      <c r="A86" t="s">
        <v>249</v>
      </c>
      <c r="B86">
        <v>157</v>
      </c>
      <c r="C86" t="s">
        <v>439</v>
      </c>
      <c r="D86" t="s">
        <v>440</v>
      </c>
      <c r="E86">
        <v>707056</v>
      </c>
      <c r="G86">
        <f t="shared" si="4"/>
        <v>0</v>
      </c>
      <c r="H86">
        <f t="shared" si="3"/>
        <v>0</v>
      </c>
    </row>
    <row r="87" spans="1:8">
      <c r="A87" t="s">
        <v>252</v>
      </c>
      <c r="B87">
        <v>6184</v>
      </c>
      <c r="C87" t="s">
        <v>441</v>
      </c>
      <c r="D87" t="s">
        <v>163</v>
      </c>
      <c r="E87">
        <v>708166</v>
      </c>
      <c r="G87">
        <f t="shared" si="4"/>
        <v>0</v>
      </c>
      <c r="H87">
        <f t="shared" si="3"/>
        <v>0</v>
      </c>
    </row>
    <row r="88" spans="1:8">
      <c r="A88" t="s">
        <v>255</v>
      </c>
      <c r="B88">
        <v>388</v>
      </c>
      <c r="C88" t="s">
        <v>442</v>
      </c>
      <c r="D88" t="s">
        <v>443</v>
      </c>
      <c r="E88">
        <v>707056</v>
      </c>
      <c r="G88">
        <f t="shared" si="4"/>
        <v>0</v>
      </c>
      <c r="H88">
        <f t="shared" si="3"/>
        <v>0</v>
      </c>
    </row>
    <row r="89" spans="1:8">
      <c r="A89" t="s">
        <v>258</v>
      </c>
      <c r="B89">
        <v>1674</v>
      </c>
      <c r="C89" t="s">
        <v>444</v>
      </c>
      <c r="D89" t="s">
        <v>379</v>
      </c>
      <c r="E89">
        <v>707610</v>
      </c>
      <c r="G89">
        <f t="shared" si="4"/>
        <v>0</v>
      </c>
      <c r="H89">
        <f t="shared" si="3"/>
        <v>0</v>
      </c>
    </row>
    <row r="90" spans="1:8">
      <c r="A90" t="s">
        <v>260</v>
      </c>
      <c r="B90">
        <v>4555</v>
      </c>
      <c r="C90" t="s">
        <v>445</v>
      </c>
      <c r="D90" t="s">
        <v>446</v>
      </c>
      <c r="E90">
        <v>707056</v>
      </c>
      <c r="G90">
        <f t="shared" si="4"/>
        <v>0</v>
      </c>
      <c r="H90">
        <f t="shared" si="3"/>
        <v>0</v>
      </c>
    </row>
    <row r="91" spans="1:8">
      <c r="A91" t="s">
        <v>263</v>
      </c>
      <c r="B91">
        <v>11</v>
      </c>
      <c r="C91" t="s">
        <v>447</v>
      </c>
      <c r="D91" t="s">
        <v>448</v>
      </c>
      <c r="E91">
        <v>707056</v>
      </c>
      <c r="G91" t="str">
        <f t="shared" si="4"/>
        <v>TCTAGA</v>
      </c>
      <c r="H91">
        <f t="shared" si="3"/>
        <v>1</v>
      </c>
    </row>
    <row r="92" spans="1:8">
      <c r="A92" t="s">
        <v>266</v>
      </c>
      <c r="B92">
        <v>177</v>
      </c>
      <c r="C92" t="s">
        <v>449</v>
      </c>
      <c r="D92" t="s">
        <v>450</v>
      </c>
      <c r="E92">
        <v>707056</v>
      </c>
      <c r="G92">
        <f t="shared" si="4"/>
        <v>0</v>
      </c>
      <c r="H92">
        <f t="shared" si="3"/>
        <v>0</v>
      </c>
    </row>
    <row r="93" spans="1:8">
      <c r="A93" t="s">
        <v>268</v>
      </c>
      <c r="B93">
        <v>2966</v>
      </c>
      <c r="C93" t="s">
        <v>451</v>
      </c>
      <c r="D93" t="s">
        <v>452</v>
      </c>
      <c r="E93">
        <v>708166</v>
      </c>
      <c r="G93">
        <f t="shared" si="4"/>
        <v>0</v>
      </c>
      <c r="H93">
        <f t="shared" si="3"/>
        <v>0</v>
      </c>
    </row>
    <row r="94" spans="1:8">
      <c r="A94" t="s">
        <v>271</v>
      </c>
      <c r="B94">
        <v>505</v>
      </c>
      <c r="C94" t="s">
        <v>453</v>
      </c>
      <c r="D94" t="s">
        <v>242</v>
      </c>
      <c r="E94">
        <v>707056</v>
      </c>
      <c r="G94">
        <f t="shared" si="4"/>
        <v>0</v>
      </c>
      <c r="H94">
        <f t="shared" si="3"/>
        <v>0</v>
      </c>
    </row>
    <row r="95" spans="1:8">
      <c r="A95" t="s">
        <v>274</v>
      </c>
      <c r="B95">
        <v>440</v>
      </c>
      <c r="C95" t="s">
        <v>454</v>
      </c>
      <c r="D95" t="s">
        <v>404</v>
      </c>
      <c r="E95">
        <v>708166</v>
      </c>
      <c r="G95">
        <f t="shared" si="4"/>
        <v>0</v>
      </c>
      <c r="H95">
        <f t="shared" si="3"/>
        <v>0</v>
      </c>
    </row>
    <row r="96" spans="1:8">
      <c r="A96" t="s">
        <v>277</v>
      </c>
      <c r="B96">
        <v>61</v>
      </c>
      <c r="C96" t="s">
        <v>455</v>
      </c>
      <c r="D96" t="s">
        <v>446</v>
      </c>
      <c r="E96">
        <v>707056</v>
      </c>
      <c r="G96">
        <f t="shared" si="4"/>
        <v>0</v>
      </c>
      <c r="H96">
        <f t="shared" si="3"/>
        <v>0</v>
      </c>
    </row>
    <row r="97" spans="1:8">
      <c r="A97" t="s">
        <v>280</v>
      </c>
      <c r="B97">
        <v>42</v>
      </c>
      <c r="C97" t="s">
        <v>456</v>
      </c>
      <c r="D97" t="s">
        <v>457</v>
      </c>
      <c r="E97">
        <v>707056</v>
      </c>
      <c r="G97">
        <f t="shared" si="4"/>
        <v>0</v>
      </c>
      <c r="H97">
        <f t="shared" si="3"/>
        <v>0</v>
      </c>
    </row>
    <row r="98" spans="1:8">
      <c r="A98" t="s">
        <v>283</v>
      </c>
      <c r="B98">
        <v>441</v>
      </c>
      <c r="C98" t="s">
        <v>458</v>
      </c>
      <c r="D98" t="s">
        <v>459</v>
      </c>
      <c r="E98">
        <v>707056</v>
      </c>
      <c r="G98">
        <f t="shared" si="4"/>
        <v>0</v>
      </c>
      <c r="H98">
        <f t="shared" si="3"/>
        <v>0</v>
      </c>
    </row>
    <row r="99" spans="1:8">
      <c r="A99" t="s">
        <v>286</v>
      </c>
      <c r="B99">
        <v>239</v>
      </c>
      <c r="C99" t="s">
        <v>460</v>
      </c>
      <c r="D99" t="s">
        <v>20</v>
      </c>
      <c r="E99">
        <v>707056</v>
      </c>
      <c r="G99">
        <f t="shared" si="4"/>
        <v>0</v>
      </c>
      <c r="H99">
        <f t="shared" si="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lactis</vt:lpstr>
      <vt:lpstr>sputigena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</dc:creator>
  <cp:lastModifiedBy>Arma</cp:lastModifiedBy>
  <dcterms:created xsi:type="dcterms:W3CDTF">2016-05-23T21:29:48Z</dcterms:created>
  <dcterms:modified xsi:type="dcterms:W3CDTF">2016-05-23T22:44:00Z</dcterms:modified>
</cp:coreProperties>
</file>