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azbukinanadezda/Desktop/bioinf/site/term3/pr2/"/>
    </mc:Choice>
  </mc:AlternateContent>
  <bookViews>
    <workbookView xWindow="0" yWindow="460" windowWidth="25600" windowHeight="14480" tabRatio="500" activeTab="7"/>
  </bookViews>
  <sheets>
    <sheet name="1dfm углы" sheetId="1" r:id="rId1"/>
    <sheet name="Aформа" sheetId="2" r:id="rId2"/>
    <sheet name="Bформа" sheetId="3" r:id="rId3"/>
    <sheet name="Zформа" sheetId="4" r:id="rId4"/>
    <sheet name="Сравнение ABZ tRNA" sheetId="5" r:id="rId5"/>
    <sheet name="1cv0" sheetId="6" r:id="rId6"/>
    <sheet name="Водородные связи" sheetId="7" r:id="rId7"/>
    <sheet name="Перекрывание" sheetId="8" r:id="rId8"/>
  </sheets>
  <definedNames>
    <definedName name="_xlnm._FilterDatabase" localSheetId="7" hidden="1">Перекрывание!$B$1:$D$30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1" l="1"/>
  <c r="I22" i="1"/>
  <c r="J22" i="1"/>
  <c r="K22" i="1"/>
  <c r="L22" i="1"/>
  <c r="M22" i="1"/>
  <c r="N22" i="1"/>
  <c r="O22" i="1"/>
  <c r="I23" i="1"/>
  <c r="J23" i="1"/>
  <c r="K23" i="1"/>
  <c r="L23" i="1"/>
  <c r="M23" i="1"/>
  <c r="N23" i="1"/>
  <c r="O23" i="1"/>
  <c r="I24" i="1"/>
  <c r="J24" i="1"/>
  <c r="K24" i="1"/>
  <c r="L24" i="1"/>
  <c r="M24" i="1"/>
  <c r="N24" i="1"/>
  <c r="O24" i="1"/>
  <c r="I25" i="1"/>
  <c r="J25" i="1"/>
  <c r="K25" i="1"/>
  <c r="L25" i="1"/>
  <c r="M25" i="1"/>
  <c r="N25" i="1"/>
  <c r="O25" i="1"/>
  <c r="I26" i="1"/>
  <c r="J26" i="1"/>
  <c r="K26" i="1"/>
  <c r="L26" i="1"/>
  <c r="M26" i="1"/>
  <c r="N26" i="1"/>
  <c r="O26" i="1"/>
  <c r="I27" i="1"/>
  <c r="J27" i="1"/>
  <c r="K27" i="1"/>
  <c r="L27" i="1"/>
  <c r="M27" i="1"/>
  <c r="N27" i="1"/>
  <c r="O27" i="1"/>
  <c r="I28" i="1"/>
  <c r="J28" i="1"/>
  <c r="K28" i="1"/>
  <c r="L28" i="1"/>
  <c r="M28" i="1"/>
  <c r="N28" i="1"/>
  <c r="O28" i="1"/>
  <c r="I29" i="1"/>
  <c r="J29" i="1"/>
  <c r="K29" i="1"/>
  <c r="L29" i="1"/>
  <c r="M29" i="1"/>
  <c r="N29" i="1"/>
  <c r="O29" i="1"/>
  <c r="I30" i="1"/>
  <c r="J30" i="1"/>
  <c r="K30" i="1"/>
  <c r="L30" i="1"/>
  <c r="M30" i="1"/>
  <c r="N30" i="1"/>
  <c r="O30" i="1"/>
  <c r="I31" i="1"/>
  <c r="J31" i="1"/>
  <c r="K31" i="1"/>
  <c r="L31" i="1"/>
  <c r="M31" i="1"/>
  <c r="N31" i="1"/>
  <c r="O31" i="1"/>
  <c r="I32" i="1"/>
  <c r="J32" i="1"/>
  <c r="K32" i="1"/>
  <c r="L32" i="1"/>
  <c r="M32" i="1"/>
  <c r="N32" i="1"/>
  <c r="O32" i="1"/>
  <c r="J21" i="1"/>
  <c r="K21" i="1"/>
  <c r="L21" i="1"/>
  <c r="M21" i="1"/>
  <c r="N21" i="1"/>
  <c r="O21" i="1"/>
  <c r="I21" i="1"/>
  <c r="O34" i="1"/>
  <c r="N34" i="1"/>
  <c r="M34" i="1"/>
  <c r="L34" i="1"/>
  <c r="K34" i="1"/>
  <c r="J34" i="1"/>
  <c r="J17" i="1"/>
  <c r="K17" i="1"/>
  <c r="L17" i="1"/>
  <c r="M17" i="1"/>
  <c r="N17" i="1"/>
  <c r="O17" i="1"/>
  <c r="I17" i="1"/>
  <c r="J4" i="1"/>
  <c r="K4" i="1"/>
  <c r="L4" i="1"/>
  <c r="M4" i="1"/>
  <c r="N4" i="1"/>
  <c r="O4" i="1"/>
  <c r="J5" i="1"/>
  <c r="K5" i="1"/>
  <c r="L5" i="1"/>
  <c r="M5" i="1"/>
  <c r="N5" i="1"/>
  <c r="O5" i="1"/>
  <c r="J6" i="1"/>
  <c r="K6" i="1"/>
  <c r="L6" i="1"/>
  <c r="M6" i="1"/>
  <c r="N6" i="1"/>
  <c r="O6" i="1"/>
  <c r="J7" i="1"/>
  <c r="K7" i="1"/>
  <c r="L7" i="1"/>
  <c r="M7" i="1"/>
  <c r="N7" i="1"/>
  <c r="O7" i="1"/>
  <c r="J8" i="1"/>
  <c r="K8" i="1"/>
  <c r="L8" i="1"/>
  <c r="M8" i="1"/>
  <c r="N8" i="1"/>
  <c r="O8" i="1"/>
  <c r="J9" i="1"/>
  <c r="K9" i="1"/>
  <c r="L9" i="1"/>
  <c r="M9" i="1"/>
  <c r="N9" i="1"/>
  <c r="O9" i="1"/>
  <c r="J10" i="1"/>
  <c r="K10" i="1"/>
  <c r="L10" i="1"/>
  <c r="M10" i="1"/>
  <c r="N10" i="1"/>
  <c r="O10" i="1"/>
  <c r="J11" i="1"/>
  <c r="K11" i="1"/>
  <c r="L11" i="1"/>
  <c r="M11" i="1"/>
  <c r="N11" i="1"/>
  <c r="O11" i="1"/>
  <c r="J12" i="1"/>
  <c r="K12" i="1"/>
  <c r="L12" i="1"/>
  <c r="M12" i="1"/>
  <c r="N12" i="1"/>
  <c r="O12" i="1"/>
  <c r="J13" i="1"/>
  <c r="K13" i="1"/>
  <c r="L13" i="1"/>
  <c r="M13" i="1"/>
  <c r="N13" i="1"/>
  <c r="O13" i="1"/>
  <c r="J14" i="1"/>
  <c r="K14" i="1"/>
  <c r="L14" i="1"/>
  <c r="M14" i="1"/>
  <c r="N14" i="1"/>
  <c r="O14" i="1"/>
  <c r="J15" i="1"/>
  <c r="K15" i="1"/>
  <c r="L15" i="1"/>
  <c r="M15" i="1"/>
  <c r="N15" i="1"/>
  <c r="O15" i="1"/>
  <c r="I5" i="1"/>
  <c r="I6" i="1"/>
  <c r="I7" i="1"/>
  <c r="I8" i="1"/>
  <c r="I9" i="1"/>
  <c r="I10" i="1"/>
  <c r="I11" i="1"/>
  <c r="I12" i="1"/>
  <c r="I13" i="1"/>
  <c r="I14" i="1"/>
  <c r="I15" i="1"/>
  <c r="I4" i="1"/>
  <c r="H34" i="1"/>
  <c r="G34" i="1"/>
  <c r="F34" i="1"/>
  <c r="E34" i="1"/>
  <c r="D34" i="1"/>
  <c r="C34" i="1"/>
  <c r="B34" i="1"/>
  <c r="C17" i="1"/>
  <c r="D17" i="1"/>
  <c r="E17" i="1"/>
  <c r="F17" i="1"/>
  <c r="G17" i="1"/>
  <c r="H17" i="1"/>
  <c r="B17" i="1"/>
  <c r="P120" i="6"/>
  <c r="O120" i="6"/>
  <c r="N120" i="6"/>
  <c r="M120" i="6"/>
  <c r="L120" i="6"/>
  <c r="K120" i="6"/>
  <c r="J120" i="6"/>
  <c r="J65" i="6"/>
  <c r="K65" i="6"/>
  <c r="L65" i="6"/>
  <c r="M65" i="6"/>
  <c r="N65" i="6"/>
  <c r="O65" i="6"/>
  <c r="P65" i="6"/>
  <c r="J66" i="6"/>
  <c r="K66" i="6"/>
  <c r="L66" i="6"/>
  <c r="M66" i="6"/>
  <c r="N66" i="6"/>
  <c r="O66" i="6"/>
  <c r="P66" i="6"/>
  <c r="J67" i="6"/>
  <c r="K67" i="6"/>
  <c r="L67" i="6"/>
  <c r="M67" i="6"/>
  <c r="N67" i="6"/>
  <c r="O67" i="6"/>
  <c r="P67" i="6"/>
  <c r="J68" i="6"/>
  <c r="K68" i="6"/>
  <c r="L68" i="6"/>
  <c r="M68" i="6"/>
  <c r="N68" i="6"/>
  <c r="O68" i="6"/>
  <c r="P68" i="6"/>
  <c r="J69" i="6"/>
  <c r="K69" i="6"/>
  <c r="L69" i="6"/>
  <c r="M69" i="6"/>
  <c r="N69" i="6"/>
  <c r="O69" i="6"/>
  <c r="P69" i="6"/>
  <c r="J70" i="6"/>
  <c r="K70" i="6"/>
  <c r="L70" i="6"/>
  <c r="M70" i="6"/>
  <c r="N70" i="6"/>
  <c r="O70" i="6"/>
  <c r="P70" i="6"/>
  <c r="J71" i="6"/>
  <c r="K71" i="6"/>
  <c r="L71" i="6"/>
  <c r="M71" i="6"/>
  <c r="N71" i="6"/>
  <c r="O71" i="6"/>
  <c r="P71" i="6"/>
  <c r="J72" i="6"/>
  <c r="K72" i="6"/>
  <c r="L72" i="6"/>
  <c r="M72" i="6"/>
  <c r="N72" i="6"/>
  <c r="O72" i="6"/>
  <c r="P72" i="6"/>
  <c r="J73" i="6"/>
  <c r="K73" i="6"/>
  <c r="L73" i="6"/>
  <c r="M73" i="6"/>
  <c r="N73" i="6"/>
  <c r="O73" i="6"/>
  <c r="P73" i="6"/>
  <c r="J74" i="6"/>
  <c r="K74" i="6"/>
  <c r="L74" i="6"/>
  <c r="M74" i="6"/>
  <c r="N74" i="6"/>
  <c r="O74" i="6"/>
  <c r="P74" i="6"/>
  <c r="J75" i="6"/>
  <c r="K75" i="6"/>
  <c r="L75" i="6"/>
  <c r="M75" i="6"/>
  <c r="N75" i="6"/>
  <c r="O75" i="6"/>
  <c r="P75" i="6"/>
  <c r="J76" i="6"/>
  <c r="K76" i="6"/>
  <c r="L76" i="6"/>
  <c r="M76" i="6"/>
  <c r="N76" i="6"/>
  <c r="O76" i="6"/>
  <c r="P76" i="6"/>
  <c r="J77" i="6"/>
  <c r="K77" i="6"/>
  <c r="L77" i="6"/>
  <c r="M77" i="6"/>
  <c r="N77" i="6"/>
  <c r="O77" i="6"/>
  <c r="P77" i="6"/>
  <c r="J78" i="6"/>
  <c r="K78" i="6"/>
  <c r="L78" i="6"/>
  <c r="M78" i="6"/>
  <c r="N78" i="6"/>
  <c r="O78" i="6"/>
  <c r="P78" i="6"/>
  <c r="J79" i="6"/>
  <c r="K79" i="6"/>
  <c r="L79" i="6"/>
  <c r="M79" i="6"/>
  <c r="N79" i="6"/>
  <c r="O79" i="6"/>
  <c r="P79" i="6"/>
  <c r="J80" i="6"/>
  <c r="K80" i="6"/>
  <c r="L80" i="6"/>
  <c r="M80" i="6"/>
  <c r="N80" i="6"/>
  <c r="O80" i="6"/>
  <c r="P80" i="6"/>
  <c r="J81" i="6"/>
  <c r="K81" i="6"/>
  <c r="L81" i="6"/>
  <c r="M81" i="6"/>
  <c r="N81" i="6"/>
  <c r="O81" i="6"/>
  <c r="P81" i="6"/>
  <c r="J82" i="6"/>
  <c r="K82" i="6"/>
  <c r="L82" i="6"/>
  <c r="M82" i="6"/>
  <c r="N82" i="6"/>
  <c r="O82" i="6"/>
  <c r="P82" i="6"/>
  <c r="J83" i="6"/>
  <c r="K83" i="6"/>
  <c r="L83" i="6"/>
  <c r="M83" i="6"/>
  <c r="N83" i="6"/>
  <c r="O83" i="6"/>
  <c r="P83" i="6"/>
  <c r="J84" i="6"/>
  <c r="K84" i="6"/>
  <c r="L84" i="6"/>
  <c r="M84" i="6"/>
  <c r="N84" i="6"/>
  <c r="O84" i="6"/>
  <c r="P84" i="6"/>
  <c r="J85" i="6"/>
  <c r="K85" i="6"/>
  <c r="L85" i="6"/>
  <c r="M85" i="6"/>
  <c r="N85" i="6"/>
  <c r="O85" i="6"/>
  <c r="P85" i="6"/>
  <c r="J86" i="6"/>
  <c r="K86" i="6"/>
  <c r="L86" i="6"/>
  <c r="M86" i="6"/>
  <c r="N86" i="6"/>
  <c r="O86" i="6"/>
  <c r="P86" i="6"/>
  <c r="J87" i="6"/>
  <c r="K87" i="6"/>
  <c r="L87" i="6"/>
  <c r="M87" i="6"/>
  <c r="N87" i="6"/>
  <c r="O87" i="6"/>
  <c r="P87" i="6"/>
  <c r="J88" i="6"/>
  <c r="K88" i="6"/>
  <c r="L88" i="6"/>
  <c r="M88" i="6"/>
  <c r="N88" i="6"/>
  <c r="O88" i="6"/>
  <c r="P88" i="6"/>
  <c r="J89" i="6"/>
  <c r="K89" i="6"/>
  <c r="L89" i="6"/>
  <c r="M89" i="6"/>
  <c r="N89" i="6"/>
  <c r="O89" i="6"/>
  <c r="P89" i="6"/>
  <c r="J90" i="6"/>
  <c r="K90" i="6"/>
  <c r="L90" i="6"/>
  <c r="M90" i="6"/>
  <c r="N90" i="6"/>
  <c r="O90" i="6"/>
  <c r="P90" i="6"/>
  <c r="J91" i="6"/>
  <c r="K91" i="6"/>
  <c r="L91" i="6"/>
  <c r="M91" i="6"/>
  <c r="N91" i="6"/>
  <c r="O91" i="6"/>
  <c r="P91" i="6"/>
  <c r="J92" i="6"/>
  <c r="K92" i="6"/>
  <c r="L92" i="6"/>
  <c r="M92" i="6"/>
  <c r="N92" i="6"/>
  <c r="O92" i="6"/>
  <c r="P92" i="6"/>
  <c r="J93" i="6"/>
  <c r="K93" i="6"/>
  <c r="L93" i="6"/>
  <c r="M93" i="6"/>
  <c r="N93" i="6"/>
  <c r="O93" i="6"/>
  <c r="P93" i="6"/>
  <c r="J94" i="6"/>
  <c r="K94" i="6"/>
  <c r="L94" i="6"/>
  <c r="M94" i="6"/>
  <c r="N94" i="6"/>
  <c r="O94" i="6"/>
  <c r="P94" i="6"/>
  <c r="J95" i="6"/>
  <c r="K95" i="6"/>
  <c r="L95" i="6"/>
  <c r="M95" i="6"/>
  <c r="N95" i="6"/>
  <c r="O95" i="6"/>
  <c r="P95" i="6"/>
  <c r="J96" i="6"/>
  <c r="K96" i="6"/>
  <c r="L96" i="6"/>
  <c r="M96" i="6"/>
  <c r="N96" i="6"/>
  <c r="O96" i="6"/>
  <c r="P96" i="6"/>
  <c r="J97" i="6"/>
  <c r="K97" i="6"/>
  <c r="L97" i="6"/>
  <c r="M97" i="6"/>
  <c r="N97" i="6"/>
  <c r="O97" i="6"/>
  <c r="P97" i="6"/>
  <c r="J98" i="6"/>
  <c r="K98" i="6"/>
  <c r="L98" i="6"/>
  <c r="M98" i="6"/>
  <c r="N98" i="6"/>
  <c r="O98" i="6"/>
  <c r="P98" i="6"/>
  <c r="J99" i="6"/>
  <c r="K99" i="6"/>
  <c r="L99" i="6"/>
  <c r="M99" i="6"/>
  <c r="N99" i="6"/>
  <c r="O99" i="6"/>
  <c r="P99" i="6"/>
  <c r="J100" i="6"/>
  <c r="K100" i="6"/>
  <c r="L100" i="6"/>
  <c r="M100" i="6"/>
  <c r="N100" i="6"/>
  <c r="O100" i="6"/>
  <c r="P100" i="6"/>
  <c r="J101" i="6"/>
  <c r="K101" i="6"/>
  <c r="L101" i="6"/>
  <c r="M101" i="6"/>
  <c r="N101" i="6"/>
  <c r="O101" i="6"/>
  <c r="P101" i="6"/>
  <c r="J102" i="6"/>
  <c r="K102" i="6"/>
  <c r="L102" i="6"/>
  <c r="M102" i="6"/>
  <c r="N102" i="6"/>
  <c r="O102" i="6"/>
  <c r="P102" i="6"/>
  <c r="J103" i="6"/>
  <c r="K103" i="6"/>
  <c r="L103" i="6"/>
  <c r="M103" i="6"/>
  <c r="N103" i="6"/>
  <c r="O103" i="6"/>
  <c r="P103" i="6"/>
  <c r="J104" i="6"/>
  <c r="K104" i="6"/>
  <c r="L104" i="6"/>
  <c r="M104" i="6"/>
  <c r="N104" i="6"/>
  <c r="O104" i="6"/>
  <c r="P104" i="6"/>
  <c r="J105" i="6"/>
  <c r="K105" i="6"/>
  <c r="L105" i="6"/>
  <c r="M105" i="6"/>
  <c r="N105" i="6"/>
  <c r="O105" i="6"/>
  <c r="P105" i="6"/>
  <c r="J106" i="6"/>
  <c r="K106" i="6"/>
  <c r="L106" i="6"/>
  <c r="M106" i="6"/>
  <c r="N106" i="6"/>
  <c r="O106" i="6"/>
  <c r="P106" i="6"/>
  <c r="J107" i="6"/>
  <c r="K107" i="6"/>
  <c r="L107" i="6"/>
  <c r="M107" i="6"/>
  <c r="N107" i="6"/>
  <c r="O107" i="6"/>
  <c r="P107" i="6"/>
  <c r="J108" i="6"/>
  <c r="K108" i="6"/>
  <c r="L108" i="6"/>
  <c r="M108" i="6"/>
  <c r="N108" i="6"/>
  <c r="O108" i="6"/>
  <c r="P108" i="6"/>
  <c r="J109" i="6"/>
  <c r="K109" i="6"/>
  <c r="L109" i="6"/>
  <c r="M109" i="6"/>
  <c r="N109" i="6"/>
  <c r="O109" i="6"/>
  <c r="P109" i="6"/>
  <c r="J110" i="6"/>
  <c r="K110" i="6"/>
  <c r="L110" i="6"/>
  <c r="M110" i="6"/>
  <c r="N110" i="6"/>
  <c r="O110" i="6"/>
  <c r="P110" i="6"/>
  <c r="J111" i="6"/>
  <c r="K111" i="6"/>
  <c r="L111" i="6"/>
  <c r="M111" i="6"/>
  <c r="N111" i="6"/>
  <c r="O111" i="6"/>
  <c r="P111" i="6"/>
  <c r="J112" i="6"/>
  <c r="K112" i="6"/>
  <c r="L112" i="6"/>
  <c r="M112" i="6"/>
  <c r="N112" i="6"/>
  <c r="O112" i="6"/>
  <c r="P112" i="6"/>
  <c r="J113" i="6"/>
  <c r="K113" i="6"/>
  <c r="L113" i="6"/>
  <c r="M113" i="6"/>
  <c r="N113" i="6"/>
  <c r="O113" i="6"/>
  <c r="P113" i="6"/>
  <c r="J114" i="6"/>
  <c r="K114" i="6"/>
  <c r="L114" i="6"/>
  <c r="M114" i="6"/>
  <c r="N114" i="6"/>
  <c r="O114" i="6"/>
  <c r="P114" i="6"/>
  <c r="J115" i="6"/>
  <c r="K115" i="6"/>
  <c r="L115" i="6"/>
  <c r="M115" i="6"/>
  <c r="N115" i="6"/>
  <c r="O115" i="6"/>
  <c r="P115" i="6"/>
  <c r="J116" i="6"/>
  <c r="K116" i="6"/>
  <c r="L116" i="6"/>
  <c r="M116" i="6"/>
  <c r="N116" i="6"/>
  <c r="O116" i="6"/>
  <c r="P116" i="6"/>
  <c r="J117" i="6"/>
  <c r="K117" i="6"/>
  <c r="L117" i="6"/>
  <c r="M117" i="6"/>
  <c r="N117" i="6"/>
  <c r="O117" i="6"/>
  <c r="P117" i="6"/>
  <c r="J118" i="6"/>
  <c r="K118" i="6"/>
  <c r="L118" i="6"/>
  <c r="M118" i="6"/>
  <c r="N118" i="6"/>
  <c r="O118" i="6"/>
  <c r="P118" i="6"/>
  <c r="K64" i="6"/>
  <c r="L64" i="6"/>
  <c r="M64" i="6"/>
  <c r="N64" i="6"/>
  <c r="O64" i="6"/>
  <c r="P64" i="6"/>
  <c r="J64" i="6"/>
  <c r="I120" i="6"/>
  <c r="H120" i="6"/>
  <c r="G120" i="6"/>
  <c r="F120" i="6"/>
  <c r="E120" i="6"/>
  <c r="D120" i="6"/>
  <c r="C120" i="6"/>
  <c r="K60" i="6"/>
  <c r="L60" i="6"/>
  <c r="M60" i="6"/>
  <c r="N60" i="6"/>
  <c r="O60" i="6"/>
  <c r="P60" i="6"/>
  <c r="J60" i="6"/>
  <c r="J27" i="6"/>
  <c r="K27" i="6"/>
  <c r="L27" i="6"/>
  <c r="M27" i="6"/>
  <c r="N27" i="6"/>
  <c r="O27" i="6"/>
  <c r="P27" i="6"/>
  <c r="J28" i="6"/>
  <c r="K28" i="6"/>
  <c r="L28" i="6"/>
  <c r="M28" i="6"/>
  <c r="N28" i="6"/>
  <c r="O28" i="6"/>
  <c r="P28" i="6"/>
  <c r="J29" i="6"/>
  <c r="K29" i="6"/>
  <c r="L29" i="6"/>
  <c r="M29" i="6"/>
  <c r="N29" i="6"/>
  <c r="O29" i="6"/>
  <c r="P29" i="6"/>
  <c r="J30" i="6"/>
  <c r="K30" i="6"/>
  <c r="L30" i="6"/>
  <c r="M30" i="6"/>
  <c r="N30" i="6"/>
  <c r="O30" i="6"/>
  <c r="P30" i="6"/>
  <c r="J31" i="6"/>
  <c r="K31" i="6"/>
  <c r="L31" i="6"/>
  <c r="M31" i="6"/>
  <c r="N31" i="6"/>
  <c r="O31" i="6"/>
  <c r="P31" i="6"/>
  <c r="K32" i="6"/>
  <c r="L32" i="6"/>
  <c r="M32" i="6"/>
  <c r="N32" i="6"/>
  <c r="O32" i="6"/>
  <c r="P32" i="6"/>
  <c r="J33" i="6"/>
  <c r="K33" i="6"/>
  <c r="L33" i="6"/>
  <c r="M33" i="6"/>
  <c r="N33" i="6"/>
  <c r="O33" i="6"/>
  <c r="P33" i="6"/>
  <c r="J34" i="6"/>
  <c r="K34" i="6"/>
  <c r="L34" i="6"/>
  <c r="M34" i="6"/>
  <c r="N34" i="6"/>
  <c r="O34" i="6"/>
  <c r="P34" i="6"/>
  <c r="J35" i="6"/>
  <c r="K35" i="6"/>
  <c r="L35" i="6"/>
  <c r="M35" i="6"/>
  <c r="N35" i="6"/>
  <c r="O35" i="6"/>
  <c r="P35" i="6"/>
  <c r="J36" i="6"/>
  <c r="K36" i="6"/>
  <c r="L36" i="6"/>
  <c r="M36" i="6"/>
  <c r="N36" i="6"/>
  <c r="O36" i="6"/>
  <c r="P36" i="6"/>
  <c r="J37" i="6"/>
  <c r="K37" i="6"/>
  <c r="L37" i="6"/>
  <c r="M37" i="6"/>
  <c r="N37" i="6"/>
  <c r="O37" i="6"/>
  <c r="P37" i="6"/>
  <c r="J38" i="6"/>
  <c r="K38" i="6"/>
  <c r="L38" i="6"/>
  <c r="M38" i="6"/>
  <c r="N38" i="6"/>
  <c r="O38" i="6"/>
  <c r="P38" i="6"/>
  <c r="J39" i="6"/>
  <c r="K39" i="6"/>
  <c r="L39" i="6"/>
  <c r="M39" i="6"/>
  <c r="N39" i="6"/>
  <c r="O39" i="6"/>
  <c r="P39" i="6"/>
  <c r="J40" i="6"/>
  <c r="K40" i="6"/>
  <c r="L40" i="6"/>
  <c r="M40" i="6"/>
  <c r="N40" i="6"/>
  <c r="O40" i="6"/>
  <c r="P40" i="6"/>
  <c r="J41" i="6"/>
  <c r="K41" i="6"/>
  <c r="L41" i="6"/>
  <c r="M41" i="6"/>
  <c r="N41" i="6"/>
  <c r="O41" i="6"/>
  <c r="P41" i="6"/>
  <c r="J42" i="6"/>
  <c r="K42" i="6"/>
  <c r="L42" i="6"/>
  <c r="M42" i="6"/>
  <c r="N42" i="6"/>
  <c r="O42" i="6"/>
  <c r="P42" i="6"/>
  <c r="J43" i="6"/>
  <c r="K43" i="6"/>
  <c r="L43" i="6"/>
  <c r="M43" i="6"/>
  <c r="N43" i="6"/>
  <c r="O43" i="6"/>
  <c r="P43" i="6"/>
  <c r="J44" i="6"/>
  <c r="K44" i="6"/>
  <c r="L44" i="6"/>
  <c r="M44" i="6"/>
  <c r="N44" i="6"/>
  <c r="O44" i="6"/>
  <c r="P44" i="6"/>
  <c r="J45" i="6"/>
  <c r="K45" i="6"/>
  <c r="L45" i="6"/>
  <c r="M45" i="6"/>
  <c r="N45" i="6"/>
  <c r="O45" i="6"/>
  <c r="P45" i="6"/>
  <c r="J46" i="6"/>
  <c r="K46" i="6"/>
  <c r="L46" i="6"/>
  <c r="M46" i="6"/>
  <c r="N46" i="6"/>
  <c r="O46" i="6"/>
  <c r="P46" i="6"/>
  <c r="J47" i="6"/>
  <c r="K47" i="6"/>
  <c r="L47" i="6"/>
  <c r="M47" i="6"/>
  <c r="N47" i="6"/>
  <c r="O47" i="6"/>
  <c r="P47" i="6"/>
  <c r="J48" i="6"/>
  <c r="K48" i="6"/>
  <c r="L48" i="6"/>
  <c r="M48" i="6"/>
  <c r="N48" i="6"/>
  <c r="O48" i="6"/>
  <c r="P48" i="6"/>
  <c r="J49" i="6"/>
  <c r="K49" i="6"/>
  <c r="L49" i="6"/>
  <c r="M49" i="6"/>
  <c r="N49" i="6"/>
  <c r="O49" i="6"/>
  <c r="P49" i="6"/>
  <c r="J50" i="6"/>
  <c r="K50" i="6"/>
  <c r="L50" i="6"/>
  <c r="M50" i="6"/>
  <c r="N50" i="6"/>
  <c r="O50" i="6"/>
  <c r="P50" i="6"/>
  <c r="J51" i="6"/>
  <c r="K51" i="6"/>
  <c r="L51" i="6"/>
  <c r="M51" i="6"/>
  <c r="N51" i="6"/>
  <c r="O51" i="6"/>
  <c r="P51" i="6"/>
  <c r="J52" i="6"/>
  <c r="K52" i="6"/>
  <c r="L52" i="6"/>
  <c r="M52" i="6"/>
  <c r="N52" i="6"/>
  <c r="O52" i="6"/>
  <c r="P52" i="6"/>
  <c r="J53" i="6"/>
  <c r="K53" i="6"/>
  <c r="L53" i="6"/>
  <c r="M53" i="6"/>
  <c r="N53" i="6"/>
  <c r="O53" i="6"/>
  <c r="P53" i="6"/>
  <c r="J54" i="6"/>
  <c r="K54" i="6"/>
  <c r="L54" i="6"/>
  <c r="M54" i="6"/>
  <c r="N54" i="6"/>
  <c r="O54" i="6"/>
  <c r="P54" i="6"/>
  <c r="J55" i="6"/>
  <c r="K55" i="6"/>
  <c r="L55" i="6"/>
  <c r="M55" i="6"/>
  <c r="N55" i="6"/>
  <c r="O55" i="6"/>
  <c r="P55" i="6"/>
  <c r="J56" i="6"/>
  <c r="K56" i="6"/>
  <c r="L56" i="6"/>
  <c r="M56" i="6"/>
  <c r="N56" i="6"/>
  <c r="O56" i="6"/>
  <c r="P56" i="6"/>
  <c r="J57" i="6"/>
  <c r="K57" i="6"/>
  <c r="L57" i="6"/>
  <c r="M57" i="6"/>
  <c r="N57" i="6"/>
  <c r="O57" i="6"/>
  <c r="P57" i="6"/>
  <c r="J58" i="6"/>
  <c r="K58" i="6"/>
  <c r="L58" i="6"/>
  <c r="M58" i="6"/>
  <c r="N58" i="6"/>
  <c r="O58" i="6"/>
  <c r="P58" i="6"/>
  <c r="J5" i="6"/>
  <c r="K5" i="6"/>
  <c r="L5" i="6"/>
  <c r="M5" i="6"/>
  <c r="N5" i="6"/>
  <c r="O5" i="6"/>
  <c r="P5" i="6"/>
  <c r="J6" i="6"/>
  <c r="K6" i="6"/>
  <c r="L6" i="6"/>
  <c r="M6" i="6"/>
  <c r="N6" i="6"/>
  <c r="O6" i="6"/>
  <c r="P6" i="6"/>
  <c r="J7" i="6"/>
  <c r="K7" i="6"/>
  <c r="L7" i="6"/>
  <c r="M7" i="6"/>
  <c r="N7" i="6"/>
  <c r="O7" i="6"/>
  <c r="P7" i="6"/>
  <c r="J8" i="6"/>
  <c r="K8" i="6"/>
  <c r="L8" i="6"/>
  <c r="M8" i="6"/>
  <c r="N8" i="6"/>
  <c r="O8" i="6"/>
  <c r="P8" i="6"/>
  <c r="J9" i="6"/>
  <c r="K9" i="6"/>
  <c r="L9" i="6"/>
  <c r="M9" i="6"/>
  <c r="N9" i="6"/>
  <c r="O9" i="6"/>
  <c r="P9" i="6"/>
  <c r="J10" i="6"/>
  <c r="K10" i="6"/>
  <c r="L10" i="6"/>
  <c r="M10" i="6"/>
  <c r="N10" i="6"/>
  <c r="O10" i="6"/>
  <c r="P10" i="6"/>
  <c r="J11" i="6"/>
  <c r="K11" i="6"/>
  <c r="L11" i="6"/>
  <c r="M11" i="6"/>
  <c r="N11" i="6"/>
  <c r="O11" i="6"/>
  <c r="P11" i="6"/>
  <c r="J12" i="6"/>
  <c r="K12" i="6"/>
  <c r="L12" i="6"/>
  <c r="M12" i="6"/>
  <c r="N12" i="6"/>
  <c r="O12" i="6"/>
  <c r="P12" i="6"/>
  <c r="J13" i="6"/>
  <c r="K13" i="6"/>
  <c r="L13" i="6"/>
  <c r="M13" i="6"/>
  <c r="N13" i="6"/>
  <c r="O13" i="6"/>
  <c r="P13" i="6"/>
  <c r="J14" i="6"/>
  <c r="K14" i="6"/>
  <c r="L14" i="6"/>
  <c r="M14" i="6"/>
  <c r="N14" i="6"/>
  <c r="O14" i="6"/>
  <c r="P14" i="6"/>
  <c r="J15" i="6"/>
  <c r="K15" i="6"/>
  <c r="L15" i="6"/>
  <c r="M15" i="6"/>
  <c r="N15" i="6"/>
  <c r="O15" i="6"/>
  <c r="P15" i="6"/>
  <c r="J16" i="6"/>
  <c r="K16" i="6"/>
  <c r="L16" i="6"/>
  <c r="M16" i="6"/>
  <c r="N16" i="6"/>
  <c r="O16" i="6"/>
  <c r="P16" i="6"/>
  <c r="J17" i="6"/>
  <c r="K17" i="6"/>
  <c r="L17" i="6"/>
  <c r="M17" i="6"/>
  <c r="N17" i="6"/>
  <c r="O17" i="6"/>
  <c r="P17" i="6"/>
  <c r="J18" i="6"/>
  <c r="K18" i="6"/>
  <c r="L18" i="6"/>
  <c r="M18" i="6"/>
  <c r="N18" i="6"/>
  <c r="O18" i="6"/>
  <c r="P18" i="6"/>
  <c r="J19" i="6"/>
  <c r="K19" i="6"/>
  <c r="L19" i="6"/>
  <c r="M19" i="6"/>
  <c r="N19" i="6"/>
  <c r="O19" i="6"/>
  <c r="P19" i="6"/>
  <c r="J20" i="6"/>
  <c r="K20" i="6"/>
  <c r="L20" i="6"/>
  <c r="M20" i="6"/>
  <c r="N20" i="6"/>
  <c r="O20" i="6"/>
  <c r="P20" i="6"/>
  <c r="J21" i="6"/>
  <c r="K21" i="6"/>
  <c r="L21" i="6"/>
  <c r="M21" i="6"/>
  <c r="N21" i="6"/>
  <c r="O21" i="6"/>
  <c r="P21" i="6"/>
  <c r="J22" i="6"/>
  <c r="K22" i="6"/>
  <c r="L22" i="6"/>
  <c r="M22" i="6"/>
  <c r="N22" i="6"/>
  <c r="O22" i="6"/>
  <c r="P22" i="6"/>
  <c r="J23" i="6"/>
  <c r="K23" i="6"/>
  <c r="L23" i="6"/>
  <c r="M23" i="6"/>
  <c r="N23" i="6"/>
  <c r="O23" i="6"/>
  <c r="P23" i="6"/>
  <c r="J24" i="6"/>
  <c r="K24" i="6"/>
  <c r="L24" i="6"/>
  <c r="M24" i="6"/>
  <c r="N24" i="6"/>
  <c r="O24" i="6"/>
  <c r="P24" i="6"/>
  <c r="J25" i="6"/>
  <c r="K25" i="6"/>
  <c r="L25" i="6"/>
  <c r="M25" i="6"/>
  <c r="N25" i="6"/>
  <c r="O25" i="6"/>
  <c r="P25" i="6"/>
  <c r="J26" i="6"/>
  <c r="K26" i="6"/>
  <c r="L26" i="6"/>
  <c r="M26" i="6"/>
  <c r="N26" i="6"/>
  <c r="O26" i="6"/>
  <c r="P26" i="6"/>
  <c r="K4" i="6"/>
  <c r="L4" i="6"/>
  <c r="M4" i="6"/>
  <c r="N4" i="6"/>
  <c r="O4" i="6"/>
  <c r="P4" i="6"/>
  <c r="J4" i="6"/>
  <c r="C60" i="6"/>
  <c r="J3" i="6"/>
  <c r="D60" i="6"/>
  <c r="E60" i="6"/>
  <c r="F60" i="6"/>
  <c r="G60" i="6"/>
  <c r="H60" i="6"/>
  <c r="I60" i="6"/>
  <c r="B9" i="5"/>
  <c r="C9" i="5"/>
  <c r="D9" i="5"/>
  <c r="E9" i="5"/>
  <c r="F9" i="5"/>
  <c r="G9" i="5"/>
  <c r="A9" i="5"/>
  <c r="B7" i="5"/>
  <c r="C7" i="5"/>
  <c r="D7" i="5"/>
  <c r="E7" i="5"/>
  <c r="F7" i="5"/>
  <c r="G7" i="5"/>
  <c r="A7" i="5"/>
  <c r="B5" i="5"/>
  <c r="C5" i="5"/>
  <c r="D5" i="5"/>
  <c r="E5" i="5"/>
  <c r="F5" i="5"/>
  <c r="G5" i="5"/>
  <c r="A5" i="5"/>
  <c r="I46" i="4"/>
  <c r="H46" i="4"/>
  <c r="G46" i="4"/>
  <c r="F46" i="4"/>
  <c r="E46" i="4"/>
  <c r="D46" i="4"/>
  <c r="C46" i="4"/>
  <c r="I23" i="4"/>
  <c r="H23" i="4"/>
  <c r="G23" i="4"/>
  <c r="F23" i="4"/>
  <c r="E23" i="4"/>
  <c r="D23" i="4"/>
  <c r="C23" i="4"/>
  <c r="I45" i="3"/>
  <c r="H45" i="3"/>
  <c r="G45" i="3"/>
  <c r="F45" i="3"/>
  <c r="E45" i="3"/>
  <c r="D45" i="3"/>
  <c r="C45" i="3"/>
  <c r="D23" i="3"/>
  <c r="E23" i="3"/>
  <c r="F23" i="3"/>
  <c r="G23" i="3"/>
  <c r="H23" i="3"/>
  <c r="I23" i="3"/>
  <c r="C23" i="3"/>
  <c r="D44" i="2"/>
  <c r="E44" i="2"/>
  <c r="F44" i="2"/>
  <c r="G44" i="2"/>
  <c r="H44" i="2"/>
  <c r="I44" i="2"/>
  <c r="C44" i="2"/>
  <c r="D21" i="2"/>
  <c r="E21" i="2"/>
  <c r="F21" i="2"/>
  <c r="G21" i="2"/>
  <c r="H21" i="2"/>
  <c r="I21" i="2"/>
  <c r="C21" i="2"/>
</calcChain>
</file>

<file path=xl/sharedStrings.xml><?xml version="1.0" encoding="utf-8"?>
<sst xmlns="http://schemas.openxmlformats.org/spreadsheetml/2006/main" count="555" uniqueCount="92">
  <si>
    <t>Strand II</t>
  </si>
  <si>
    <t>base</t>
  </si>
  <si>
    <t>alpha</t>
  </si>
  <si>
    <t>beta</t>
  </si>
  <si>
    <t>gamma</t>
  </si>
  <si>
    <t>delta</t>
  </si>
  <si>
    <t>epsilon</t>
  </si>
  <si>
    <t>zeta</t>
  </si>
  <si>
    <t>chi</t>
  </si>
  <si>
    <t>T</t>
  </si>
  <si>
    <t>A</t>
  </si>
  <si>
    <t>G</t>
  </si>
  <si>
    <t>C</t>
  </si>
  <si>
    <t>---</t>
  </si>
  <si>
    <t>Strand</t>
  </si>
  <si>
    <t>I</t>
  </si>
  <si>
    <t>II</t>
  </si>
  <si>
    <t>СРЗНАЧ</t>
  </si>
  <si>
    <t>срзнач трнк</t>
  </si>
  <si>
    <t>А</t>
  </si>
  <si>
    <t>В</t>
  </si>
  <si>
    <t>Z</t>
  </si>
  <si>
    <t>U</t>
  </si>
  <si>
    <t>СрЗНАч</t>
  </si>
  <si>
    <t>макс знач</t>
  </si>
  <si>
    <t>самый</t>
  </si>
  <si>
    <t>макс</t>
  </si>
  <si>
    <t>самый 10</t>
  </si>
  <si>
    <t>самый 4</t>
  </si>
  <si>
    <t>B</t>
  </si>
  <si>
    <t>(0.011)</t>
  </si>
  <si>
    <t>(0.008)</t>
  </si>
  <si>
    <t>(0.007)</t>
  </si>
  <si>
    <t>(0.005)</t>
  </si>
  <si>
    <t>(0.004)</t>
  </si>
  <si>
    <t>(0.009)</t>
  </si>
  <si>
    <t>(0.006)</t>
  </si>
  <si>
    <t>(0.003)</t>
  </si>
  <si>
    <t>(0.012)</t>
  </si>
  <si>
    <t>(0.024)</t>
  </si>
  <si>
    <t>....&gt;C:.</t>
  </si>
  <si>
    <t>501_:[..G]G-----C[..C]:.572</t>
  </si>
  <si>
    <t>502_:[..G]G-*---U[..U]:.571</t>
  </si>
  <si>
    <t>503_:[..C]C-----G[..G]:.570</t>
  </si>
  <si>
    <t>504_:[..C]C-----G[..G]:.569</t>
  </si>
  <si>
    <t>505_:[..C]C-----G[..G]:.568</t>
  </si>
  <si>
    <t>506_:[..C]C-----G[..G]:.567</t>
  </si>
  <si>
    <t>507_:[..A]A-----U[..U]:.566</t>
  </si>
  <si>
    <t>549_:[..G]G-----C[..C]:.565</t>
  </si>
  <si>
    <t>550_:[..G]G-----C[..C]:.564</t>
  </si>
  <si>
    <t>551_:[..G]G-----C[..C]:.563</t>
  </si>
  <si>
    <t>552_:[..G]G-----C[..C]:.562</t>
  </si>
  <si>
    <t>553_:[..G]G-----C[..C]:.561</t>
  </si>
  <si>
    <t>554_:[..U]U-**--A[..A]:.558</t>
  </si>
  <si>
    <t>555_:[..U]U-**+-G[..G]:.518</t>
  </si>
  <si>
    <t>538_:[..A]A-**--C[..C]:.532</t>
  </si>
  <si>
    <t>539_:[..G]G-----C[..C]:.531</t>
  </si>
  <si>
    <t>540_:[..G]G-----C[..C]:.530</t>
  </si>
  <si>
    <t>541_:[..C]C-----G[..G]:.529</t>
  </si>
  <si>
    <t>542_:[..C]C-----G[..G]:.528</t>
  </si>
  <si>
    <t>543_:[..G]G-----C[..C]:.527</t>
  </si>
  <si>
    <t>544_:[..A]A-**--G[..G]:.526</t>
  </si>
  <si>
    <t>510_:[..G]G-----C[..C]:.525</t>
  </si>
  <si>
    <t>511_:[..U]U-----A[..A]:.524</t>
  </si>
  <si>
    <t>512_:[..C]C-----G[..G]:.523</t>
  </si>
  <si>
    <t>513_:[..U]U-*---G[..G]:.522</t>
  </si>
  <si>
    <t>508_:[..U]U-**--A[..A]:.546</t>
  </si>
  <si>
    <t>514_:[..A]A-**--A[..A]:.521</t>
  </si>
  <si>
    <t>515_:[..G]G-**+-C[..C]:.548</t>
  </si>
  <si>
    <t>519_:[..G]G-----C[..C]:.556</t>
  </si>
  <si>
    <t>неканонические  пары</t>
  </si>
  <si>
    <t>step</t>
  </si>
  <si>
    <t>sum</t>
  </si>
  <si>
    <t>GG/UC</t>
  </si>
  <si>
    <t>GC/GU</t>
  </si>
  <si>
    <t>CC/GG</t>
  </si>
  <si>
    <t>CA/UG</t>
  </si>
  <si>
    <t>AG/CU</t>
  </si>
  <si>
    <t>GG/CC</t>
  </si>
  <si>
    <t>GU/AC</t>
  </si>
  <si>
    <t>UU/GA</t>
  </si>
  <si>
    <t>UA/CG</t>
  </si>
  <si>
    <t>AG/CC</t>
  </si>
  <si>
    <t>GC/GC</t>
  </si>
  <si>
    <t>CG/CG</t>
  </si>
  <si>
    <t>GA/GC</t>
  </si>
  <si>
    <t>AG/CG</t>
  </si>
  <si>
    <t>UC/GA</t>
  </si>
  <si>
    <t>CU/GG</t>
  </si>
  <si>
    <t>UU/AG</t>
  </si>
  <si>
    <t>UA/AA</t>
  </si>
  <si>
    <t>AG/CA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</si>
</sst>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8E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" fontId="0" fillId="0" borderId="0" xfId="0" applyNumberFormat="1"/>
    <xf numFmtId="0" fontId="0" fillId="0" borderId="0" xfId="0" applyNumberFormat="1"/>
    <xf numFmtId="2" fontId="0" fillId="0" borderId="0" xfId="0" applyNumberFormat="1"/>
    <xf numFmtId="49" fontId="0" fillId="0" borderId="0" xfId="0" applyNumberFormat="1"/>
    <xf numFmtId="0" fontId="0" fillId="2" borderId="0" xfId="0" applyFill="1"/>
    <xf numFmtId="2" fontId="0" fillId="2" borderId="0" xfId="0" applyNumberFormat="1" applyFill="1"/>
    <xf numFmtId="2" fontId="0" fillId="0" borderId="0" xfId="0" applyNumberFormat="1" applyFill="1"/>
    <xf numFmtId="0" fontId="0" fillId="0" borderId="0" xfId="0" applyFill="1"/>
    <xf numFmtId="2" fontId="0" fillId="2" borderId="0" xfId="0" applyNumberFormat="1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Medium7"/>
  <colors>
    <mruColors>
      <color rgb="FFFFFF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B17" sqref="B17"/>
    </sheetView>
  </sheetViews>
  <sheetFormatPr baseColWidth="10" defaultRowHeight="16" x14ac:dyDescent="0.2"/>
  <sheetData>
    <row r="1" spans="1:21" x14ac:dyDescent="0.2">
      <c r="G1" s="5"/>
      <c r="O1" s="1"/>
    </row>
    <row r="2" spans="1:21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2</v>
      </c>
      <c r="J2" t="s">
        <v>3</v>
      </c>
      <c r="K2" t="s">
        <v>4</v>
      </c>
      <c r="L2" t="s">
        <v>5</v>
      </c>
      <c r="M2" t="s">
        <v>6</v>
      </c>
      <c r="N2" t="s">
        <v>7</v>
      </c>
      <c r="O2" t="s">
        <v>8</v>
      </c>
    </row>
    <row r="3" spans="1:21" x14ac:dyDescent="0.2">
      <c r="A3" t="s">
        <v>9</v>
      </c>
      <c r="B3" s="3">
        <v>34.9</v>
      </c>
      <c r="C3" s="3">
        <v>-172.7</v>
      </c>
      <c r="D3" s="3">
        <v>-48.2</v>
      </c>
      <c r="E3" s="3">
        <v>153.80000000000001</v>
      </c>
      <c r="F3" s="3">
        <v>176.5</v>
      </c>
      <c r="G3" s="3">
        <v>-76.599999999999994</v>
      </c>
      <c r="H3" s="3">
        <v>-114</v>
      </c>
      <c r="I3" s="3"/>
      <c r="J3" s="3"/>
      <c r="K3" s="3"/>
      <c r="L3" s="3"/>
      <c r="M3" s="3"/>
      <c r="N3" s="3"/>
      <c r="S3" s="1"/>
    </row>
    <row r="4" spans="1:21" x14ac:dyDescent="0.2">
      <c r="A4" t="s">
        <v>9</v>
      </c>
      <c r="B4" s="3">
        <v>-64.3</v>
      </c>
      <c r="C4" s="3">
        <v>-160.80000000000001</v>
      </c>
      <c r="D4" s="3">
        <v>26.7</v>
      </c>
      <c r="E4" s="3">
        <v>150.5</v>
      </c>
      <c r="F4" s="3">
        <v>-161.69999999999999</v>
      </c>
      <c r="G4" s="3">
        <v>-143</v>
      </c>
      <c r="H4" s="3">
        <v>-90.7</v>
      </c>
      <c r="I4" s="3">
        <f>STDEV(B4,B$17)</f>
        <v>2.6339727599198803</v>
      </c>
      <c r="J4" s="3">
        <f t="shared" ref="J4:O15" si="0">STDEV(C4,C$17)</f>
        <v>127.32636106565765</v>
      </c>
      <c r="K4" s="3">
        <f t="shared" si="0"/>
        <v>16.628794470903642</v>
      </c>
      <c r="L4" s="3">
        <f t="shared" si="0"/>
        <v>10.689097508936669</v>
      </c>
      <c r="M4" s="3">
        <f t="shared" si="0"/>
        <v>59.638564436575358</v>
      </c>
      <c r="N4" s="3">
        <f t="shared" si="0"/>
        <v>27.63609003137411</v>
      </c>
      <c r="O4" s="3">
        <f t="shared" si="0"/>
        <v>13.281822373287316</v>
      </c>
      <c r="Q4" s="1"/>
    </row>
    <row r="5" spans="1:21" x14ac:dyDescent="0.2">
      <c r="A5" t="s">
        <v>10</v>
      </c>
      <c r="B5" s="3">
        <v>-33.9</v>
      </c>
      <c r="C5" s="3">
        <v>164</v>
      </c>
      <c r="D5" s="3">
        <v>23</v>
      </c>
      <c r="E5" s="3">
        <v>135.4</v>
      </c>
      <c r="F5" s="3">
        <v>-160.19999999999999</v>
      </c>
      <c r="G5" s="3">
        <v>-73.099999999999994</v>
      </c>
      <c r="H5" s="3">
        <v>-106.5</v>
      </c>
      <c r="I5" s="3">
        <f t="shared" ref="I5:I15" si="1">STDEV(B5,B$17)</f>
        <v>18.862073388151167</v>
      </c>
      <c r="J5" s="3">
        <f t="shared" si="0"/>
        <v>102.34192146373299</v>
      </c>
      <c r="K5" s="3">
        <f t="shared" si="0"/>
        <v>19.245089561293842</v>
      </c>
      <c r="L5" s="3">
        <f t="shared" si="0"/>
        <v>1.1785113019805268E-2</v>
      </c>
      <c r="M5" s="3">
        <f t="shared" si="0"/>
        <v>58.577904264795528</v>
      </c>
      <c r="N5" s="3">
        <f t="shared" si="0"/>
        <v>21.79067397356549</v>
      </c>
      <c r="O5" s="3">
        <f t="shared" si="0"/>
        <v>2.1095352305398674</v>
      </c>
      <c r="S5" s="1"/>
    </row>
    <row r="6" spans="1:21" x14ac:dyDescent="0.2">
      <c r="A6" t="s">
        <v>9</v>
      </c>
      <c r="B6" s="3">
        <v>-106.7</v>
      </c>
      <c r="C6" s="3">
        <v>82.1</v>
      </c>
      <c r="D6" s="3">
        <v>165.7</v>
      </c>
      <c r="E6" s="3">
        <v>141.9</v>
      </c>
      <c r="F6" s="3">
        <v>-159</v>
      </c>
      <c r="G6" s="3">
        <v>-71.3</v>
      </c>
      <c r="H6" s="3">
        <v>-151.6</v>
      </c>
      <c r="I6" s="6">
        <f t="shared" si="1"/>
        <v>32.615300282229505</v>
      </c>
      <c r="J6" s="3">
        <f t="shared" si="0"/>
        <v>44.429876084554735</v>
      </c>
      <c r="K6" s="6">
        <f t="shared" si="0"/>
        <v>81.659048114026461</v>
      </c>
      <c r="L6" s="3">
        <f t="shared" si="0"/>
        <v>4.6079791907323644</v>
      </c>
      <c r="M6" s="3">
        <f t="shared" si="0"/>
        <v>57.72937612737168</v>
      </c>
      <c r="N6" s="3">
        <f t="shared" si="0"/>
        <v>23.063466179701237</v>
      </c>
      <c r="O6" s="6">
        <f t="shared" si="0"/>
        <v>29.780980600973407</v>
      </c>
      <c r="P6" t="s">
        <v>28</v>
      </c>
      <c r="S6" s="1"/>
      <c r="T6" s="1"/>
      <c r="U6" s="1"/>
    </row>
    <row r="7" spans="1:21" x14ac:dyDescent="0.2">
      <c r="A7" t="s">
        <v>10</v>
      </c>
      <c r="B7" s="3">
        <v>-68</v>
      </c>
      <c r="C7" s="3">
        <v>-174.5</v>
      </c>
      <c r="D7" s="3">
        <v>38.200000000000003</v>
      </c>
      <c r="E7" s="3">
        <v>134.4</v>
      </c>
      <c r="F7" s="3">
        <v>177.4</v>
      </c>
      <c r="G7" s="3">
        <v>-94.9</v>
      </c>
      <c r="H7" s="3">
        <v>-101.7</v>
      </c>
      <c r="I7" s="3">
        <f t="shared" si="1"/>
        <v>5.2502678503101086</v>
      </c>
      <c r="J7" s="6">
        <f t="shared" si="0"/>
        <v>137.01372396791334</v>
      </c>
      <c r="K7" s="3">
        <f t="shared" si="0"/>
        <v>8.4970664872583725</v>
      </c>
      <c r="L7" s="3">
        <f t="shared" si="0"/>
        <v>0.69532166816674223</v>
      </c>
      <c r="M7" s="3">
        <f t="shared" si="0"/>
        <v>180.14134506378289</v>
      </c>
      <c r="N7" s="3">
        <f t="shared" si="0"/>
        <v>6.3757461436987031</v>
      </c>
      <c r="O7" s="3">
        <f t="shared" si="0"/>
        <v>5.5036477802352932</v>
      </c>
      <c r="S7" s="1"/>
      <c r="T7" s="1"/>
    </row>
    <row r="8" spans="1:21" x14ac:dyDescent="0.2">
      <c r="A8" t="s">
        <v>11</v>
      </c>
      <c r="B8" s="3">
        <v>-54.2</v>
      </c>
      <c r="C8" s="3">
        <v>175.1</v>
      </c>
      <c r="D8" s="3">
        <v>46.1</v>
      </c>
      <c r="E8" s="3">
        <v>128.69999999999999</v>
      </c>
      <c r="F8" s="3">
        <v>171.7</v>
      </c>
      <c r="G8" s="3">
        <v>-91.7</v>
      </c>
      <c r="H8" s="3">
        <v>-112.5</v>
      </c>
      <c r="I8" s="3">
        <f t="shared" si="1"/>
        <v>4.5078057300642458</v>
      </c>
      <c r="J8" s="3">
        <f t="shared" si="0"/>
        <v>110.19080673490366</v>
      </c>
      <c r="K8" s="3">
        <f t="shared" si="0"/>
        <v>2.9109229158846159</v>
      </c>
      <c r="L8" s="3">
        <f t="shared" si="0"/>
        <v>4.7258303209300747</v>
      </c>
      <c r="M8" s="3">
        <f t="shared" si="0"/>
        <v>176.11083641101953</v>
      </c>
      <c r="N8" s="3">
        <f t="shared" si="0"/>
        <v>8.6384878434956569</v>
      </c>
      <c r="O8" s="3">
        <f t="shared" si="0"/>
        <v>2.1331054565794179</v>
      </c>
      <c r="S8" s="1"/>
    </row>
    <row r="9" spans="1:21" x14ac:dyDescent="0.2">
      <c r="A9" t="s">
        <v>10</v>
      </c>
      <c r="B9" s="3">
        <v>-54</v>
      </c>
      <c r="C9" s="3">
        <v>-163.4</v>
      </c>
      <c r="D9" s="3">
        <v>43.1</v>
      </c>
      <c r="E9" s="3">
        <v>142.80000000000001</v>
      </c>
      <c r="F9" s="3">
        <v>-173.7</v>
      </c>
      <c r="G9" s="3">
        <v>-86.2</v>
      </c>
      <c r="H9" s="3">
        <v>-98.9</v>
      </c>
      <c r="I9" s="3">
        <f t="shared" si="1"/>
        <v>4.6492270863015568</v>
      </c>
      <c r="J9" s="3">
        <f t="shared" si="0"/>
        <v>129.16483869674269</v>
      </c>
      <c r="K9" s="3">
        <f t="shared" si="0"/>
        <v>5.0322432594442583</v>
      </c>
      <c r="L9" s="3">
        <f t="shared" si="0"/>
        <v>5.2443752938002612</v>
      </c>
      <c r="M9" s="3">
        <f t="shared" si="0"/>
        <v>68.123845810813947</v>
      </c>
      <c r="N9" s="3">
        <f t="shared" si="0"/>
        <v>12.527575140021668</v>
      </c>
      <c r="O9" s="3">
        <f t="shared" si="0"/>
        <v>7.4835467675576242</v>
      </c>
      <c r="S9" s="1"/>
      <c r="T9" s="1"/>
    </row>
    <row r="10" spans="1:21" x14ac:dyDescent="0.2">
      <c r="A10" t="s">
        <v>9</v>
      </c>
      <c r="B10" s="3">
        <v>-64.400000000000006</v>
      </c>
      <c r="C10" s="3">
        <v>176.2</v>
      </c>
      <c r="D10" s="3">
        <v>33.9</v>
      </c>
      <c r="E10" s="3">
        <v>132.30000000000001</v>
      </c>
      <c r="F10" s="3">
        <v>-153.19999999999999</v>
      </c>
      <c r="G10" s="3">
        <v>-169.5</v>
      </c>
      <c r="H10" s="3">
        <v>-90.4</v>
      </c>
      <c r="I10" s="3">
        <f t="shared" si="1"/>
        <v>2.7046834380385412</v>
      </c>
      <c r="J10" s="3">
        <f t="shared" si="0"/>
        <v>110.96862419420886</v>
      </c>
      <c r="K10" s="3">
        <f t="shared" si="0"/>
        <v>11.537625646360494</v>
      </c>
      <c r="L10" s="3">
        <f t="shared" si="0"/>
        <v>2.1802459086584878</v>
      </c>
      <c r="M10" s="3">
        <f t="shared" si="0"/>
        <v>53.628156796489726</v>
      </c>
      <c r="N10" s="6">
        <f t="shared" si="0"/>
        <v>46.374419732817657</v>
      </c>
      <c r="O10" s="3">
        <f t="shared" si="0"/>
        <v>13.49395440764328</v>
      </c>
      <c r="S10" s="1"/>
      <c r="T10" s="1"/>
    </row>
    <row r="11" spans="1:21" x14ac:dyDescent="0.2">
      <c r="A11" t="s">
        <v>12</v>
      </c>
      <c r="B11" s="3">
        <v>-59.6</v>
      </c>
      <c r="C11" s="3">
        <v>125.3</v>
      </c>
      <c r="D11" s="3">
        <v>63.5</v>
      </c>
      <c r="E11" s="3">
        <v>88.3</v>
      </c>
      <c r="F11" s="3">
        <v>-148.9</v>
      </c>
      <c r="G11" s="3">
        <v>-82.7</v>
      </c>
      <c r="H11" s="3">
        <v>-149.1</v>
      </c>
      <c r="I11" s="3">
        <f t="shared" si="1"/>
        <v>0.6894291116568898</v>
      </c>
      <c r="J11" s="3">
        <f t="shared" si="0"/>
        <v>74.976889031813585</v>
      </c>
      <c r="K11" s="3">
        <f t="shared" si="0"/>
        <v>9.3927350767612445</v>
      </c>
      <c r="L11" s="6">
        <f t="shared" si="0"/>
        <v>33.292944280866635</v>
      </c>
      <c r="M11" s="3">
        <f t="shared" si="0"/>
        <v>50.587597637387624</v>
      </c>
      <c r="N11" s="3">
        <f t="shared" si="0"/>
        <v>15.002448874174465</v>
      </c>
      <c r="O11" s="3">
        <f t="shared" si="0"/>
        <v>28.013213648007081</v>
      </c>
      <c r="Q11" s="1"/>
      <c r="S11" s="1"/>
    </row>
    <row r="12" spans="1:21" x14ac:dyDescent="0.2">
      <c r="A12" t="s">
        <v>9</v>
      </c>
      <c r="B12" s="3">
        <v>-52.5</v>
      </c>
      <c r="C12" s="3">
        <v>174.3</v>
      </c>
      <c r="D12" s="3">
        <v>57.1</v>
      </c>
      <c r="E12" s="3">
        <v>146.6</v>
      </c>
      <c r="F12" s="3">
        <v>178.6</v>
      </c>
      <c r="G12" s="3">
        <v>-92.3</v>
      </c>
      <c r="H12" s="3">
        <v>-122.8</v>
      </c>
      <c r="I12" s="3">
        <f t="shared" si="1"/>
        <v>5.7098872580813786</v>
      </c>
      <c r="J12" s="3">
        <f t="shared" si="0"/>
        <v>109.62512130995444</v>
      </c>
      <c r="K12" s="3">
        <f t="shared" si="0"/>
        <v>4.867251677167407</v>
      </c>
      <c r="L12" s="3">
        <f t="shared" si="0"/>
        <v>7.9313810623091294</v>
      </c>
      <c r="M12" s="6">
        <f t="shared" si="0"/>
        <v>180.98987320120673</v>
      </c>
      <c r="N12" s="3">
        <f t="shared" si="0"/>
        <v>8.2142237747837328</v>
      </c>
      <c r="O12" s="3">
        <f t="shared" si="0"/>
        <v>9.4163053028008541</v>
      </c>
      <c r="S12" s="1"/>
    </row>
    <row r="13" spans="1:21" x14ac:dyDescent="0.2">
      <c r="A13" t="s">
        <v>10</v>
      </c>
      <c r="B13" s="3">
        <v>-67.599999999999994</v>
      </c>
      <c r="C13" s="3">
        <v>-158.9</v>
      </c>
      <c r="D13" s="3">
        <v>39.1</v>
      </c>
      <c r="E13" s="3">
        <v>142.9</v>
      </c>
      <c r="F13" s="3">
        <v>-172.4</v>
      </c>
      <c r="G13" s="3">
        <v>-85.4</v>
      </c>
      <c r="H13" s="3">
        <v>-105</v>
      </c>
      <c r="I13" s="3">
        <f t="shared" si="1"/>
        <v>4.9674251378354857</v>
      </c>
      <c r="J13" s="3">
        <f t="shared" si="0"/>
        <v>125.98285818140322</v>
      </c>
      <c r="K13" s="3">
        <f t="shared" si="0"/>
        <v>7.8606703841904624</v>
      </c>
      <c r="L13" s="3">
        <f t="shared" si="0"/>
        <v>5.3150859719189114</v>
      </c>
      <c r="M13" s="3">
        <f t="shared" si="0"/>
        <v>67.204606995271519</v>
      </c>
      <c r="N13" s="3">
        <f t="shared" si="0"/>
        <v>13.093260564970905</v>
      </c>
      <c r="O13" s="3">
        <f t="shared" si="0"/>
        <v>3.1701954023196888</v>
      </c>
      <c r="S13" s="1"/>
    </row>
    <row r="14" spans="1:21" x14ac:dyDescent="0.2">
      <c r="A14" t="s">
        <v>9</v>
      </c>
      <c r="B14" s="3">
        <v>-53.6</v>
      </c>
      <c r="C14" s="3">
        <v>-173.5</v>
      </c>
      <c r="D14" s="3">
        <v>20.399999999999999</v>
      </c>
      <c r="E14" s="3">
        <v>131.80000000000001</v>
      </c>
      <c r="F14" s="3">
        <v>-168.1</v>
      </c>
      <c r="G14" s="3">
        <v>-125.7</v>
      </c>
      <c r="H14" s="3">
        <v>-86.6</v>
      </c>
      <c r="I14" s="3">
        <f t="shared" si="1"/>
        <v>4.9320697987761752</v>
      </c>
      <c r="J14" s="3">
        <f t="shared" si="0"/>
        <v>136.30661718672681</v>
      </c>
      <c r="K14" s="3">
        <f t="shared" si="0"/>
        <v>21.083567192378879</v>
      </c>
      <c r="L14" s="3">
        <f t="shared" si="0"/>
        <v>2.5337992992517617</v>
      </c>
      <c r="M14" s="3">
        <f t="shared" si="0"/>
        <v>64.164047836169317</v>
      </c>
      <c r="N14" s="3">
        <f t="shared" si="0"/>
        <v>15.403142716846958</v>
      </c>
      <c r="O14" s="3">
        <f t="shared" si="0"/>
        <v>16.180960176152279</v>
      </c>
    </row>
    <row r="15" spans="1:21" x14ac:dyDescent="0.2">
      <c r="A15" t="s">
        <v>10</v>
      </c>
      <c r="B15" s="3">
        <v>-48.1</v>
      </c>
      <c r="C15" s="3">
        <v>165.3</v>
      </c>
      <c r="D15" s="3">
        <v>45.8</v>
      </c>
      <c r="E15" s="3">
        <v>149</v>
      </c>
      <c r="F15" s="3">
        <v>-158.80000000000001</v>
      </c>
      <c r="G15" s="3">
        <v>-131.19999999999999</v>
      </c>
      <c r="H15" s="3">
        <v>-98</v>
      </c>
      <c r="I15" s="3">
        <f t="shared" si="1"/>
        <v>8.8211570953021976</v>
      </c>
      <c r="J15" s="3">
        <f t="shared" si="0"/>
        <v>103.26116027927551</v>
      </c>
      <c r="K15" s="3">
        <f t="shared" si="0"/>
        <v>3.1230549502405829</v>
      </c>
      <c r="L15" s="3">
        <f t="shared" si="0"/>
        <v>9.6284373371568481</v>
      </c>
      <c r="M15" s="3">
        <f t="shared" si="0"/>
        <v>57.587954771134363</v>
      </c>
      <c r="N15" s="3">
        <f t="shared" si="0"/>
        <v>19.292230013372929</v>
      </c>
      <c r="O15" s="3">
        <f t="shared" si="0"/>
        <v>8.1199428706255219</v>
      </c>
    </row>
    <row r="16" spans="1:21" x14ac:dyDescent="0.2">
      <c r="A16" t="s">
        <v>10</v>
      </c>
      <c r="B16" s="3">
        <v>-49.3</v>
      </c>
      <c r="C16" s="3">
        <v>174.6</v>
      </c>
      <c r="D16" s="3">
        <v>31.2</v>
      </c>
      <c r="E16" s="3">
        <v>152.19999999999999</v>
      </c>
      <c r="F16" s="3" t="s">
        <v>13</v>
      </c>
      <c r="G16" s="3" t="s">
        <v>13</v>
      </c>
      <c r="H16" s="3">
        <v>-96.8</v>
      </c>
      <c r="I16" s="3"/>
      <c r="J16" s="3"/>
      <c r="K16" s="3"/>
      <c r="L16" s="3"/>
      <c r="M16" s="3"/>
      <c r="N16" s="3"/>
    </row>
    <row r="17" spans="1:16" x14ac:dyDescent="0.2">
      <c r="A17" t="s">
        <v>17</v>
      </c>
      <c r="B17" s="3">
        <f>AVERAGE(B4:B15)</f>
        <v>-60.57500000000001</v>
      </c>
      <c r="C17" s="3">
        <f t="shared" ref="C17:H17" si="2">AVERAGE(C4:C15)</f>
        <v>19.266666666666662</v>
      </c>
      <c r="D17" s="3">
        <f t="shared" si="2"/>
        <v>50.216666666666661</v>
      </c>
      <c r="E17" s="3">
        <f t="shared" si="2"/>
        <v>135.3833333333333</v>
      </c>
      <c r="F17" s="3">
        <f t="shared" si="2"/>
        <v>-77.358333333333334</v>
      </c>
      <c r="G17" s="3">
        <f t="shared" si="2"/>
        <v>-103.91666666666667</v>
      </c>
      <c r="H17" s="3">
        <f t="shared" si="2"/>
        <v>-109.48333333333333</v>
      </c>
      <c r="I17" s="3">
        <f>MAX(I4:I15)</f>
        <v>32.615300282229505</v>
      </c>
      <c r="J17" s="3">
        <f t="shared" ref="J17:O17" si="3">MAX(J4:J15)</f>
        <v>137.01372396791334</v>
      </c>
      <c r="K17" s="3">
        <f t="shared" si="3"/>
        <v>81.659048114026461</v>
      </c>
      <c r="L17" s="3">
        <f t="shared" si="3"/>
        <v>33.292944280866635</v>
      </c>
      <c r="M17" s="3">
        <f t="shared" si="3"/>
        <v>180.98987320120673</v>
      </c>
      <c r="N17" s="3">
        <f t="shared" si="3"/>
        <v>46.374419732817657</v>
      </c>
      <c r="O17" s="3">
        <f t="shared" si="3"/>
        <v>29.780980600973407</v>
      </c>
      <c r="P17" t="s">
        <v>26</v>
      </c>
    </row>
    <row r="18" spans="1:16" x14ac:dyDescent="0.2">
      <c r="A18" t="s">
        <v>0</v>
      </c>
      <c r="I18" s="3"/>
      <c r="J18" s="3"/>
      <c r="K18" s="3"/>
      <c r="L18" s="3"/>
      <c r="M18" s="3"/>
      <c r="N18" s="3"/>
    </row>
    <row r="19" spans="1:16" x14ac:dyDescent="0.2">
      <c r="A19" t="s">
        <v>1</v>
      </c>
      <c r="B19" t="s">
        <v>2</v>
      </c>
      <c r="C19" t="s">
        <v>3</v>
      </c>
      <c r="D19" s="3" t="s">
        <v>4</v>
      </c>
      <c r="E19" t="s">
        <v>5</v>
      </c>
      <c r="F19" t="s">
        <v>6</v>
      </c>
      <c r="G19" t="s">
        <v>7</v>
      </c>
      <c r="H19" t="s">
        <v>8</v>
      </c>
      <c r="I19" t="s">
        <v>2</v>
      </c>
      <c r="J19" t="s">
        <v>3</v>
      </c>
      <c r="K19" s="3" t="s">
        <v>4</v>
      </c>
      <c r="L19" t="s">
        <v>5</v>
      </c>
      <c r="M19" t="s">
        <v>6</v>
      </c>
      <c r="N19" t="s">
        <v>7</v>
      </c>
      <c r="O19" t="s">
        <v>8</v>
      </c>
    </row>
    <row r="20" spans="1:16" x14ac:dyDescent="0.2">
      <c r="A20" t="s">
        <v>10</v>
      </c>
      <c r="B20">
        <v>-151.1</v>
      </c>
      <c r="C20">
        <v>108.3</v>
      </c>
      <c r="D20" s="3">
        <v>159.9</v>
      </c>
      <c r="E20">
        <v>156.80000000000001</v>
      </c>
      <c r="F20" t="s">
        <v>13</v>
      </c>
      <c r="G20" t="s">
        <v>13</v>
      </c>
      <c r="H20">
        <v>-141.30000000000001</v>
      </c>
      <c r="I20" s="3"/>
      <c r="J20" s="7"/>
      <c r="K20" s="7"/>
      <c r="L20" s="7"/>
      <c r="M20" s="7"/>
      <c r="N20" s="7"/>
      <c r="O20" s="8"/>
      <c r="P20" s="8"/>
    </row>
    <row r="21" spans="1:16" x14ac:dyDescent="0.2">
      <c r="A21" t="s">
        <v>9</v>
      </c>
      <c r="B21">
        <v>-43.2</v>
      </c>
      <c r="C21">
        <v>154.19999999999999</v>
      </c>
      <c r="D21" s="3">
        <v>48.3</v>
      </c>
      <c r="E21">
        <v>151.1</v>
      </c>
      <c r="F21">
        <v>-175.9</v>
      </c>
      <c r="G21">
        <v>-90.1</v>
      </c>
      <c r="H21">
        <v>-97.3</v>
      </c>
      <c r="I21" s="7">
        <f>STDEV(B21,B$34)</f>
        <v>11.767435350246158</v>
      </c>
      <c r="J21" s="7">
        <f t="shared" ref="J21:O21" si="4">STDEV(C21,C$34)</f>
        <v>117.85113019775791</v>
      </c>
      <c r="K21" s="7">
        <f t="shared" si="4"/>
        <v>2.4819448019647852</v>
      </c>
      <c r="L21" s="7">
        <f t="shared" si="4"/>
        <v>10.87765931725305</v>
      </c>
      <c r="M21" s="7">
        <f t="shared" si="4"/>
        <v>89.095454429504969</v>
      </c>
      <c r="N21" s="7">
        <f t="shared" si="4"/>
        <v>7.3303402983005581</v>
      </c>
      <c r="O21" s="7">
        <f t="shared" si="4"/>
        <v>7.4010509764191985</v>
      </c>
      <c r="P21" s="8"/>
    </row>
    <row r="22" spans="1:16" x14ac:dyDescent="0.2">
      <c r="A22" t="s">
        <v>10</v>
      </c>
      <c r="B22">
        <v>-53.6</v>
      </c>
      <c r="C22">
        <v>-173.6</v>
      </c>
      <c r="D22" s="3">
        <v>20.010000000000002</v>
      </c>
      <c r="E22">
        <v>142.69999999999999</v>
      </c>
      <c r="F22">
        <v>-163.19999999999999</v>
      </c>
      <c r="G22">
        <v>-148.9</v>
      </c>
      <c r="H22">
        <v>-81</v>
      </c>
      <c r="I22" s="7">
        <f t="shared" ref="I22:I32" si="5">STDEV(B22,B$34)</f>
        <v>4.4135248259060296</v>
      </c>
      <c r="J22" s="7">
        <f t="shared" ref="J22:J32" si="6">STDEV(C22,C$34)</f>
        <v>113.93847267519234</v>
      </c>
      <c r="K22" s="7">
        <f t="shared" ref="K22:K32" si="7">STDEV(D22,D$34)</f>
        <v>22.485995641732199</v>
      </c>
      <c r="L22" s="7">
        <f t="shared" ref="L22:L32" si="8">STDEV(E22,E$34)</f>
        <v>4.9379623552860474</v>
      </c>
      <c r="M22" s="7">
        <f t="shared" ref="M22:M32" si="9">STDEV(F22,F$34)</f>
        <v>80.115198308435808</v>
      </c>
      <c r="N22" s="7">
        <f t="shared" ref="N22:N32" si="10">STDEV(G22,G$34)</f>
        <v>34.247538435468542</v>
      </c>
      <c r="O22" s="7">
        <f t="shared" ref="O22:O32" si="11">STDEV(H22,H$34)</f>
        <v>18.926891509759958</v>
      </c>
      <c r="P22" s="8"/>
    </row>
    <row r="23" spans="1:16" x14ac:dyDescent="0.2">
      <c r="A23" t="s">
        <v>9</v>
      </c>
      <c r="B23">
        <v>-70.5</v>
      </c>
      <c r="C23">
        <v>-163.19999999999999</v>
      </c>
      <c r="D23" s="3">
        <v>45.2</v>
      </c>
      <c r="E23">
        <v>142.69999999999999</v>
      </c>
      <c r="F23">
        <v>-171.6</v>
      </c>
      <c r="G23">
        <v>-92.9</v>
      </c>
      <c r="H23">
        <v>-103</v>
      </c>
      <c r="I23" s="7">
        <f t="shared" si="5"/>
        <v>7.5365797761466231</v>
      </c>
      <c r="J23" s="7">
        <f t="shared" si="6"/>
        <v>106.58456215085226</v>
      </c>
      <c r="K23" s="7">
        <f t="shared" si="7"/>
        <v>4.6739758236430786</v>
      </c>
      <c r="L23" s="7">
        <f t="shared" si="8"/>
        <v>4.9379623552860474</v>
      </c>
      <c r="M23" s="7">
        <f t="shared" si="9"/>
        <v>86.05489527040281</v>
      </c>
      <c r="N23" s="7">
        <f t="shared" si="10"/>
        <v>5.3504413109782165</v>
      </c>
      <c r="O23" s="7">
        <f t="shared" si="11"/>
        <v>3.3705423236558758</v>
      </c>
      <c r="P23" s="8"/>
    </row>
    <row r="24" spans="1:16" x14ac:dyDescent="0.2">
      <c r="A24" t="s">
        <v>12</v>
      </c>
      <c r="B24">
        <v>-55.3</v>
      </c>
      <c r="C24">
        <v>174.1</v>
      </c>
      <c r="D24" s="3">
        <v>58.7</v>
      </c>
      <c r="E24">
        <v>145.19999999999999</v>
      </c>
      <c r="F24">
        <v>178.1</v>
      </c>
      <c r="G24">
        <v>-90.9</v>
      </c>
      <c r="H24">
        <v>-122.6</v>
      </c>
      <c r="I24" s="7">
        <f t="shared" si="5"/>
        <v>3.2114432978889016</v>
      </c>
      <c r="J24" s="7">
        <f t="shared" si="6"/>
        <v>131.9225551433702</v>
      </c>
      <c r="K24" s="7">
        <f t="shared" si="7"/>
        <v>4.8719657223753128</v>
      </c>
      <c r="L24" s="7">
        <f t="shared" si="8"/>
        <v>6.7057293082524163</v>
      </c>
      <c r="M24" s="6">
        <f t="shared" si="9"/>
        <v>161.22034611053283</v>
      </c>
      <c r="N24" s="7">
        <f t="shared" si="10"/>
        <v>6.7646548733513123</v>
      </c>
      <c r="O24" s="7">
        <f t="shared" si="11"/>
        <v>10.488750587600451</v>
      </c>
      <c r="P24" s="8"/>
    </row>
    <row r="25" spans="1:16" x14ac:dyDescent="0.2">
      <c r="A25" t="s">
        <v>9</v>
      </c>
      <c r="B25">
        <v>-58.5</v>
      </c>
      <c r="C25">
        <v>122.7</v>
      </c>
      <c r="D25" s="3">
        <v>63.6</v>
      </c>
      <c r="E25">
        <v>88.8</v>
      </c>
      <c r="F25">
        <v>-148.4</v>
      </c>
      <c r="G25">
        <v>-82.7</v>
      </c>
      <c r="H25">
        <v>-148.6</v>
      </c>
      <c r="I25" s="7">
        <f t="shared" si="5"/>
        <v>0.94870159809194754</v>
      </c>
      <c r="J25" s="7">
        <f t="shared" si="6"/>
        <v>95.577266590381669</v>
      </c>
      <c r="K25" s="7">
        <f t="shared" si="7"/>
        <v>8.3367889501893977</v>
      </c>
      <c r="L25" s="6">
        <f t="shared" si="8"/>
        <v>33.1750931506689</v>
      </c>
      <c r="M25" s="7">
        <f t="shared" si="9"/>
        <v>69.650017946874911</v>
      </c>
      <c r="N25" s="7">
        <f t="shared" si="10"/>
        <v>12.562930479081004</v>
      </c>
      <c r="O25" s="7">
        <f t="shared" si="11"/>
        <v>28.873526898450677</v>
      </c>
      <c r="P25" s="8"/>
    </row>
    <row r="26" spans="1:16" x14ac:dyDescent="0.2">
      <c r="A26" t="s">
        <v>10</v>
      </c>
      <c r="B26">
        <v>-71.2</v>
      </c>
      <c r="C26">
        <v>173.9</v>
      </c>
      <c r="D26" s="3">
        <v>41.3</v>
      </c>
      <c r="E26">
        <v>128.4</v>
      </c>
      <c r="F26">
        <v>-153.9</v>
      </c>
      <c r="G26">
        <v>-169.4</v>
      </c>
      <c r="H26">
        <v>-88.5</v>
      </c>
      <c r="I26" s="7">
        <f t="shared" si="5"/>
        <v>8.0315545229772081</v>
      </c>
      <c r="J26" s="7">
        <f t="shared" si="6"/>
        <v>131.78113378713292</v>
      </c>
      <c r="K26" s="7">
        <f t="shared" si="7"/>
        <v>7.4316922702706227</v>
      </c>
      <c r="L26" s="7">
        <f t="shared" si="8"/>
        <v>5.1736646156815702</v>
      </c>
      <c r="M26" s="7">
        <f t="shared" si="9"/>
        <v>73.53910524340094</v>
      </c>
      <c r="N26" s="6">
        <f t="shared" si="10"/>
        <v>48.743227449792649</v>
      </c>
      <c r="O26" s="7">
        <f t="shared" si="11"/>
        <v>13.623590650860816</v>
      </c>
      <c r="P26" s="8"/>
    </row>
    <row r="27" spans="1:16" x14ac:dyDescent="0.2">
      <c r="A27" t="s">
        <v>11</v>
      </c>
      <c r="B27">
        <v>-55.1</v>
      </c>
      <c r="C27">
        <v>-166</v>
      </c>
      <c r="D27" s="3">
        <v>45.3</v>
      </c>
      <c r="E27">
        <v>142.1</v>
      </c>
      <c r="F27">
        <v>-174.7</v>
      </c>
      <c r="G27">
        <v>-84.2</v>
      </c>
      <c r="H27">
        <v>-95.8</v>
      </c>
      <c r="I27" s="7">
        <f t="shared" si="5"/>
        <v>3.3528646541262082</v>
      </c>
      <c r="J27" s="7">
        <f t="shared" si="6"/>
        <v>108.56446113817459</v>
      </c>
      <c r="K27" s="7">
        <f t="shared" si="7"/>
        <v>4.6032651455244284</v>
      </c>
      <c r="L27" s="7">
        <f t="shared" si="8"/>
        <v>4.5136982865741233</v>
      </c>
      <c r="M27" s="7">
        <f t="shared" si="9"/>
        <v>88.246926292081127</v>
      </c>
      <c r="N27" s="7">
        <f t="shared" si="10"/>
        <v>11.502270307301183</v>
      </c>
      <c r="O27" s="7">
        <f t="shared" si="11"/>
        <v>8.4617111481990204</v>
      </c>
      <c r="P27" s="8"/>
    </row>
    <row r="28" spans="1:16" x14ac:dyDescent="0.2">
      <c r="A28" t="s">
        <v>10</v>
      </c>
      <c r="B28">
        <v>-59.4</v>
      </c>
      <c r="C28">
        <v>-179.6</v>
      </c>
      <c r="D28" s="3">
        <v>49</v>
      </c>
      <c r="E28">
        <v>129.9</v>
      </c>
      <c r="F28">
        <v>170.9</v>
      </c>
      <c r="G28">
        <v>-92.8</v>
      </c>
      <c r="H28">
        <v>-107.2</v>
      </c>
      <c r="I28" s="7">
        <f t="shared" si="5"/>
        <v>0.3123054950240558</v>
      </c>
      <c r="J28" s="7">
        <f t="shared" si="6"/>
        <v>118.18111336231163</v>
      </c>
      <c r="K28" s="7">
        <f t="shared" si="7"/>
        <v>1.9869700551342002</v>
      </c>
      <c r="L28" s="7">
        <f t="shared" si="8"/>
        <v>4.1130044439017492</v>
      </c>
      <c r="M28" s="7">
        <f t="shared" si="9"/>
        <v>156.1291772859897</v>
      </c>
      <c r="N28" s="7">
        <f t="shared" si="10"/>
        <v>5.4211519890968782</v>
      </c>
      <c r="O28" s="7">
        <f t="shared" si="11"/>
        <v>0.40069384267237423</v>
      </c>
      <c r="P28" s="8"/>
    </row>
    <row r="29" spans="1:16" x14ac:dyDescent="0.2">
      <c r="A29" t="s">
        <v>9</v>
      </c>
      <c r="B29">
        <v>-74.2</v>
      </c>
      <c r="C29">
        <v>-169.9</v>
      </c>
      <c r="D29" s="3">
        <v>35.799999999999997</v>
      </c>
      <c r="E29">
        <v>134.9</v>
      </c>
      <c r="F29">
        <v>173</v>
      </c>
      <c r="G29">
        <v>-91</v>
      </c>
      <c r="H29">
        <v>-93.1</v>
      </c>
      <c r="I29" s="7">
        <f t="shared" si="5"/>
        <v>10.152874866536891</v>
      </c>
      <c r="J29" s="7">
        <f t="shared" si="6"/>
        <v>111.32217758480213</v>
      </c>
      <c r="K29" s="7">
        <f t="shared" si="7"/>
        <v>11.320779566796624</v>
      </c>
      <c r="L29" s="7">
        <f t="shared" si="8"/>
        <v>0.57747053796901116</v>
      </c>
      <c r="M29" s="7">
        <f t="shared" si="9"/>
        <v>157.61410152648145</v>
      </c>
      <c r="N29" s="7">
        <f t="shared" si="10"/>
        <v>6.6939441952326613</v>
      </c>
      <c r="O29" s="7">
        <f t="shared" si="11"/>
        <v>10.3708994574027</v>
      </c>
      <c r="P29" s="8"/>
    </row>
    <row r="30" spans="1:16" x14ac:dyDescent="0.2">
      <c r="A30" t="s">
        <v>10</v>
      </c>
      <c r="B30">
        <v>-99.4</v>
      </c>
      <c r="C30">
        <v>76.099999999999994</v>
      </c>
      <c r="D30" s="3">
        <v>161.4</v>
      </c>
      <c r="E30">
        <v>148.5</v>
      </c>
      <c r="F30">
        <v>-159.1</v>
      </c>
      <c r="G30">
        <v>-74.900000000000006</v>
      </c>
      <c r="H30">
        <v>-150.6</v>
      </c>
      <c r="I30" s="9">
        <f t="shared" si="5"/>
        <v>27.971965752437832</v>
      </c>
      <c r="J30" s="7">
        <f t="shared" si="6"/>
        <v>62.626090587088548</v>
      </c>
      <c r="K30" s="6">
        <f t="shared" si="7"/>
        <v>77.491832150233734</v>
      </c>
      <c r="L30" s="7">
        <f t="shared" si="8"/>
        <v>9.0391816861680301</v>
      </c>
      <c r="M30" s="7">
        <f t="shared" si="9"/>
        <v>77.216060505570965</v>
      </c>
      <c r="N30" s="7">
        <f t="shared" si="10"/>
        <v>18.078363372336113</v>
      </c>
      <c r="O30" s="6">
        <f t="shared" si="11"/>
        <v>30.287740460823731</v>
      </c>
      <c r="P30" s="8" t="s">
        <v>27</v>
      </c>
    </row>
    <row r="31" spans="1:16" x14ac:dyDescent="0.2">
      <c r="A31" t="s">
        <v>9</v>
      </c>
      <c r="B31">
        <v>-36.9</v>
      </c>
      <c r="C31">
        <v>178.9</v>
      </c>
      <c r="D31" s="3">
        <v>31.03</v>
      </c>
      <c r="E31">
        <v>131.30000000000001</v>
      </c>
      <c r="F31">
        <v>-149.5</v>
      </c>
      <c r="G31">
        <v>-82.9</v>
      </c>
      <c r="H31">
        <v>-110.4</v>
      </c>
      <c r="I31" s="7">
        <f t="shared" si="5"/>
        <v>16.222208071721372</v>
      </c>
      <c r="J31" s="6">
        <f t="shared" si="6"/>
        <v>135.31666769306565</v>
      </c>
      <c r="K31" s="7">
        <f t="shared" si="7"/>
        <v>14.693678913056456</v>
      </c>
      <c r="L31" s="7">
        <f t="shared" si="8"/>
        <v>3.1230549502405784</v>
      </c>
      <c r="M31" s="7">
        <f t="shared" si="9"/>
        <v>70.427835406180122</v>
      </c>
      <c r="N31" s="7">
        <f t="shared" si="10"/>
        <v>12.421509122843691</v>
      </c>
      <c r="O31" s="7">
        <f t="shared" si="11"/>
        <v>1.8620478571245798</v>
      </c>
      <c r="P31" s="8"/>
    </row>
    <row r="32" spans="1:16" x14ac:dyDescent="0.2">
      <c r="A32" t="s">
        <v>9</v>
      </c>
      <c r="B32">
        <v>-40.799999999999997</v>
      </c>
      <c r="C32">
        <v>-177.2</v>
      </c>
      <c r="D32" s="3">
        <v>22.08</v>
      </c>
      <c r="E32">
        <v>143</v>
      </c>
      <c r="F32">
        <v>175.5</v>
      </c>
      <c r="G32">
        <v>-104.9</v>
      </c>
      <c r="H32">
        <v>-95.1</v>
      </c>
      <c r="I32" s="7">
        <f t="shared" si="5"/>
        <v>13.464491625093858</v>
      </c>
      <c r="J32" s="7">
        <f t="shared" si="6"/>
        <v>116.48405708746392</v>
      </c>
      <c r="K32" s="7">
        <f t="shared" si="7"/>
        <v>21.022284604676052</v>
      </c>
      <c r="L32" s="7">
        <f t="shared" si="8"/>
        <v>5.1500943896420202</v>
      </c>
      <c r="M32" s="7">
        <f t="shared" si="9"/>
        <v>159.38186847944783</v>
      </c>
      <c r="N32" s="7">
        <f t="shared" si="10"/>
        <v>3.1348400632603535</v>
      </c>
      <c r="O32" s="7">
        <f t="shared" si="11"/>
        <v>8.9566858950296062</v>
      </c>
      <c r="P32" s="8"/>
    </row>
    <row r="33" spans="1:16" x14ac:dyDescent="0.2">
      <c r="A33" t="s">
        <v>9</v>
      </c>
      <c r="B33">
        <v>-41.7</v>
      </c>
      <c r="C33">
        <v>-166.4</v>
      </c>
      <c r="D33" s="3">
        <v>35.200000000000003</v>
      </c>
      <c r="E33">
        <v>150.80000000000001</v>
      </c>
      <c r="F33">
        <v>-173.5</v>
      </c>
      <c r="G33">
        <v>-126.6</v>
      </c>
      <c r="H33">
        <v>-95.6</v>
      </c>
      <c r="I33" s="3"/>
      <c r="J33" s="7"/>
      <c r="K33" s="7"/>
      <c r="L33" s="7"/>
      <c r="M33" s="7"/>
      <c r="N33" s="7"/>
      <c r="O33" s="8"/>
      <c r="P33" s="8"/>
    </row>
    <row r="34" spans="1:16" x14ac:dyDescent="0.2">
      <c r="A34" t="s">
        <v>17</v>
      </c>
      <c r="B34" s="3">
        <f>AVERAGE(B21:B32)</f>
        <v>-59.841666666666661</v>
      </c>
      <c r="C34" s="3">
        <f t="shared" ref="C34:H34" si="12">AVERAGE(C21:C32)</f>
        <v>-12.466666666666663</v>
      </c>
      <c r="D34" s="3">
        <f t="shared" si="12"/>
        <v>51.81</v>
      </c>
      <c r="E34" s="3">
        <f t="shared" si="12"/>
        <v>135.71666666666667</v>
      </c>
      <c r="F34" s="3">
        <f t="shared" si="12"/>
        <v>-49.9</v>
      </c>
      <c r="G34" s="3">
        <f t="shared" si="12"/>
        <v>-100.46666666666668</v>
      </c>
      <c r="H34" s="3">
        <f t="shared" si="12"/>
        <v>-107.76666666666667</v>
      </c>
      <c r="I34" s="3">
        <f t="shared" ref="I34:O34" si="13">MAX(I21:I32)</f>
        <v>27.971965752437832</v>
      </c>
      <c r="J34" s="3">
        <f t="shared" si="13"/>
        <v>135.31666769306565</v>
      </c>
      <c r="K34" s="3">
        <f t="shared" si="13"/>
        <v>77.491832150233734</v>
      </c>
      <c r="L34" s="3">
        <f t="shared" si="13"/>
        <v>33.1750931506689</v>
      </c>
      <c r="M34" s="3">
        <f t="shared" si="13"/>
        <v>161.22034611053283</v>
      </c>
      <c r="N34" s="3">
        <f t="shared" si="13"/>
        <v>48.743227449792649</v>
      </c>
      <c r="O34" s="3">
        <f t="shared" si="13"/>
        <v>30.287740460823731</v>
      </c>
      <c r="P34" s="8"/>
    </row>
    <row r="35" spans="1:16" x14ac:dyDescent="0.2">
      <c r="I35" s="3"/>
      <c r="J35" s="7"/>
      <c r="K35" s="7"/>
      <c r="L35" s="7"/>
      <c r="M35" s="7"/>
      <c r="N35" s="7"/>
      <c r="O35" s="8"/>
      <c r="P35" s="8"/>
    </row>
    <row r="36" spans="1:16" x14ac:dyDescent="0.2">
      <c r="I36" s="3"/>
      <c r="J36" s="7"/>
      <c r="K36" s="7"/>
      <c r="L36" s="7"/>
      <c r="M36" s="7"/>
      <c r="N36" s="7"/>
      <c r="O36" s="8"/>
      <c r="P36" s="8"/>
    </row>
    <row r="37" spans="1:16" x14ac:dyDescent="0.2">
      <c r="I37" s="3"/>
      <c r="J37" s="7"/>
      <c r="K37" s="7"/>
      <c r="L37" s="7"/>
      <c r="M37" s="7"/>
      <c r="N37" s="7"/>
      <c r="O37" s="8"/>
      <c r="P37" s="8"/>
    </row>
    <row r="38" spans="1:16" x14ac:dyDescent="0.2">
      <c r="I38" s="3"/>
      <c r="J38" s="7"/>
      <c r="K38" s="7"/>
      <c r="L38" s="7"/>
      <c r="M38" s="7"/>
      <c r="N38" s="7"/>
      <c r="O38" s="8"/>
      <c r="P38" s="8"/>
    </row>
    <row r="39" spans="1:16" x14ac:dyDescent="0.2">
      <c r="I39" s="3"/>
      <c r="J39" s="3"/>
      <c r="K39" s="3"/>
      <c r="L39" s="3"/>
      <c r="M39" s="3"/>
      <c r="N39" s="3"/>
    </row>
    <row r="40" spans="1:16" x14ac:dyDescent="0.2">
      <c r="I40" s="3"/>
      <c r="J40" s="3"/>
      <c r="K40" s="3"/>
      <c r="L40" s="3"/>
      <c r="M40" s="3"/>
      <c r="N40" s="3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opLeftCell="A15" workbookViewId="0">
      <selection activeCell="C44" sqref="C44:I44"/>
    </sheetView>
  </sheetViews>
  <sheetFormatPr baseColWidth="10" defaultRowHeight="16" x14ac:dyDescent="0.2"/>
  <sheetData>
    <row r="2" spans="1:9" x14ac:dyDescent="0.2">
      <c r="A2" t="s">
        <v>14</v>
      </c>
      <c r="B2" t="s">
        <v>15</v>
      </c>
    </row>
    <row r="3" spans="1:9" x14ac:dyDescent="0.2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</row>
    <row r="4" spans="1:9" x14ac:dyDescent="0.2">
      <c r="B4" t="s">
        <v>11</v>
      </c>
      <c r="C4" t="s">
        <v>13</v>
      </c>
      <c r="D4">
        <v>174.8</v>
      </c>
      <c r="E4">
        <v>41.7</v>
      </c>
      <c r="F4">
        <v>79</v>
      </c>
      <c r="G4">
        <v>-147.80000000000001</v>
      </c>
      <c r="H4">
        <v>-75.099999999999994</v>
      </c>
      <c r="I4">
        <v>-157.19999999999999</v>
      </c>
    </row>
    <row r="5" spans="1:9" x14ac:dyDescent="0.2">
      <c r="B5" t="s">
        <v>10</v>
      </c>
      <c r="C5">
        <v>-51.7</v>
      </c>
      <c r="D5">
        <v>174.8</v>
      </c>
      <c r="E5">
        <v>41.7</v>
      </c>
      <c r="F5">
        <v>79.099999999999994</v>
      </c>
      <c r="G5">
        <v>-147.80000000000001</v>
      </c>
      <c r="H5">
        <v>-75.099999999999994</v>
      </c>
      <c r="I5">
        <v>-157.19999999999999</v>
      </c>
    </row>
    <row r="6" spans="1:9" x14ac:dyDescent="0.2">
      <c r="B6" t="s">
        <v>9</v>
      </c>
      <c r="C6">
        <v>-51.7</v>
      </c>
      <c r="D6">
        <v>174.8</v>
      </c>
      <c r="E6">
        <v>41.7</v>
      </c>
      <c r="F6">
        <v>79.099999999999994</v>
      </c>
      <c r="G6">
        <v>-147.80000000000001</v>
      </c>
      <c r="H6">
        <v>-75.099999999999994</v>
      </c>
      <c r="I6">
        <v>-157.19999999999999</v>
      </c>
    </row>
    <row r="7" spans="1:9" x14ac:dyDescent="0.2">
      <c r="B7" t="s">
        <v>12</v>
      </c>
      <c r="C7">
        <v>-51.7</v>
      </c>
      <c r="D7">
        <v>174.8</v>
      </c>
      <c r="E7">
        <v>41.7</v>
      </c>
      <c r="F7">
        <v>79.099999999999994</v>
      </c>
      <c r="G7">
        <v>-147.80000000000001</v>
      </c>
      <c r="H7">
        <v>-75.099999999999994</v>
      </c>
      <c r="I7">
        <v>-157.19999999999999</v>
      </c>
    </row>
    <row r="8" spans="1:9" x14ac:dyDescent="0.2">
      <c r="B8" t="s">
        <v>11</v>
      </c>
      <c r="C8">
        <v>-51.7</v>
      </c>
      <c r="D8">
        <v>174.8</v>
      </c>
      <c r="E8">
        <v>41.7</v>
      </c>
      <c r="F8">
        <v>79.099999999999994</v>
      </c>
      <c r="G8">
        <v>-147.80000000000001</v>
      </c>
      <c r="H8">
        <v>-75.099999999999994</v>
      </c>
      <c r="I8">
        <v>-157.19999999999999</v>
      </c>
    </row>
    <row r="9" spans="1:9" x14ac:dyDescent="0.2">
      <c r="B9" t="s">
        <v>10</v>
      </c>
      <c r="C9">
        <v>-51.7</v>
      </c>
      <c r="D9">
        <v>174.8</v>
      </c>
      <c r="E9">
        <v>41.7</v>
      </c>
      <c r="F9">
        <v>79</v>
      </c>
      <c r="G9">
        <v>-147.80000000000001</v>
      </c>
      <c r="H9">
        <v>-75.099999999999994</v>
      </c>
      <c r="I9">
        <v>-157.19999999999999</v>
      </c>
    </row>
    <row r="10" spans="1:9" x14ac:dyDescent="0.2">
      <c r="B10" t="s">
        <v>9</v>
      </c>
      <c r="C10">
        <v>-51.7</v>
      </c>
      <c r="D10">
        <v>174.8</v>
      </c>
      <c r="E10">
        <v>41.7</v>
      </c>
      <c r="F10">
        <v>79.099999999999994</v>
      </c>
      <c r="G10">
        <v>-147.80000000000001</v>
      </c>
      <c r="H10">
        <v>-75.099999999999994</v>
      </c>
      <c r="I10">
        <v>-157.19999999999999</v>
      </c>
    </row>
    <row r="11" spans="1:9" x14ac:dyDescent="0.2">
      <c r="B11" t="s">
        <v>12</v>
      </c>
      <c r="C11">
        <v>-51.7</v>
      </c>
      <c r="D11">
        <v>174.8</v>
      </c>
      <c r="E11">
        <v>41.7</v>
      </c>
      <c r="F11">
        <v>79</v>
      </c>
      <c r="G11">
        <v>-147.80000000000001</v>
      </c>
      <c r="H11">
        <v>-75</v>
      </c>
      <c r="I11">
        <v>-157.19999999999999</v>
      </c>
    </row>
    <row r="12" spans="1:9" x14ac:dyDescent="0.2">
      <c r="B12" t="s">
        <v>11</v>
      </c>
      <c r="C12">
        <v>-51.7</v>
      </c>
      <c r="D12">
        <v>174.8</v>
      </c>
      <c r="E12">
        <v>41.7</v>
      </c>
      <c r="F12">
        <v>79.099999999999994</v>
      </c>
      <c r="G12">
        <v>-147.80000000000001</v>
      </c>
      <c r="H12">
        <v>-75.099999999999994</v>
      </c>
      <c r="I12">
        <v>-157.19999999999999</v>
      </c>
    </row>
    <row r="13" spans="1:9" x14ac:dyDescent="0.2">
      <c r="B13" t="s">
        <v>10</v>
      </c>
      <c r="C13">
        <v>-51.7</v>
      </c>
      <c r="D13">
        <v>174.8</v>
      </c>
      <c r="E13">
        <v>41.7</v>
      </c>
      <c r="F13">
        <v>79.099999999999994</v>
      </c>
      <c r="G13">
        <v>-147.80000000000001</v>
      </c>
      <c r="H13">
        <v>-75.099999999999994</v>
      </c>
      <c r="I13">
        <v>-157.19999999999999</v>
      </c>
    </row>
    <row r="14" spans="1:9" x14ac:dyDescent="0.2">
      <c r="B14" t="s">
        <v>9</v>
      </c>
      <c r="C14">
        <v>-51.7</v>
      </c>
      <c r="D14">
        <v>174.8</v>
      </c>
      <c r="E14">
        <v>41.7</v>
      </c>
      <c r="F14">
        <v>79.099999999999994</v>
      </c>
      <c r="G14">
        <v>-147.80000000000001</v>
      </c>
      <c r="H14">
        <v>-75.099999999999994</v>
      </c>
      <c r="I14">
        <v>-157.19999999999999</v>
      </c>
    </row>
    <row r="15" spans="1:9" x14ac:dyDescent="0.2">
      <c r="B15" t="s">
        <v>12</v>
      </c>
      <c r="C15">
        <v>-51.7</v>
      </c>
      <c r="D15">
        <v>174.8</v>
      </c>
      <c r="E15">
        <v>41.7</v>
      </c>
      <c r="F15">
        <v>79.099999999999994</v>
      </c>
      <c r="G15">
        <v>-147.69999999999999</v>
      </c>
      <c r="H15">
        <v>-75.099999999999994</v>
      </c>
      <c r="I15">
        <v>-157.19999999999999</v>
      </c>
    </row>
    <row r="16" spans="1:9" x14ac:dyDescent="0.2">
      <c r="B16" t="s">
        <v>11</v>
      </c>
      <c r="C16">
        <v>-51.7</v>
      </c>
      <c r="D16">
        <v>174.8</v>
      </c>
      <c r="E16">
        <v>41.7</v>
      </c>
      <c r="F16">
        <v>79.099999999999994</v>
      </c>
      <c r="G16">
        <v>-147.80000000000001</v>
      </c>
      <c r="H16">
        <v>-75.099999999999994</v>
      </c>
      <c r="I16">
        <v>-157.19999999999999</v>
      </c>
    </row>
    <row r="17" spans="1:9" x14ac:dyDescent="0.2">
      <c r="B17" t="s">
        <v>10</v>
      </c>
      <c r="C17">
        <v>-51.7</v>
      </c>
      <c r="D17">
        <v>174.8</v>
      </c>
      <c r="E17">
        <v>41.7</v>
      </c>
      <c r="F17">
        <v>79.099999999999994</v>
      </c>
      <c r="G17">
        <v>-147.80000000000001</v>
      </c>
      <c r="H17">
        <v>-75.099999999999994</v>
      </c>
      <c r="I17">
        <v>-157.19999999999999</v>
      </c>
    </row>
    <row r="18" spans="1:9" x14ac:dyDescent="0.2">
      <c r="B18" t="s">
        <v>9</v>
      </c>
      <c r="C18">
        <v>-51.7</v>
      </c>
      <c r="D18">
        <v>174.8</v>
      </c>
      <c r="E18">
        <v>41.7</v>
      </c>
      <c r="F18">
        <v>79.099999999999994</v>
      </c>
      <c r="G18">
        <v>-147.80000000000001</v>
      </c>
      <c r="H18">
        <v>-75.099999999999994</v>
      </c>
      <c r="I18">
        <v>-157.19999999999999</v>
      </c>
    </row>
    <row r="19" spans="1:9" x14ac:dyDescent="0.2">
      <c r="B19" t="s">
        <v>12</v>
      </c>
      <c r="C19">
        <v>-51.7</v>
      </c>
      <c r="D19">
        <v>174.8</v>
      </c>
      <c r="E19">
        <v>41.7</v>
      </c>
      <c r="F19">
        <v>79.099999999999994</v>
      </c>
      <c r="G19">
        <v>-147.80000000000001</v>
      </c>
      <c r="H19">
        <v>-75.099999999999994</v>
      </c>
      <c r="I19">
        <v>-157.19999999999999</v>
      </c>
    </row>
    <row r="20" spans="1:9" x14ac:dyDescent="0.2">
      <c r="B20" t="s">
        <v>11</v>
      </c>
      <c r="C20">
        <v>-51.7</v>
      </c>
      <c r="D20">
        <v>174.8</v>
      </c>
      <c r="E20">
        <v>41.7</v>
      </c>
      <c r="F20">
        <v>79</v>
      </c>
      <c r="G20">
        <v>-147.80000000000001</v>
      </c>
      <c r="H20">
        <v>-75.099999999999994</v>
      </c>
      <c r="I20">
        <v>-157.19999999999999</v>
      </c>
    </row>
    <row r="21" spans="1:9" x14ac:dyDescent="0.2">
      <c r="A21" t="s">
        <v>17</v>
      </c>
      <c r="C21">
        <f>AVERAGE(C4:C20)</f>
        <v>-51.700000000000017</v>
      </c>
      <c r="D21">
        <f t="shared" ref="D21:I21" si="0">AVERAGE(D4:D20)</f>
        <v>174.80000000000004</v>
      </c>
      <c r="E21">
        <f t="shared" si="0"/>
        <v>41.7</v>
      </c>
      <c r="F21" s="3">
        <f t="shared" si="0"/>
        <v>79.076470588235281</v>
      </c>
      <c r="G21" s="3">
        <f t="shared" si="0"/>
        <v>-147.79411764705884</v>
      </c>
      <c r="H21" s="3">
        <f t="shared" si="0"/>
        <v>-75.094117647058823</v>
      </c>
      <c r="I21">
        <f t="shared" si="0"/>
        <v>-157.19999999999999</v>
      </c>
    </row>
    <row r="22" spans="1:9" x14ac:dyDescent="0.2">
      <c r="A22" t="s">
        <v>14</v>
      </c>
      <c r="B22" t="s">
        <v>16</v>
      </c>
    </row>
    <row r="23" spans="1:9" x14ac:dyDescent="0.2"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  <c r="H23" t="s">
        <v>7</v>
      </c>
      <c r="I23" t="s">
        <v>8</v>
      </c>
    </row>
    <row r="24" spans="1:9" x14ac:dyDescent="0.2">
      <c r="B24" t="s">
        <v>12</v>
      </c>
      <c r="C24">
        <v>-51.7</v>
      </c>
      <c r="D24">
        <v>174.8</v>
      </c>
      <c r="E24">
        <v>41.7</v>
      </c>
      <c r="F24">
        <v>79</v>
      </c>
      <c r="G24" t="s">
        <v>13</v>
      </c>
      <c r="H24" t="s">
        <v>13</v>
      </c>
      <c r="I24">
        <v>-157.19999999999999</v>
      </c>
    </row>
    <row r="25" spans="1:9" x14ac:dyDescent="0.2">
      <c r="B25" t="s">
        <v>9</v>
      </c>
      <c r="C25">
        <v>-51.7</v>
      </c>
      <c r="D25">
        <v>174.8</v>
      </c>
      <c r="E25">
        <v>41.7</v>
      </c>
      <c r="F25">
        <v>79.099999999999994</v>
      </c>
      <c r="G25">
        <v>-147.80000000000001</v>
      </c>
      <c r="H25">
        <v>-75.099999999999994</v>
      </c>
      <c r="I25">
        <v>-157.19999999999999</v>
      </c>
    </row>
    <row r="26" spans="1:9" x14ac:dyDescent="0.2">
      <c r="B26" t="s">
        <v>10</v>
      </c>
      <c r="C26">
        <v>-51.7</v>
      </c>
      <c r="D26">
        <v>174.8</v>
      </c>
      <c r="E26">
        <v>41.7</v>
      </c>
      <c r="F26">
        <v>79.099999999999994</v>
      </c>
      <c r="G26">
        <v>-147.80000000000001</v>
      </c>
      <c r="H26">
        <v>-75.099999999999994</v>
      </c>
      <c r="I26">
        <v>-157.19999999999999</v>
      </c>
    </row>
    <row r="27" spans="1:9" x14ac:dyDescent="0.2">
      <c r="B27" t="s">
        <v>11</v>
      </c>
      <c r="C27">
        <v>-51.7</v>
      </c>
      <c r="D27">
        <v>174.8</v>
      </c>
      <c r="E27">
        <v>41.7</v>
      </c>
      <c r="F27">
        <v>79.099999999999994</v>
      </c>
      <c r="G27">
        <v>-147.80000000000001</v>
      </c>
      <c r="H27">
        <v>-75.099999999999994</v>
      </c>
      <c r="I27">
        <v>-157.19999999999999</v>
      </c>
    </row>
    <row r="28" spans="1:9" x14ac:dyDescent="0.2">
      <c r="B28" t="s">
        <v>12</v>
      </c>
      <c r="C28">
        <v>-51.7</v>
      </c>
      <c r="D28">
        <v>174.8</v>
      </c>
      <c r="E28">
        <v>41.7</v>
      </c>
      <c r="F28">
        <v>79.099999999999994</v>
      </c>
      <c r="G28">
        <v>-147.80000000000001</v>
      </c>
      <c r="H28">
        <v>-75.099999999999994</v>
      </c>
      <c r="I28">
        <v>-157.19999999999999</v>
      </c>
    </row>
    <row r="29" spans="1:9" x14ac:dyDescent="0.2">
      <c r="B29" t="s">
        <v>9</v>
      </c>
      <c r="C29">
        <v>-51.7</v>
      </c>
      <c r="D29">
        <v>174.8</v>
      </c>
      <c r="E29">
        <v>41.7</v>
      </c>
      <c r="F29">
        <v>79.099999999999994</v>
      </c>
      <c r="G29">
        <v>-147.80000000000001</v>
      </c>
      <c r="H29">
        <v>-75.099999999999994</v>
      </c>
      <c r="I29">
        <v>-157.19999999999999</v>
      </c>
    </row>
    <row r="30" spans="1:9" x14ac:dyDescent="0.2">
      <c r="B30" t="s">
        <v>10</v>
      </c>
      <c r="C30">
        <v>-51.7</v>
      </c>
      <c r="D30">
        <v>174.8</v>
      </c>
      <c r="E30">
        <v>41.7</v>
      </c>
      <c r="F30">
        <v>79.099999999999994</v>
      </c>
      <c r="G30">
        <v>-147.80000000000001</v>
      </c>
      <c r="H30">
        <v>-75.099999999999994</v>
      </c>
      <c r="I30">
        <v>-157.19999999999999</v>
      </c>
    </row>
    <row r="31" spans="1:9" x14ac:dyDescent="0.2">
      <c r="B31" t="s">
        <v>11</v>
      </c>
      <c r="C31">
        <v>-51.7</v>
      </c>
      <c r="D31">
        <v>174.8</v>
      </c>
      <c r="E31">
        <v>41.7</v>
      </c>
      <c r="F31">
        <v>79.099999999999994</v>
      </c>
      <c r="G31">
        <v>-147.80000000000001</v>
      </c>
      <c r="H31">
        <v>-75.099999999999994</v>
      </c>
      <c r="I31">
        <v>-157.19999999999999</v>
      </c>
    </row>
    <row r="32" spans="1:9" x14ac:dyDescent="0.2">
      <c r="B32" t="s">
        <v>12</v>
      </c>
      <c r="C32">
        <v>-51.7</v>
      </c>
      <c r="D32">
        <v>174.8</v>
      </c>
      <c r="E32">
        <v>41.7</v>
      </c>
      <c r="F32">
        <v>79.099999999999994</v>
      </c>
      <c r="G32">
        <v>-147.80000000000001</v>
      </c>
      <c r="H32">
        <v>-75.099999999999994</v>
      </c>
      <c r="I32">
        <v>-157.19999999999999</v>
      </c>
    </row>
    <row r="33" spans="2:9" x14ac:dyDescent="0.2">
      <c r="B33" t="s">
        <v>9</v>
      </c>
      <c r="C33">
        <v>-51.7</v>
      </c>
      <c r="D33">
        <v>174.8</v>
      </c>
      <c r="E33">
        <v>41.7</v>
      </c>
      <c r="F33">
        <v>79.099999999999994</v>
      </c>
      <c r="G33">
        <v>-147.80000000000001</v>
      </c>
      <c r="H33">
        <v>-75.099999999999994</v>
      </c>
      <c r="I33">
        <v>-157.19999999999999</v>
      </c>
    </row>
    <row r="34" spans="2:9" x14ac:dyDescent="0.2">
      <c r="B34" t="s">
        <v>10</v>
      </c>
      <c r="C34">
        <v>-51.7</v>
      </c>
      <c r="D34">
        <v>174.8</v>
      </c>
      <c r="E34">
        <v>41.7</v>
      </c>
      <c r="F34">
        <v>79.099999999999994</v>
      </c>
      <c r="G34">
        <v>-147.80000000000001</v>
      </c>
      <c r="H34">
        <v>-75.099999999999994</v>
      </c>
      <c r="I34">
        <v>-157.19999999999999</v>
      </c>
    </row>
    <row r="35" spans="2:9" x14ac:dyDescent="0.2">
      <c r="B35" t="s">
        <v>11</v>
      </c>
      <c r="C35">
        <v>-51.7</v>
      </c>
      <c r="D35">
        <v>174.8</v>
      </c>
      <c r="E35">
        <v>41.7</v>
      </c>
      <c r="F35">
        <v>79.099999999999994</v>
      </c>
      <c r="G35">
        <v>-147.80000000000001</v>
      </c>
      <c r="H35">
        <v>-75.099999999999994</v>
      </c>
      <c r="I35">
        <v>-157.19999999999999</v>
      </c>
    </row>
    <row r="36" spans="2:9" x14ac:dyDescent="0.2">
      <c r="B36" t="s">
        <v>12</v>
      </c>
      <c r="C36">
        <v>-51.7</v>
      </c>
      <c r="D36">
        <v>174.8</v>
      </c>
      <c r="E36">
        <v>41.7</v>
      </c>
      <c r="F36">
        <v>79.099999999999994</v>
      </c>
      <c r="G36">
        <v>-147.80000000000001</v>
      </c>
      <c r="H36">
        <v>-75.099999999999994</v>
      </c>
      <c r="I36">
        <v>-157.19999999999999</v>
      </c>
    </row>
    <row r="37" spans="2:9" x14ac:dyDescent="0.2">
      <c r="B37" t="s">
        <v>9</v>
      </c>
      <c r="C37">
        <v>-51.7</v>
      </c>
      <c r="D37">
        <v>174.8</v>
      </c>
      <c r="E37">
        <v>41.7</v>
      </c>
      <c r="F37">
        <v>79.099999999999994</v>
      </c>
      <c r="G37">
        <v>-147.80000000000001</v>
      </c>
      <c r="H37">
        <v>-75.099999999999994</v>
      </c>
      <c r="I37">
        <v>-157.19999999999999</v>
      </c>
    </row>
    <row r="38" spans="2:9" x14ac:dyDescent="0.2">
      <c r="B38" t="s">
        <v>10</v>
      </c>
      <c r="C38">
        <v>-51.7</v>
      </c>
      <c r="D38">
        <v>174.8</v>
      </c>
      <c r="E38">
        <v>41.7</v>
      </c>
      <c r="F38">
        <v>79</v>
      </c>
      <c r="G38">
        <v>-147.80000000000001</v>
      </c>
      <c r="H38">
        <v>-75.099999999999994</v>
      </c>
      <c r="I38">
        <v>-157.19999999999999</v>
      </c>
    </row>
    <row r="39" spans="2:9" x14ac:dyDescent="0.2">
      <c r="B39" t="s">
        <v>11</v>
      </c>
      <c r="C39">
        <v>-51.7</v>
      </c>
      <c r="D39">
        <v>174.8</v>
      </c>
      <c r="E39">
        <v>41.7</v>
      </c>
      <c r="F39">
        <v>79.099999999999994</v>
      </c>
      <c r="G39">
        <v>-147.69999999999999</v>
      </c>
      <c r="H39">
        <v>-75.099999999999994</v>
      </c>
      <c r="I39">
        <v>-157.19999999999999</v>
      </c>
    </row>
    <row r="40" spans="2:9" x14ac:dyDescent="0.2">
      <c r="B40" t="s">
        <v>12</v>
      </c>
      <c r="C40">
        <v>-51.7</v>
      </c>
      <c r="D40">
        <v>174.8</v>
      </c>
      <c r="E40">
        <v>41.7</v>
      </c>
      <c r="F40">
        <v>79.099999999999994</v>
      </c>
      <c r="G40">
        <v>-147.80000000000001</v>
      </c>
      <c r="H40">
        <v>-75.099999999999994</v>
      </c>
      <c r="I40">
        <v>-157.19999999999999</v>
      </c>
    </row>
    <row r="41" spans="2:9" x14ac:dyDescent="0.2">
      <c r="B41" t="s">
        <v>9</v>
      </c>
      <c r="C41">
        <v>-51.7</v>
      </c>
      <c r="D41">
        <v>174.8</v>
      </c>
      <c r="E41">
        <v>41.7</v>
      </c>
      <c r="F41">
        <v>79.099999999999994</v>
      </c>
      <c r="G41">
        <v>-147.80000000000001</v>
      </c>
      <c r="H41">
        <v>-75.099999999999994</v>
      </c>
      <c r="I41">
        <v>-157.19999999999999</v>
      </c>
    </row>
    <row r="42" spans="2:9" x14ac:dyDescent="0.2">
      <c r="B42" t="s">
        <v>10</v>
      </c>
      <c r="C42">
        <v>-51.7</v>
      </c>
      <c r="D42">
        <v>174.8</v>
      </c>
      <c r="E42">
        <v>41.7</v>
      </c>
      <c r="F42">
        <v>79.099999999999994</v>
      </c>
      <c r="G42">
        <v>-147.80000000000001</v>
      </c>
      <c r="H42">
        <v>-75.099999999999994</v>
      </c>
      <c r="I42">
        <v>-157.19999999999999</v>
      </c>
    </row>
    <row r="43" spans="2:9" x14ac:dyDescent="0.2">
      <c r="B43" t="s">
        <v>11</v>
      </c>
      <c r="C43" t="s">
        <v>13</v>
      </c>
      <c r="D43">
        <v>174.8</v>
      </c>
      <c r="E43">
        <v>41.7</v>
      </c>
      <c r="F43">
        <v>79.099999999999994</v>
      </c>
      <c r="G43">
        <v>-147.80000000000001</v>
      </c>
      <c r="H43">
        <v>-75.099999999999994</v>
      </c>
      <c r="I43">
        <v>-157.19999999999999</v>
      </c>
    </row>
    <row r="44" spans="2:9" x14ac:dyDescent="0.2">
      <c r="C44">
        <f>AVERAGE(C24:C43)</f>
        <v>-51.700000000000024</v>
      </c>
      <c r="D44">
        <f t="shared" ref="D44:I44" si="1">AVERAGE(D24:D43)</f>
        <v>174.80000000000007</v>
      </c>
      <c r="E44">
        <f t="shared" si="1"/>
        <v>41.70000000000001</v>
      </c>
      <c r="F44">
        <f t="shared" si="1"/>
        <v>79.089999999999975</v>
      </c>
      <c r="G44" s="3">
        <f t="shared" si="1"/>
        <v>-147.79473684210529</v>
      </c>
      <c r="H44">
        <f t="shared" si="1"/>
        <v>-75.09999999999998</v>
      </c>
      <c r="I44">
        <f t="shared" si="1"/>
        <v>-157.19999999999996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2" workbookViewId="0">
      <selection activeCell="C45" sqref="C45:I45"/>
    </sheetView>
  </sheetViews>
  <sheetFormatPr baseColWidth="10" defaultRowHeight="16" x14ac:dyDescent="0.2"/>
  <sheetData>
    <row r="1" spans="1:9" x14ac:dyDescent="0.2">
      <c r="A1" s="3" t="s">
        <v>14</v>
      </c>
      <c r="B1" t="s">
        <v>15</v>
      </c>
    </row>
    <row r="2" spans="1:9" x14ac:dyDescent="0.2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</row>
    <row r="3" spans="1:9" x14ac:dyDescent="0.2">
      <c r="B3" t="s">
        <v>11</v>
      </c>
      <c r="C3" t="s">
        <v>13</v>
      </c>
      <c r="D3">
        <v>136.4</v>
      </c>
      <c r="E3" s="4">
        <v>31.1</v>
      </c>
      <c r="F3">
        <v>143.4</v>
      </c>
      <c r="G3">
        <v>-140.80000000000001</v>
      </c>
      <c r="H3">
        <v>-160.5</v>
      </c>
      <c r="I3">
        <v>-98</v>
      </c>
    </row>
    <row r="4" spans="1:9" x14ac:dyDescent="0.2">
      <c r="B4" t="s">
        <v>10</v>
      </c>
      <c r="C4">
        <v>-29.9</v>
      </c>
      <c r="D4">
        <v>136.30000000000001</v>
      </c>
      <c r="E4" s="4">
        <v>31.2</v>
      </c>
      <c r="F4">
        <v>143.30000000000001</v>
      </c>
      <c r="G4">
        <v>-140.80000000000001</v>
      </c>
      <c r="H4">
        <v>-160.5</v>
      </c>
      <c r="I4">
        <v>-98</v>
      </c>
    </row>
    <row r="5" spans="1:9" x14ac:dyDescent="0.2">
      <c r="B5" t="s">
        <v>9</v>
      </c>
      <c r="C5">
        <v>-29.9</v>
      </c>
      <c r="D5">
        <v>136.30000000000001</v>
      </c>
      <c r="E5" s="4">
        <v>31.1</v>
      </c>
      <c r="F5">
        <v>143.30000000000001</v>
      </c>
      <c r="G5">
        <v>-140.80000000000001</v>
      </c>
      <c r="H5">
        <v>-160.5</v>
      </c>
      <c r="I5">
        <v>-97.9</v>
      </c>
    </row>
    <row r="6" spans="1:9" x14ac:dyDescent="0.2">
      <c r="B6" t="s">
        <v>12</v>
      </c>
      <c r="C6">
        <v>-29.9</v>
      </c>
      <c r="D6">
        <v>136.4</v>
      </c>
      <c r="E6" s="4">
        <v>31.1</v>
      </c>
      <c r="F6">
        <v>143.4</v>
      </c>
      <c r="G6">
        <v>-140.80000000000001</v>
      </c>
      <c r="H6">
        <v>-160.5</v>
      </c>
      <c r="I6">
        <v>-98</v>
      </c>
    </row>
    <row r="7" spans="1:9" x14ac:dyDescent="0.2">
      <c r="B7" t="s">
        <v>11</v>
      </c>
      <c r="C7">
        <v>-29.9</v>
      </c>
      <c r="D7">
        <v>136.30000000000001</v>
      </c>
      <c r="E7" s="4">
        <v>31.2</v>
      </c>
      <c r="F7">
        <v>143.30000000000001</v>
      </c>
      <c r="G7">
        <v>-140.80000000000001</v>
      </c>
      <c r="H7">
        <v>-160.5</v>
      </c>
      <c r="I7">
        <v>-98</v>
      </c>
    </row>
    <row r="8" spans="1:9" x14ac:dyDescent="0.2">
      <c r="B8" t="s">
        <v>10</v>
      </c>
      <c r="C8">
        <v>-29.9</v>
      </c>
      <c r="D8">
        <v>136.4</v>
      </c>
      <c r="E8" s="4">
        <v>31.1</v>
      </c>
      <c r="F8">
        <v>143.4</v>
      </c>
      <c r="G8">
        <v>-140.80000000000001</v>
      </c>
      <c r="H8">
        <v>-160.5</v>
      </c>
      <c r="I8">
        <v>-98</v>
      </c>
    </row>
    <row r="9" spans="1:9" x14ac:dyDescent="0.2">
      <c r="B9" t="s">
        <v>9</v>
      </c>
      <c r="C9">
        <v>-29.9</v>
      </c>
      <c r="D9">
        <v>136.30000000000001</v>
      </c>
      <c r="E9" s="4">
        <v>31.2</v>
      </c>
      <c r="F9">
        <v>143.30000000000001</v>
      </c>
      <c r="G9">
        <v>-140.80000000000001</v>
      </c>
      <c r="H9">
        <v>-160.5</v>
      </c>
      <c r="I9">
        <v>-98</v>
      </c>
    </row>
    <row r="10" spans="1:9" x14ac:dyDescent="0.2">
      <c r="B10" t="s">
        <v>12</v>
      </c>
      <c r="C10">
        <v>-29.9</v>
      </c>
      <c r="D10">
        <v>136.30000000000001</v>
      </c>
      <c r="E10" s="4">
        <v>31.1</v>
      </c>
      <c r="F10">
        <v>143.30000000000001</v>
      </c>
      <c r="G10">
        <v>-140.80000000000001</v>
      </c>
      <c r="H10">
        <v>-160.5</v>
      </c>
      <c r="I10">
        <v>-97.9</v>
      </c>
    </row>
    <row r="11" spans="1:9" x14ac:dyDescent="0.2">
      <c r="B11" t="s">
        <v>11</v>
      </c>
      <c r="C11">
        <v>-29.9</v>
      </c>
      <c r="D11">
        <v>136.4</v>
      </c>
      <c r="E11" s="4">
        <v>31.1</v>
      </c>
      <c r="F11">
        <v>143.4</v>
      </c>
      <c r="G11">
        <v>-140.80000000000001</v>
      </c>
      <c r="H11">
        <v>-160.5</v>
      </c>
      <c r="I11">
        <v>-98</v>
      </c>
    </row>
    <row r="12" spans="1:9" x14ac:dyDescent="0.2">
      <c r="B12" t="s">
        <v>10</v>
      </c>
      <c r="C12">
        <v>-29.9</v>
      </c>
      <c r="D12">
        <v>136.30000000000001</v>
      </c>
      <c r="E12" s="4">
        <v>31.2</v>
      </c>
      <c r="F12">
        <v>143.30000000000001</v>
      </c>
      <c r="G12">
        <v>-140.80000000000001</v>
      </c>
      <c r="H12">
        <v>-160.5</v>
      </c>
      <c r="I12">
        <v>-98</v>
      </c>
    </row>
    <row r="13" spans="1:9" x14ac:dyDescent="0.2">
      <c r="B13" t="s">
        <v>9</v>
      </c>
      <c r="C13">
        <v>-29.9</v>
      </c>
      <c r="D13">
        <v>136.4</v>
      </c>
      <c r="E13" s="4">
        <v>31.1</v>
      </c>
      <c r="F13">
        <v>143.4</v>
      </c>
      <c r="G13">
        <v>-140.80000000000001</v>
      </c>
      <c r="H13">
        <v>-160.5</v>
      </c>
      <c r="I13">
        <v>-98</v>
      </c>
    </row>
    <row r="14" spans="1:9" x14ac:dyDescent="0.2">
      <c r="B14" t="s">
        <v>12</v>
      </c>
      <c r="C14">
        <v>-29.9</v>
      </c>
      <c r="D14">
        <v>136.30000000000001</v>
      </c>
      <c r="E14" s="4">
        <v>31.2</v>
      </c>
      <c r="F14">
        <v>143.30000000000001</v>
      </c>
      <c r="G14">
        <v>-140.80000000000001</v>
      </c>
      <c r="H14">
        <v>-160.5</v>
      </c>
      <c r="I14">
        <v>-98</v>
      </c>
    </row>
    <row r="15" spans="1:9" x14ac:dyDescent="0.2">
      <c r="B15" t="s">
        <v>11</v>
      </c>
      <c r="C15">
        <v>-29.9</v>
      </c>
      <c r="D15">
        <v>136.30000000000001</v>
      </c>
      <c r="E15" s="4">
        <v>31.1</v>
      </c>
      <c r="F15">
        <v>143.30000000000001</v>
      </c>
      <c r="G15">
        <v>-140.80000000000001</v>
      </c>
      <c r="H15">
        <v>-160.5</v>
      </c>
      <c r="I15">
        <v>-98</v>
      </c>
    </row>
    <row r="16" spans="1:9" x14ac:dyDescent="0.2">
      <c r="B16" t="s">
        <v>10</v>
      </c>
      <c r="C16">
        <v>-29.9</v>
      </c>
      <c r="D16">
        <v>136.4</v>
      </c>
      <c r="E16" s="4">
        <v>31.1</v>
      </c>
      <c r="F16">
        <v>143.4</v>
      </c>
      <c r="G16">
        <v>-140.80000000000001</v>
      </c>
      <c r="H16">
        <v>-160.5</v>
      </c>
      <c r="I16">
        <v>-98</v>
      </c>
    </row>
    <row r="17" spans="1:10" x14ac:dyDescent="0.2">
      <c r="B17" t="s">
        <v>9</v>
      </c>
      <c r="C17">
        <v>-29.9</v>
      </c>
      <c r="D17">
        <v>136.30000000000001</v>
      </c>
      <c r="E17" s="4">
        <v>31.2</v>
      </c>
      <c r="F17">
        <v>143.30000000000001</v>
      </c>
      <c r="G17">
        <v>-140.80000000000001</v>
      </c>
      <c r="H17">
        <v>-160.5</v>
      </c>
      <c r="I17">
        <v>-98</v>
      </c>
    </row>
    <row r="18" spans="1:10" x14ac:dyDescent="0.2">
      <c r="B18" t="s">
        <v>12</v>
      </c>
      <c r="C18">
        <v>-29.9</v>
      </c>
      <c r="D18">
        <v>136.4</v>
      </c>
      <c r="E18" s="4">
        <v>31.1</v>
      </c>
      <c r="F18">
        <v>143.4</v>
      </c>
      <c r="G18">
        <v>-140.80000000000001</v>
      </c>
      <c r="H18">
        <v>-160.5</v>
      </c>
      <c r="I18">
        <v>-98</v>
      </c>
    </row>
    <row r="19" spans="1:10" x14ac:dyDescent="0.2">
      <c r="B19" t="s">
        <v>11</v>
      </c>
      <c r="C19">
        <v>-29.9</v>
      </c>
      <c r="D19">
        <v>136.30000000000001</v>
      </c>
      <c r="E19" s="4">
        <v>31.2</v>
      </c>
      <c r="F19">
        <v>143.30000000000001</v>
      </c>
      <c r="G19">
        <v>-140.80000000000001</v>
      </c>
      <c r="H19">
        <v>-160.5</v>
      </c>
      <c r="I19">
        <v>-98</v>
      </c>
    </row>
    <row r="20" spans="1:10" x14ac:dyDescent="0.2">
      <c r="B20" t="s">
        <v>10</v>
      </c>
      <c r="C20">
        <v>-29.9</v>
      </c>
      <c r="D20">
        <v>136.30000000000001</v>
      </c>
      <c r="E20" s="4">
        <v>31.1</v>
      </c>
      <c r="F20">
        <v>143.30000000000001</v>
      </c>
      <c r="G20">
        <v>-140.80000000000001</v>
      </c>
      <c r="H20">
        <v>-160.5</v>
      </c>
      <c r="I20">
        <v>-98</v>
      </c>
    </row>
    <row r="21" spans="1:10" x14ac:dyDescent="0.2">
      <c r="B21" t="s">
        <v>9</v>
      </c>
      <c r="C21">
        <v>-29.9</v>
      </c>
      <c r="D21">
        <v>136.4</v>
      </c>
      <c r="E21" s="4">
        <v>31.1</v>
      </c>
      <c r="F21">
        <v>143.4</v>
      </c>
      <c r="G21">
        <v>-140.80000000000001</v>
      </c>
      <c r="H21">
        <v>-160.5</v>
      </c>
      <c r="I21">
        <v>-98</v>
      </c>
    </row>
    <row r="22" spans="1:10" x14ac:dyDescent="0.2">
      <c r="B22" t="s">
        <v>12</v>
      </c>
      <c r="C22">
        <v>-29.9</v>
      </c>
      <c r="D22">
        <v>136.30000000000001</v>
      </c>
      <c r="E22" s="4">
        <v>31.2</v>
      </c>
      <c r="F22">
        <v>143.30000000000001</v>
      </c>
      <c r="G22" t="s">
        <v>13</v>
      </c>
      <c r="H22" t="s">
        <v>13</v>
      </c>
      <c r="I22">
        <v>-98</v>
      </c>
    </row>
    <row r="23" spans="1:10" x14ac:dyDescent="0.2">
      <c r="C23">
        <f>AVERAGE(C3:C22)</f>
        <v>-29.899999999999988</v>
      </c>
      <c r="D23">
        <f t="shared" ref="D23:I23" si="0">AVERAGE(D3:D22)</f>
        <v>136.34000000000003</v>
      </c>
      <c r="E23">
        <f t="shared" si="0"/>
        <v>31.140000000000008</v>
      </c>
      <c r="F23">
        <f t="shared" si="0"/>
        <v>143.34000000000006</v>
      </c>
      <c r="G23">
        <f t="shared" si="0"/>
        <v>-140.80000000000001</v>
      </c>
      <c r="H23">
        <f t="shared" si="0"/>
        <v>-160.5</v>
      </c>
      <c r="I23">
        <f t="shared" si="0"/>
        <v>-97.99</v>
      </c>
    </row>
    <row r="24" spans="1:10" x14ac:dyDescent="0.2">
      <c r="A24" s="2"/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2"/>
    </row>
    <row r="25" spans="1:10" x14ac:dyDescent="0.2">
      <c r="A25" s="2"/>
      <c r="B25" s="2" t="s">
        <v>12</v>
      </c>
      <c r="C25" s="2">
        <v>-29.9</v>
      </c>
      <c r="D25" s="2">
        <v>136.4</v>
      </c>
      <c r="E25" s="4">
        <v>31.1</v>
      </c>
      <c r="F25" s="2">
        <v>143.4</v>
      </c>
      <c r="G25" s="2" t="s">
        <v>13</v>
      </c>
      <c r="H25" s="2" t="s">
        <v>13</v>
      </c>
      <c r="I25" s="2">
        <v>-98</v>
      </c>
    </row>
    <row r="26" spans="1:10" x14ac:dyDescent="0.2">
      <c r="A26" s="2"/>
      <c r="B26" s="2" t="s">
        <v>9</v>
      </c>
      <c r="C26" s="2">
        <v>-29.9</v>
      </c>
      <c r="D26" s="2">
        <v>136.30000000000001</v>
      </c>
      <c r="E26" s="3">
        <v>31.2</v>
      </c>
      <c r="F26" s="2">
        <v>143.30000000000001</v>
      </c>
      <c r="G26" s="2">
        <v>-140.80000000000001</v>
      </c>
      <c r="H26" s="2">
        <v>-160.5</v>
      </c>
      <c r="I26" s="2">
        <v>-98</v>
      </c>
    </row>
    <row r="27" spans="1:10" x14ac:dyDescent="0.2">
      <c r="A27" s="2"/>
      <c r="B27" s="2" t="s">
        <v>10</v>
      </c>
      <c r="C27" s="2">
        <v>-29.9</v>
      </c>
      <c r="D27" s="2">
        <v>136.4</v>
      </c>
      <c r="E27" s="4">
        <v>31.1</v>
      </c>
      <c r="F27" s="2">
        <v>143.4</v>
      </c>
      <c r="G27" s="2">
        <v>-140.80000000000001</v>
      </c>
      <c r="H27" s="2">
        <v>-160.5</v>
      </c>
      <c r="I27" s="2">
        <v>-98</v>
      </c>
    </row>
    <row r="28" spans="1:10" x14ac:dyDescent="0.2">
      <c r="A28" s="2"/>
      <c r="B28" s="2" t="s">
        <v>11</v>
      </c>
      <c r="C28" s="2">
        <v>-29.9</v>
      </c>
      <c r="D28" s="2">
        <v>136.30000000000001</v>
      </c>
      <c r="E28" s="4">
        <v>31.1</v>
      </c>
      <c r="F28" s="2">
        <v>143.30000000000001</v>
      </c>
      <c r="G28" s="2">
        <v>-140.80000000000001</v>
      </c>
      <c r="H28" s="2">
        <v>-160.5</v>
      </c>
      <c r="I28" s="2">
        <v>-98</v>
      </c>
    </row>
    <row r="29" spans="1:10" x14ac:dyDescent="0.2">
      <c r="A29" s="2"/>
      <c r="B29" s="2" t="s">
        <v>12</v>
      </c>
      <c r="C29" s="2">
        <v>-29.9</v>
      </c>
      <c r="D29" s="2">
        <v>136.30000000000001</v>
      </c>
      <c r="E29" s="3">
        <v>31.2</v>
      </c>
      <c r="F29" s="2">
        <v>143.30000000000001</v>
      </c>
      <c r="G29" s="2">
        <v>-140.80000000000001</v>
      </c>
      <c r="H29" s="2">
        <v>-160.5</v>
      </c>
      <c r="I29" s="2">
        <v>-98</v>
      </c>
    </row>
    <row r="30" spans="1:10" x14ac:dyDescent="0.2">
      <c r="A30" s="2"/>
      <c r="B30" s="2" t="s">
        <v>9</v>
      </c>
      <c r="C30" s="2">
        <v>-29.9</v>
      </c>
      <c r="D30" s="2">
        <v>136.4</v>
      </c>
      <c r="E30" s="4">
        <v>31.1</v>
      </c>
      <c r="F30" s="2">
        <v>143.4</v>
      </c>
      <c r="G30" s="2">
        <v>-140.80000000000001</v>
      </c>
      <c r="H30" s="2">
        <v>-160.5</v>
      </c>
      <c r="I30" s="2">
        <v>-98</v>
      </c>
    </row>
    <row r="31" spans="1:10" x14ac:dyDescent="0.2">
      <c r="A31" s="2"/>
      <c r="B31" s="2" t="s">
        <v>10</v>
      </c>
      <c r="C31" s="2">
        <v>-29.9</v>
      </c>
      <c r="D31" s="2">
        <v>136.30000000000001</v>
      </c>
      <c r="E31" s="3">
        <v>31.2</v>
      </c>
      <c r="F31" s="2">
        <v>143.30000000000001</v>
      </c>
      <c r="G31" s="2">
        <v>-140.80000000000001</v>
      </c>
      <c r="H31" s="2">
        <v>-160.5</v>
      </c>
      <c r="I31" s="2">
        <v>-98</v>
      </c>
    </row>
    <row r="32" spans="1:10" x14ac:dyDescent="0.2">
      <c r="A32" s="2"/>
      <c r="B32" s="2" t="s">
        <v>11</v>
      </c>
      <c r="C32" s="2">
        <v>-29.9</v>
      </c>
      <c r="D32" s="2">
        <v>136.4</v>
      </c>
      <c r="E32" s="4">
        <v>31.1</v>
      </c>
      <c r="F32" s="2">
        <v>143.4</v>
      </c>
      <c r="G32" s="2">
        <v>-140.80000000000001</v>
      </c>
      <c r="H32" s="2">
        <v>-160.5</v>
      </c>
      <c r="I32" s="2">
        <v>-98</v>
      </c>
    </row>
    <row r="33" spans="1:9" x14ac:dyDescent="0.2">
      <c r="A33" s="2"/>
      <c r="B33" s="2" t="s">
        <v>12</v>
      </c>
      <c r="C33" s="2">
        <v>-29.9</v>
      </c>
      <c r="D33" s="2">
        <v>136.30000000000001</v>
      </c>
      <c r="E33" s="4">
        <v>31.1</v>
      </c>
      <c r="F33" s="2">
        <v>143.30000000000001</v>
      </c>
      <c r="G33" s="2">
        <v>-140.80000000000001</v>
      </c>
      <c r="H33" s="2">
        <v>-160.5</v>
      </c>
      <c r="I33" s="2">
        <v>-97.9</v>
      </c>
    </row>
    <row r="34" spans="1:9" x14ac:dyDescent="0.2">
      <c r="A34" s="2"/>
      <c r="B34" s="2" t="s">
        <v>9</v>
      </c>
      <c r="C34" s="2">
        <v>-29.9</v>
      </c>
      <c r="D34" s="2">
        <v>136.30000000000001</v>
      </c>
      <c r="E34" s="3">
        <v>31.2</v>
      </c>
      <c r="F34" s="2">
        <v>143.30000000000001</v>
      </c>
      <c r="G34" s="2">
        <v>-140.80000000000001</v>
      </c>
      <c r="H34" s="2">
        <v>-160.5</v>
      </c>
      <c r="I34" s="2">
        <v>-98</v>
      </c>
    </row>
    <row r="35" spans="1:9" x14ac:dyDescent="0.2">
      <c r="A35" s="2"/>
      <c r="B35" s="2" t="s">
        <v>10</v>
      </c>
      <c r="C35" s="2">
        <v>-29.9</v>
      </c>
      <c r="D35" s="2">
        <v>136.4</v>
      </c>
      <c r="E35" s="4">
        <v>31.1</v>
      </c>
      <c r="F35" s="2">
        <v>143.4</v>
      </c>
      <c r="G35" s="2">
        <v>-140.80000000000001</v>
      </c>
      <c r="H35" s="2">
        <v>-160.5</v>
      </c>
      <c r="I35" s="2">
        <v>-98</v>
      </c>
    </row>
    <row r="36" spans="1:9" x14ac:dyDescent="0.2">
      <c r="A36" s="2"/>
      <c r="B36" s="2" t="s">
        <v>11</v>
      </c>
      <c r="C36" s="2">
        <v>-29.9</v>
      </c>
      <c r="D36" s="2">
        <v>136.30000000000001</v>
      </c>
      <c r="E36" s="3">
        <v>31.2</v>
      </c>
      <c r="F36" s="2">
        <v>143.30000000000001</v>
      </c>
      <c r="G36" s="2">
        <v>-140.80000000000001</v>
      </c>
      <c r="H36" s="2">
        <v>-160.5</v>
      </c>
      <c r="I36" s="2">
        <v>-98</v>
      </c>
    </row>
    <row r="37" spans="1:9" x14ac:dyDescent="0.2">
      <c r="A37" s="2"/>
      <c r="B37" s="2" t="s">
        <v>12</v>
      </c>
      <c r="C37" s="2">
        <v>-29.9</v>
      </c>
      <c r="D37" s="2">
        <v>136.4</v>
      </c>
      <c r="E37" s="4">
        <v>31.1</v>
      </c>
      <c r="F37" s="2">
        <v>143.4</v>
      </c>
      <c r="G37" s="2">
        <v>-140.80000000000001</v>
      </c>
      <c r="H37" s="2">
        <v>-160.5</v>
      </c>
      <c r="I37" s="2">
        <v>-98</v>
      </c>
    </row>
    <row r="38" spans="1:9" x14ac:dyDescent="0.2">
      <c r="A38" s="2"/>
      <c r="B38" s="2" t="s">
        <v>9</v>
      </c>
      <c r="C38" s="2">
        <v>-29.9</v>
      </c>
      <c r="D38" s="2">
        <v>136.30000000000001</v>
      </c>
      <c r="E38" s="4">
        <v>31.1</v>
      </c>
      <c r="F38" s="2">
        <v>143.30000000000001</v>
      </c>
      <c r="G38" s="2">
        <v>-140.80000000000001</v>
      </c>
      <c r="H38" s="2">
        <v>-160.5</v>
      </c>
      <c r="I38" s="2">
        <v>-97.9</v>
      </c>
    </row>
    <row r="39" spans="1:9" x14ac:dyDescent="0.2">
      <c r="A39" s="2"/>
      <c r="B39" s="2" t="s">
        <v>10</v>
      </c>
      <c r="C39" s="2">
        <v>-29.9</v>
      </c>
      <c r="D39" s="2">
        <v>136.30000000000001</v>
      </c>
      <c r="E39" s="3">
        <v>31.2</v>
      </c>
      <c r="F39" s="2">
        <v>143.30000000000001</v>
      </c>
      <c r="G39" s="2">
        <v>-140.80000000000001</v>
      </c>
      <c r="H39" s="2">
        <v>-160.5</v>
      </c>
      <c r="I39" s="2">
        <v>-98</v>
      </c>
    </row>
    <row r="40" spans="1:9" x14ac:dyDescent="0.2">
      <c r="A40" s="2"/>
      <c r="B40" s="2" t="s">
        <v>11</v>
      </c>
      <c r="C40" s="2">
        <v>-29.9</v>
      </c>
      <c r="D40" s="2">
        <v>136.4</v>
      </c>
      <c r="E40" s="4">
        <v>31.1</v>
      </c>
      <c r="F40" s="2">
        <v>143.4</v>
      </c>
      <c r="G40" s="2">
        <v>-140.80000000000001</v>
      </c>
      <c r="H40" s="2">
        <v>-160.5</v>
      </c>
      <c r="I40" s="2">
        <v>-98</v>
      </c>
    </row>
    <row r="41" spans="1:9" x14ac:dyDescent="0.2">
      <c r="A41" s="2"/>
      <c r="B41" s="2" t="s">
        <v>12</v>
      </c>
      <c r="C41" s="2">
        <v>-29.9</v>
      </c>
      <c r="D41" s="2">
        <v>136.30000000000001</v>
      </c>
      <c r="E41" s="3">
        <v>31.2</v>
      </c>
      <c r="F41" s="2">
        <v>143.30000000000001</v>
      </c>
      <c r="G41" s="2">
        <v>-140.80000000000001</v>
      </c>
      <c r="H41" s="2">
        <v>-160.5</v>
      </c>
      <c r="I41" s="2">
        <v>-98</v>
      </c>
    </row>
    <row r="42" spans="1:9" x14ac:dyDescent="0.2">
      <c r="A42" s="2"/>
      <c r="B42" s="2" t="s">
        <v>9</v>
      </c>
      <c r="C42" s="2">
        <v>-29.9</v>
      </c>
      <c r="D42" s="2">
        <v>136.4</v>
      </c>
      <c r="E42" s="4">
        <v>31.1</v>
      </c>
      <c r="F42" s="2">
        <v>143.4</v>
      </c>
      <c r="G42" s="2">
        <v>-140.80000000000001</v>
      </c>
      <c r="H42" s="2">
        <v>-160.5</v>
      </c>
      <c r="I42" s="2">
        <v>-98</v>
      </c>
    </row>
    <row r="43" spans="1:9" x14ac:dyDescent="0.2">
      <c r="A43" s="2"/>
      <c r="B43" s="2" t="s">
        <v>10</v>
      </c>
      <c r="C43" s="2">
        <v>-29.9</v>
      </c>
      <c r="D43" s="2">
        <v>136.30000000000001</v>
      </c>
      <c r="E43" s="4">
        <v>31.1</v>
      </c>
      <c r="F43" s="2">
        <v>143.30000000000001</v>
      </c>
      <c r="G43" s="2">
        <v>-140.80000000000001</v>
      </c>
      <c r="H43" s="2">
        <v>-160.5</v>
      </c>
      <c r="I43" s="2">
        <v>-98</v>
      </c>
    </row>
    <row r="44" spans="1:9" x14ac:dyDescent="0.2">
      <c r="A44" s="2"/>
      <c r="B44" s="2" t="s">
        <v>11</v>
      </c>
      <c r="C44" s="2" t="s">
        <v>13</v>
      </c>
      <c r="D44" s="2">
        <v>136.30000000000001</v>
      </c>
      <c r="E44" s="3">
        <v>31.2</v>
      </c>
      <c r="F44" s="2">
        <v>143.30000000000001</v>
      </c>
      <c r="G44" s="2">
        <v>-140.80000000000001</v>
      </c>
      <c r="H44" s="2">
        <v>-160.5</v>
      </c>
      <c r="I44" s="2">
        <v>-98</v>
      </c>
    </row>
    <row r="45" spans="1:9" x14ac:dyDescent="0.2">
      <c r="C45">
        <f>AVERAGE(C25:C44)</f>
        <v>-29.899999999999988</v>
      </c>
      <c r="D45">
        <f t="shared" ref="D45" si="1">AVERAGE(D25:D44)</f>
        <v>136.34000000000003</v>
      </c>
      <c r="E45">
        <f t="shared" ref="E45" si="2">AVERAGE(E25:E44)</f>
        <v>31.140000000000008</v>
      </c>
      <c r="F45">
        <f t="shared" ref="F45" si="3">AVERAGE(F25:F44)</f>
        <v>143.34000000000006</v>
      </c>
      <c r="G45">
        <f t="shared" ref="G45" si="4">AVERAGE(G25:G44)</f>
        <v>-140.80000000000001</v>
      </c>
      <c r="H45">
        <f t="shared" ref="H45" si="5">AVERAGE(H25:H44)</f>
        <v>-160.5</v>
      </c>
      <c r="I45">
        <f t="shared" ref="I45" si="6">AVERAGE(I25:I44)</f>
        <v>-97.990000000000009</v>
      </c>
    </row>
    <row r="46" spans="1:9" x14ac:dyDescent="0.2">
      <c r="F46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17" workbookViewId="0">
      <selection activeCell="C23" sqref="C23:I23"/>
    </sheetView>
  </sheetViews>
  <sheetFormatPr baseColWidth="10" defaultRowHeight="16" x14ac:dyDescent="0.2"/>
  <sheetData>
    <row r="1" spans="1:9" x14ac:dyDescent="0.2">
      <c r="A1" s="3" t="s">
        <v>14</v>
      </c>
      <c r="B1" t="s">
        <v>15</v>
      </c>
    </row>
    <row r="2" spans="1:9" x14ac:dyDescent="0.2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</row>
    <row r="3" spans="1:9" x14ac:dyDescent="0.2">
      <c r="B3" t="s">
        <v>11</v>
      </c>
      <c r="C3" t="s">
        <v>13</v>
      </c>
      <c r="D3">
        <v>179</v>
      </c>
      <c r="E3">
        <v>-173.8</v>
      </c>
      <c r="F3">
        <v>94.9</v>
      </c>
      <c r="G3">
        <v>-103.6</v>
      </c>
      <c r="H3">
        <v>-64.8</v>
      </c>
      <c r="I3">
        <v>58.7</v>
      </c>
    </row>
    <row r="4" spans="1:9" x14ac:dyDescent="0.2">
      <c r="B4" t="s">
        <v>12</v>
      </c>
      <c r="C4">
        <v>-139.5</v>
      </c>
      <c r="D4">
        <v>-136.69999999999999</v>
      </c>
      <c r="E4">
        <v>50.9</v>
      </c>
      <c r="F4">
        <v>137.6</v>
      </c>
      <c r="G4">
        <v>-96.5</v>
      </c>
      <c r="H4">
        <v>81.900000000000006</v>
      </c>
      <c r="I4">
        <v>-154.30000000000001</v>
      </c>
    </row>
    <row r="5" spans="1:9" x14ac:dyDescent="0.2">
      <c r="B5" t="s">
        <v>11</v>
      </c>
      <c r="C5">
        <v>52</v>
      </c>
      <c r="D5">
        <v>179</v>
      </c>
      <c r="E5">
        <v>-173.8</v>
      </c>
      <c r="F5">
        <v>94.9</v>
      </c>
      <c r="G5">
        <v>-103.6</v>
      </c>
      <c r="H5">
        <v>-64.8</v>
      </c>
      <c r="I5">
        <v>58.7</v>
      </c>
    </row>
    <row r="6" spans="1:9" x14ac:dyDescent="0.2">
      <c r="B6" t="s">
        <v>12</v>
      </c>
      <c r="C6">
        <v>-139.5</v>
      </c>
      <c r="D6">
        <v>-136.80000000000001</v>
      </c>
      <c r="E6">
        <v>50.8</v>
      </c>
      <c r="F6">
        <v>137.6</v>
      </c>
      <c r="G6">
        <v>-96.5</v>
      </c>
      <c r="H6">
        <v>82</v>
      </c>
      <c r="I6">
        <v>-154.30000000000001</v>
      </c>
    </row>
    <row r="7" spans="1:9" x14ac:dyDescent="0.2">
      <c r="B7" t="s">
        <v>11</v>
      </c>
      <c r="C7">
        <v>51.9</v>
      </c>
      <c r="D7">
        <v>179</v>
      </c>
      <c r="E7">
        <v>-173.8</v>
      </c>
      <c r="F7">
        <v>94.9</v>
      </c>
      <c r="G7">
        <v>-103.6</v>
      </c>
      <c r="H7">
        <v>-64.8</v>
      </c>
      <c r="I7">
        <v>58.7</v>
      </c>
    </row>
    <row r="8" spans="1:9" x14ac:dyDescent="0.2">
      <c r="B8" t="s">
        <v>12</v>
      </c>
      <c r="C8">
        <v>-139.5</v>
      </c>
      <c r="D8">
        <v>-136.80000000000001</v>
      </c>
      <c r="E8">
        <v>50.9</v>
      </c>
      <c r="F8">
        <v>137.6</v>
      </c>
      <c r="G8">
        <v>-96.5</v>
      </c>
      <c r="H8">
        <v>82</v>
      </c>
      <c r="I8">
        <v>-154.30000000000001</v>
      </c>
    </row>
    <row r="9" spans="1:9" x14ac:dyDescent="0.2">
      <c r="B9" t="s">
        <v>11</v>
      </c>
      <c r="C9">
        <v>51.9</v>
      </c>
      <c r="D9">
        <v>179</v>
      </c>
      <c r="E9">
        <v>-173.8</v>
      </c>
      <c r="F9">
        <v>94.9</v>
      </c>
      <c r="G9">
        <v>-103.6</v>
      </c>
      <c r="H9">
        <v>-64.8</v>
      </c>
      <c r="I9">
        <v>58.7</v>
      </c>
    </row>
    <row r="10" spans="1:9" x14ac:dyDescent="0.2">
      <c r="B10" t="s">
        <v>12</v>
      </c>
      <c r="C10">
        <v>-139.5</v>
      </c>
      <c r="D10">
        <v>-136.69999999999999</v>
      </c>
      <c r="E10">
        <v>50.9</v>
      </c>
      <c r="F10">
        <v>137.6</v>
      </c>
      <c r="G10">
        <v>-96.5</v>
      </c>
      <c r="H10">
        <v>81.900000000000006</v>
      </c>
      <c r="I10">
        <v>-154.30000000000001</v>
      </c>
    </row>
    <row r="11" spans="1:9" x14ac:dyDescent="0.2">
      <c r="B11" t="s">
        <v>11</v>
      </c>
      <c r="C11">
        <v>52</v>
      </c>
      <c r="D11">
        <v>179</v>
      </c>
      <c r="E11">
        <v>-173.8</v>
      </c>
      <c r="F11">
        <v>94.9</v>
      </c>
      <c r="G11">
        <v>-103.6</v>
      </c>
      <c r="H11">
        <v>-64.8</v>
      </c>
      <c r="I11">
        <v>58.7</v>
      </c>
    </row>
    <row r="12" spans="1:9" x14ac:dyDescent="0.2">
      <c r="B12" t="s">
        <v>12</v>
      </c>
      <c r="C12">
        <v>-139.5</v>
      </c>
      <c r="D12">
        <v>-136.80000000000001</v>
      </c>
      <c r="E12">
        <v>50.8</v>
      </c>
      <c r="F12">
        <v>137.6</v>
      </c>
      <c r="G12">
        <v>-96.5</v>
      </c>
      <c r="H12">
        <v>82</v>
      </c>
      <c r="I12">
        <v>-154.30000000000001</v>
      </c>
    </row>
    <row r="13" spans="1:9" x14ac:dyDescent="0.2">
      <c r="B13" t="s">
        <v>11</v>
      </c>
      <c r="C13">
        <v>51.9</v>
      </c>
      <c r="D13">
        <v>179</v>
      </c>
      <c r="E13">
        <v>-173.8</v>
      </c>
      <c r="F13">
        <v>94.9</v>
      </c>
      <c r="G13">
        <v>-103.6</v>
      </c>
      <c r="H13">
        <v>-64.8</v>
      </c>
      <c r="I13">
        <v>58.7</v>
      </c>
    </row>
    <row r="14" spans="1:9" x14ac:dyDescent="0.2">
      <c r="B14" t="s">
        <v>12</v>
      </c>
      <c r="C14">
        <v>-139.5</v>
      </c>
      <c r="D14">
        <v>-136.80000000000001</v>
      </c>
      <c r="E14">
        <v>50.9</v>
      </c>
      <c r="F14">
        <v>137.6</v>
      </c>
      <c r="G14">
        <v>-96.5</v>
      </c>
      <c r="H14">
        <v>82</v>
      </c>
      <c r="I14">
        <v>-154.30000000000001</v>
      </c>
    </row>
    <row r="15" spans="1:9" x14ac:dyDescent="0.2">
      <c r="B15" t="s">
        <v>11</v>
      </c>
      <c r="C15">
        <v>51.9</v>
      </c>
      <c r="D15">
        <v>179</v>
      </c>
      <c r="E15">
        <v>-173.8</v>
      </c>
      <c r="F15">
        <v>94.9</v>
      </c>
      <c r="G15">
        <v>-103.6</v>
      </c>
      <c r="H15">
        <v>-64.8</v>
      </c>
      <c r="I15">
        <v>58.7</v>
      </c>
    </row>
    <row r="16" spans="1:9" x14ac:dyDescent="0.2">
      <c r="B16" t="s">
        <v>12</v>
      </c>
      <c r="C16">
        <v>-139.5</v>
      </c>
      <c r="D16">
        <v>-136.69999999999999</v>
      </c>
      <c r="E16">
        <v>50.9</v>
      </c>
      <c r="F16">
        <v>137.6</v>
      </c>
      <c r="G16">
        <v>-96.5</v>
      </c>
      <c r="H16">
        <v>81.900000000000006</v>
      </c>
      <c r="I16">
        <v>-154.30000000000001</v>
      </c>
    </row>
    <row r="17" spans="1:10" x14ac:dyDescent="0.2">
      <c r="B17" t="s">
        <v>11</v>
      </c>
      <c r="C17">
        <v>52</v>
      </c>
      <c r="D17">
        <v>179</v>
      </c>
      <c r="E17">
        <v>-173.8</v>
      </c>
      <c r="F17">
        <v>94.9</v>
      </c>
      <c r="G17">
        <v>-103.6</v>
      </c>
      <c r="H17">
        <v>-64.8</v>
      </c>
      <c r="I17">
        <v>58.7</v>
      </c>
    </row>
    <row r="18" spans="1:10" x14ac:dyDescent="0.2">
      <c r="B18" t="s">
        <v>12</v>
      </c>
      <c r="C18">
        <v>-139.5</v>
      </c>
      <c r="D18">
        <v>-136.80000000000001</v>
      </c>
      <c r="E18">
        <v>50.8</v>
      </c>
      <c r="F18">
        <v>137.6</v>
      </c>
      <c r="G18">
        <v>-96.5</v>
      </c>
      <c r="H18">
        <v>82</v>
      </c>
      <c r="I18">
        <v>-154.30000000000001</v>
      </c>
    </row>
    <row r="19" spans="1:10" x14ac:dyDescent="0.2">
      <c r="B19" t="s">
        <v>11</v>
      </c>
      <c r="C19">
        <v>51.9</v>
      </c>
      <c r="D19">
        <v>179</v>
      </c>
      <c r="E19">
        <v>-173.8</v>
      </c>
      <c r="F19">
        <v>94.9</v>
      </c>
      <c r="G19">
        <v>-103.6</v>
      </c>
      <c r="H19">
        <v>-64.8</v>
      </c>
      <c r="I19">
        <v>58.7</v>
      </c>
    </row>
    <row r="20" spans="1:10" x14ac:dyDescent="0.2">
      <c r="B20" t="s">
        <v>12</v>
      </c>
      <c r="C20">
        <v>-139.5</v>
      </c>
      <c r="D20">
        <v>-136.80000000000001</v>
      </c>
      <c r="E20">
        <v>50.9</v>
      </c>
      <c r="F20">
        <v>137.6</v>
      </c>
      <c r="G20">
        <v>-96.5</v>
      </c>
      <c r="H20">
        <v>82</v>
      </c>
      <c r="I20">
        <v>-154.30000000000001</v>
      </c>
    </row>
    <row r="21" spans="1:10" x14ac:dyDescent="0.2">
      <c r="B21" t="s">
        <v>11</v>
      </c>
      <c r="C21">
        <v>51.9</v>
      </c>
      <c r="D21">
        <v>179</v>
      </c>
      <c r="E21">
        <v>-173.8</v>
      </c>
      <c r="F21">
        <v>94.9</v>
      </c>
      <c r="G21">
        <v>-103.6</v>
      </c>
      <c r="H21">
        <v>-64.8</v>
      </c>
      <c r="I21">
        <v>58.7</v>
      </c>
    </row>
    <row r="22" spans="1:10" x14ac:dyDescent="0.2">
      <c r="B22" t="s">
        <v>12</v>
      </c>
      <c r="C22">
        <v>-139.5</v>
      </c>
      <c r="D22">
        <v>-136.69999999999999</v>
      </c>
      <c r="E22">
        <v>50.9</v>
      </c>
      <c r="F22">
        <v>137.6</v>
      </c>
      <c r="G22" t="s">
        <v>13</v>
      </c>
      <c r="H22" t="s">
        <v>13</v>
      </c>
      <c r="I22">
        <v>-154.30000000000001</v>
      </c>
    </row>
    <row r="23" spans="1:10" x14ac:dyDescent="0.2">
      <c r="A23" s="3"/>
      <c r="B23" s="3"/>
      <c r="C23" s="3">
        <f>AVERAGE(C3:C22)</f>
        <v>-48.821052631578958</v>
      </c>
      <c r="D23" s="3">
        <f t="shared" ref="D23:I23" si="0">AVERAGE(D3:D22)</f>
        <v>21.119999999999997</v>
      </c>
      <c r="E23" s="3">
        <f t="shared" si="0"/>
        <v>-61.465000000000011</v>
      </c>
      <c r="F23" s="3">
        <f t="shared" si="0"/>
        <v>116.25</v>
      </c>
      <c r="G23" s="3">
        <f t="shared" si="0"/>
        <v>-100.23684210526314</v>
      </c>
      <c r="H23" s="3">
        <f t="shared" si="0"/>
        <v>4.7210526315789503</v>
      </c>
      <c r="I23" s="3">
        <f t="shared" si="0"/>
        <v>-47.79999999999999</v>
      </c>
      <c r="J23" s="3"/>
    </row>
    <row r="24" spans="1:10" x14ac:dyDescent="0.2">
      <c r="A24" s="3" t="s">
        <v>14</v>
      </c>
      <c r="B24" s="3" t="s">
        <v>16</v>
      </c>
      <c r="C24" s="3"/>
      <c r="D24" s="3"/>
      <c r="E24" s="3"/>
      <c r="F24" s="3"/>
      <c r="G24" s="3"/>
      <c r="H24" s="3"/>
      <c r="I24" s="3"/>
      <c r="J24" s="3"/>
    </row>
    <row r="25" spans="1:10" x14ac:dyDescent="0.2">
      <c r="A25" s="3"/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7</v>
      </c>
      <c r="I25" s="3" t="s">
        <v>8</v>
      </c>
      <c r="J25" s="3"/>
    </row>
    <row r="26" spans="1:10" x14ac:dyDescent="0.2">
      <c r="A26" s="3"/>
      <c r="B26" s="3" t="s">
        <v>12</v>
      </c>
      <c r="C26" s="3">
        <v>-139.5</v>
      </c>
      <c r="D26" s="3">
        <v>-136.69999999999999</v>
      </c>
      <c r="E26" s="3">
        <v>50.9</v>
      </c>
      <c r="F26" s="3">
        <v>137.6</v>
      </c>
      <c r="G26" s="3" t="s">
        <v>13</v>
      </c>
      <c r="H26" s="3" t="s">
        <v>13</v>
      </c>
      <c r="I26" s="3">
        <v>-154.30000000000001</v>
      </c>
      <c r="J26" s="3"/>
    </row>
    <row r="27" spans="1:10" x14ac:dyDescent="0.2">
      <c r="A27" s="3"/>
      <c r="B27" s="3" t="s">
        <v>11</v>
      </c>
      <c r="C27" s="3">
        <v>51.9</v>
      </c>
      <c r="D27" s="3">
        <v>179</v>
      </c>
      <c r="E27" s="3">
        <v>-173.8</v>
      </c>
      <c r="F27" s="3">
        <v>94.9</v>
      </c>
      <c r="G27" s="3">
        <v>-103.6</v>
      </c>
      <c r="H27" s="3">
        <v>-64.8</v>
      </c>
      <c r="I27" s="3">
        <v>58.7</v>
      </c>
      <c r="J27" s="3"/>
    </row>
    <row r="28" spans="1:10" x14ac:dyDescent="0.2">
      <c r="A28" s="3"/>
      <c r="B28" s="3" t="s">
        <v>12</v>
      </c>
      <c r="C28" s="3">
        <v>-139.5</v>
      </c>
      <c r="D28" s="3">
        <v>-136.80000000000001</v>
      </c>
      <c r="E28" s="3">
        <v>50.9</v>
      </c>
      <c r="F28" s="3">
        <v>137.6</v>
      </c>
      <c r="G28" s="3">
        <v>-96.5</v>
      </c>
      <c r="H28" s="3">
        <v>82</v>
      </c>
      <c r="I28" s="3">
        <v>-154.30000000000001</v>
      </c>
      <c r="J28" s="3"/>
    </row>
    <row r="29" spans="1:10" x14ac:dyDescent="0.2">
      <c r="A29" s="3"/>
      <c r="B29" s="3" t="s">
        <v>11</v>
      </c>
      <c r="C29" s="3">
        <v>51.9</v>
      </c>
      <c r="D29" s="3">
        <v>179</v>
      </c>
      <c r="E29" s="3">
        <v>-173.8</v>
      </c>
      <c r="F29" s="3">
        <v>94.9</v>
      </c>
      <c r="G29" s="3">
        <v>-103.6</v>
      </c>
      <c r="H29" s="3">
        <v>-64.8</v>
      </c>
      <c r="I29" s="3">
        <v>58.7</v>
      </c>
      <c r="J29" s="3"/>
    </row>
    <row r="30" spans="1:10" x14ac:dyDescent="0.2">
      <c r="A30" s="3"/>
      <c r="B30" s="3" t="s">
        <v>12</v>
      </c>
      <c r="C30" s="3">
        <v>-139.5</v>
      </c>
      <c r="D30" s="3">
        <v>-136.80000000000001</v>
      </c>
      <c r="E30" s="3">
        <v>50.8</v>
      </c>
      <c r="F30" s="3">
        <v>137.6</v>
      </c>
      <c r="G30" s="3">
        <v>-96.5</v>
      </c>
      <c r="H30" s="3">
        <v>82</v>
      </c>
      <c r="I30" s="3">
        <v>-154.30000000000001</v>
      </c>
      <c r="J30" s="3"/>
    </row>
    <row r="31" spans="1:10" x14ac:dyDescent="0.2">
      <c r="A31" s="3"/>
      <c r="B31" s="3" t="s">
        <v>11</v>
      </c>
      <c r="C31" s="3">
        <v>52</v>
      </c>
      <c r="D31" s="3">
        <v>179</v>
      </c>
      <c r="E31" s="3">
        <v>-173.8</v>
      </c>
      <c r="F31" s="3">
        <v>94.9</v>
      </c>
      <c r="G31" s="3">
        <v>-103.6</v>
      </c>
      <c r="H31" s="3">
        <v>-64.8</v>
      </c>
      <c r="I31" s="3">
        <v>58.7</v>
      </c>
      <c r="J31" s="3"/>
    </row>
    <row r="32" spans="1:10" x14ac:dyDescent="0.2">
      <c r="A32" s="3"/>
      <c r="B32" s="3" t="s">
        <v>12</v>
      </c>
      <c r="C32" s="3">
        <v>-139.5</v>
      </c>
      <c r="D32" s="3">
        <v>-136.69999999999999</v>
      </c>
      <c r="E32" s="3">
        <v>50.9</v>
      </c>
      <c r="F32" s="3">
        <v>137.6</v>
      </c>
      <c r="G32" s="3">
        <v>-96.5</v>
      </c>
      <c r="H32" s="3">
        <v>81.900000000000006</v>
      </c>
      <c r="I32" s="3">
        <v>-154.30000000000001</v>
      </c>
      <c r="J32" s="3"/>
    </row>
    <row r="33" spans="1:10" x14ac:dyDescent="0.2">
      <c r="A33" s="3"/>
      <c r="B33" s="3" t="s">
        <v>11</v>
      </c>
      <c r="C33" s="3">
        <v>51.9</v>
      </c>
      <c r="D33" s="3">
        <v>179</v>
      </c>
      <c r="E33" s="3">
        <v>-173.8</v>
      </c>
      <c r="F33" s="3">
        <v>94.9</v>
      </c>
      <c r="G33" s="3">
        <v>-103.6</v>
      </c>
      <c r="H33" s="3">
        <v>-64.8</v>
      </c>
      <c r="I33" s="3">
        <v>58.7</v>
      </c>
      <c r="J33" s="3"/>
    </row>
    <row r="34" spans="1:10" x14ac:dyDescent="0.2">
      <c r="A34" s="3"/>
      <c r="B34" s="3" t="s">
        <v>12</v>
      </c>
      <c r="C34" s="3">
        <v>-139.5</v>
      </c>
      <c r="D34" s="3">
        <v>-136.80000000000001</v>
      </c>
      <c r="E34" s="3">
        <v>50.9</v>
      </c>
      <c r="F34" s="3">
        <v>137.6</v>
      </c>
      <c r="G34" s="3">
        <v>-96.5</v>
      </c>
      <c r="H34" s="3">
        <v>82</v>
      </c>
      <c r="I34" s="3">
        <v>-154.30000000000001</v>
      </c>
      <c r="J34" s="3"/>
    </row>
    <row r="35" spans="1:10" x14ac:dyDescent="0.2">
      <c r="A35" s="3"/>
      <c r="B35" s="3" t="s">
        <v>11</v>
      </c>
      <c r="C35" s="3">
        <v>51.9</v>
      </c>
      <c r="D35" s="3">
        <v>179</v>
      </c>
      <c r="E35" s="3">
        <v>-173.8</v>
      </c>
      <c r="F35" s="3">
        <v>94.9</v>
      </c>
      <c r="G35" s="3">
        <v>-103.6</v>
      </c>
      <c r="H35" s="3">
        <v>-64.8</v>
      </c>
      <c r="I35" s="3">
        <v>58.7</v>
      </c>
      <c r="J35" s="3"/>
    </row>
    <row r="36" spans="1:10" x14ac:dyDescent="0.2">
      <c r="A36" s="3"/>
      <c r="B36" s="3" t="s">
        <v>12</v>
      </c>
      <c r="C36" s="3">
        <v>-139.5</v>
      </c>
      <c r="D36" s="3">
        <v>-136.80000000000001</v>
      </c>
      <c r="E36" s="3">
        <v>50.8</v>
      </c>
      <c r="F36" s="3">
        <v>137.6</v>
      </c>
      <c r="G36" s="3">
        <v>-96.5</v>
      </c>
      <c r="H36" s="3">
        <v>82</v>
      </c>
      <c r="I36" s="3">
        <v>-154.30000000000001</v>
      </c>
      <c r="J36" s="3"/>
    </row>
    <row r="37" spans="1:10" x14ac:dyDescent="0.2">
      <c r="A37" s="3"/>
      <c r="B37" s="3" t="s">
        <v>11</v>
      </c>
      <c r="C37" s="3">
        <v>52</v>
      </c>
      <c r="D37" s="3">
        <v>179</v>
      </c>
      <c r="E37" s="3">
        <v>-173.8</v>
      </c>
      <c r="F37" s="3">
        <v>94.9</v>
      </c>
      <c r="G37" s="3">
        <v>-103.6</v>
      </c>
      <c r="H37" s="3">
        <v>-64.8</v>
      </c>
      <c r="I37" s="3">
        <v>58.7</v>
      </c>
      <c r="J37" s="3"/>
    </row>
    <row r="38" spans="1:10" x14ac:dyDescent="0.2">
      <c r="A38" s="3"/>
      <c r="B38" s="3" t="s">
        <v>12</v>
      </c>
      <c r="C38" s="3">
        <v>-139.5</v>
      </c>
      <c r="D38" s="3">
        <v>-136.69999999999999</v>
      </c>
      <c r="E38" s="3">
        <v>50.9</v>
      </c>
      <c r="F38" s="3">
        <v>137.6</v>
      </c>
      <c r="G38" s="3">
        <v>-96.5</v>
      </c>
      <c r="H38" s="3">
        <v>81.900000000000006</v>
      </c>
      <c r="I38" s="3">
        <v>-154.30000000000001</v>
      </c>
      <c r="J38" s="3"/>
    </row>
    <row r="39" spans="1:10" x14ac:dyDescent="0.2">
      <c r="A39" s="3"/>
      <c r="B39" s="3" t="s">
        <v>11</v>
      </c>
      <c r="C39" s="3">
        <v>51.9</v>
      </c>
      <c r="D39" s="3">
        <v>179</v>
      </c>
      <c r="E39" s="3">
        <v>-173.8</v>
      </c>
      <c r="F39" s="3">
        <v>94.9</v>
      </c>
      <c r="G39" s="3">
        <v>-103.6</v>
      </c>
      <c r="H39" s="3">
        <v>-64.8</v>
      </c>
      <c r="I39" s="3">
        <v>58.7</v>
      </c>
      <c r="J39" s="3"/>
    </row>
    <row r="40" spans="1:10" x14ac:dyDescent="0.2">
      <c r="A40" s="3"/>
      <c r="B40" s="3" t="s">
        <v>12</v>
      </c>
      <c r="C40" s="3">
        <v>-139.5</v>
      </c>
      <c r="D40" s="3">
        <v>-136.80000000000001</v>
      </c>
      <c r="E40" s="3">
        <v>50.9</v>
      </c>
      <c r="F40" s="3">
        <v>137.6</v>
      </c>
      <c r="G40" s="3">
        <v>-96.5</v>
      </c>
      <c r="H40" s="3">
        <v>82</v>
      </c>
      <c r="I40" s="3">
        <v>-154.30000000000001</v>
      </c>
      <c r="J40" s="3"/>
    </row>
    <row r="41" spans="1:10" x14ac:dyDescent="0.2">
      <c r="A41" s="3"/>
      <c r="B41" s="3" t="s">
        <v>11</v>
      </c>
      <c r="C41" s="3">
        <v>51.9</v>
      </c>
      <c r="D41" s="3">
        <v>179</v>
      </c>
      <c r="E41" s="3">
        <v>-173.8</v>
      </c>
      <c r="F41" s="3">
        <v>94.9</v>
      </c>
      <c r="G41" s="3">
        <v>-103.6</v>
      </c>
      <c r="H41" s="3">
        <v>-64.8</v>
      </c>
      <c r="I41" s="3">
        <v>58.7</v>
      </c>
      <c r="J41" s="3"/>
    </row>
    <row r="42" spans="1:10" x14ac:dyDescent="0.2">
      <c r="A42" s="3"/>
      <c r="B42" s="3" t="s">
        <v>12</v>
      </c>
      <c r="C42" s="3">
        <v>-139.5</v>
      </c>
      <c r="D42" s="3">
        <v>-136.80000000000001</v>
      </c>
      <c r="E42" s="3">
        <v>50.8</v>
      </c>
      <c r="F42" s="3">
        <v>137.6</v>
      </c>
      <c r="G42" s="3">
        <v>-96.5</v>
      </c>
      <c r="H42" s="3">
        <v>82</v>
      </c>
      <c r="I42" s="3">
        <v>-154.30000000000001</v>
      </c>
      <c r="J42" s="3"/>
    </row>
    <row r="43" spans="1:10" x14ac:dyDescent="0.2">
      <c r="A43" s="3"/>
      <c r="B43" s="3" t="s">
        <v>11</v>
      </c>
      <c r="C43" s="3">
        <v>52</v>
      </c>
      <c r="D43" s="3">
        <v>179</v>
      </c>
      <c r="E43" s="3">
        <v>-173.8</v>
      </c>
      <c r="F43" s="3">
        <v>94.9</v>
      </c>
      <c r="G43" s="3">
        <v>-103.6</v>
      </c>
      <c r="H43" s="3">
        <v>-64.8</v>
      </c>
      <c r="I43" s="3">
        <v>58.7</v>
      </c>
      <c r="J43" s="3"/>
    </row>
    <row r="44" spans="1:10" x14ac:dyDescent="0.2">
      <c r="A44" s="3"/>
      <c r="B44" s="3" t="s">
        <v>12</v>
      </c>
      <c r="C44" s="3">
        <v>-139.5</v>
      </c>
      <c r="D44" s="3">
        <v>-136.69999999999999</v>
      </c>
      <c r="E44" s="3">
        <v>50.9</v>
      </c>
      <c r="F44" s="3">
        <v>137.6</v>
      </c>
      <c r="G44" s="3">
        <v>-96.5</v>
      </c>
      <c r="H44" s="3">
        <v>81.900000000000006</v>
      </c>
      <c r="I44" s="3">
        <v>-154.30000000000001</v>
      </c>
      <c r="J44" s="3"/>
    </row>
    <row r="45" spans="1:10" x14ac:dyDescent="0.2">
      <c r="A45" s="3"/>
      <c r="B45" s="3" t="s">
        <v>11</v>
      </c>
      <c r="C45" s="3" t="s">
        <v>13</v>
      </c>
      <c r="D45" s="3">
        <v>179</v>
      </c>
      <c r="E45" s="3">
        <v>-173.8</v>
      </c>
      <c r="F45" s="3">
        <v>94.9</v>
      </c>
      <c r="G45" s="3">
        <v>-103.6</v>
      </c>
      <c r="H45" s="3">
        <v>-64.8</v>
      </c>
      <c r="I45" s="3">
        <v>58.7</v>
      </c>
      <c r="J45" s="3"/>
    </row>
    <row r="46" spans="1:10" x14ac:dyDescent="0.2">
      <c r="A46" s="3"/>
      <c r="B46" s="3"/>
      <c r="C46" s="3">
        <f>AVERAGE(C26:C45)</f>
        <v>-48.821052631578958</v>
      </c>
      <c r="D46" s="3">
        <f t="shared" ref="D46" si="1">AVERAGE(D26:D45)</f>
        <v>21.119999999999997</v>
      </c>
      <c r="E46" s="3">
        <f t="shared" ref="E46" si="2">AVERAGE(E26:E45)</f>
        <v>-61.465000000000011</v>
      </c>
      <c r="F46" s="3">
        <f t="shared" ref="F46" si="3">AVERAGE(F26:F45)</f>
        <v>116.25</v>
      </c>
      <c r="G46" s="3">
        <f t="shared" ref="G46" si="4">AVERAGE(G26:G45)</f>
        <v>-100.23684210526314</v>
      </c>
      <c r="H46" s="3">
        <f t="shared" ref="H46" si="5">AVERAGE(H26:H45)</f>
        <v>4.7210526315789503</v>
      </c>
      <c r="I46" s="3">
        <f t="shared" ref="I46" si="6">AVERAGE(I26:I45)</f>
        <v>-47.79999999999999</v>
      </c>
      <c r="J46" s="3"/>
    </row>
    <row r="47" spans="1:10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2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">
      <c r="A58" s="3"/>
      <c r="B58" s="3"/>
      <c r="C58" s="3"/>
      <c r="D58" s="3"/>
      <c r="E58" s="3"/>
      <c r="F58" s="3"/>
      <c r="G58" s="3"/>
      <c r="H58" s="3"/>
      <c r="I58" s="3"/>
      <c r="J58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11" sqref="A11"/>
    </sheetView>
  </sheetViews>
  <sheetFormatPr baseColWidth="10" defaultRowHeight="16" x14ac:dyDescent="0.2"/>
  <sheetData>
    <row r="1" spans="1:8" x14ac:dyDescent="0.2">
      <c r="A1">
        <v>-52.95</v>
      </c>
      <c r="B1">
        <v>16.650000000000002</v>
      </c>
      <c r="C1">
        <v>41.828571428571429</v>
      </c>
      <c r="D1">
        <v>137.9</v>
      </c>
      <c r="E1">
        <v>-57.830769230769228</v>
      </c>
      <c r="F1">
        <v>-101.81538461538463</v>
      </c>
      <c r="G1">
        <v>-108.89999999999999</v>
      </c>
    </row>
    <row r="2" spans="1:8" x14ac:dyDescent="0.2">
      <c r="A2">
        <v>-65.064285714285717</v>
      </c>
      <c r="B2">
        <v>-14.835714285714287</v>
      </c>
      <c r="C2">
        <v>58.344285714285711</v>
      </c>
      <c r="D2">
        <v>138.30000000000001</v>
      </c>
      <c r="E2">
        <v>-59.407692307692301</v>
      </c>
      <c r="F2">
        <v>-102.47692307692309</v>
      </c>
      <c r="G2">
        <v>-109.29285714285713</v>
      </c>
    </row>
    <row r="3" spans="1:8" x14ac:dyDescent="0.2">
      <c r="A3">
        <v>-39.846296296296302</v>
      </c>
      <c r="B3">
        <v>62.945614035087722</v>
      </c>
      <c r="C3">
        <v>47.177192982456141</v>
      </c>
      <c r="D3">
        <v>86.350877192982509</v>
      </c>
      <c r="E3">
        <v>-131.97543859649122</v>
      </c>
      <c r="F3">
        <v>-56.701754385964904</v>
      </c>
      <c r="G3">
        <v>-133.6122807017544</v>
      </c>
      <c r="H3" t="s">
        <v>18</v>
      </c>
    </row>
    <row r="4" spans="1:8" x14ac:dyDescent="0.2">
      <c r="A4">
        <v>-51.700000000000024</v>
      </c>
      <c r="B4">
        <v>174.80000000000007</v>
      </c>
      <c r="C4">
        <v>41.70000000000001</v>
      </c>
      <c r="D4">
        <v>79.089999999999975</v>
      </c>
      <c r="E4">
        <v>-147.79473684210529</v>
      </c>
      <c r="F4">
        <v>-75.09999999999998</v>
      </c>
      <c r="G4">
        <v>-157.19999999999996</v>
      </c>
      <c r="H4" t="s">
        <v>19</v>
      </c>
    </row>
    <row r="5" spans="1:8" x14ac:dyDescent="0.2">
      <c r="A5">
        <f>STDEV(A3:A4)</f>
        <v>8.3818342710649727</v>
      </c>
      <c r="B5">
        <f t="shared" ref="B5:G5" si="0">STDEV(B3:B4)</f>
        <v>79.092994821246904</v>
      </c>
      <c r="C5">
        <f t="shared" si="0"/>
        <v>3.8729602997621009</v>
      </c>
      <c r="D5">
        <f t="shared" si="0"/>
        <v>5.1342155005206935</v>
      </c>
      <c r="E5">
        <f t="shared" si="0"/>
        <v>11.18593306308617</v>
      </c>
      <c r="F5">
        <f t="shared" si="0"/>
        <v>13.009524235619777</v>
      </c>
      <c r="G5">
        <f t="shared" si="0"/>
        <v>16.679036268514228</v>
      </c>
    </row>
    <row r="6" spans="1:8" x14ac:dyDescent="0.2">
      <c r="A6">
        <v>-29.899999999999988</v>
      </c>
      <c r="B6">
        <v>136.34000000000003</v>
      </c>
      <c r="C6">
        <v>31.140000000000008</v>
      </c>
      <c r="D6">
        <v>143.34000000000006</v>
      </c>
      <c r="E6">
        <v>-140.80000000000001</v>
      </c>
      <c r="F6">
        <v>-160.5</v>
      </c>
      <c r="G6">
        <v>-97.99</v>
      </c>
      <c r="H6" t="s">
        <v>20</v>
      </c>
    </row>
    <row r="7" spans="1:8" x14ac:dyDescent="0.2">
      <c r="A7">
        <f>STDEV(A3,A6)</f>
        <v>7.0330935588017507</v>
      </c>
      <c r="B7">
        <f t="shared" ref="B7:G7" si="1">STDEV(B3,B6)</f>
        <v>51.897668016812247</v>
      </c>
      <c r="C7">
        <f t="shared" si="1"/>
        <v>11.340007909092039</v>
      </c>
      <c r="D7">
        <f t="shared" si="1"/>
        <v>40.2973951907151</v>
      </c>
      <c r="E7">
        <f t="shared" si="1"/>
        <v>6.2399072094181465</v>
      </c>
      <c r="F7">
        <f t="shared" si="1"/>
        <v>73.396443348951038</v>
      </c>
      <c r="G7">
        <f t="shared" si="1"/>
        <v>25.188756245541104</v>
      </c>
    </row>
    <row r="8" spans="1:8" x14ac:dyDescent="0.2">
      <c r="A8">
        <v>-48.821052631578958</v>
      </c>
      <c r="B8">
        <v>21.119999999999997</v>
      </c>
      <c r="C8">
        <v>-61.465000000000011</v>
      </c>
      <c r="D8">
        <v>116.25</v>
      </c>
      <c r="E8">
        <v>-100.23684210526314</v>
      </c>
      <c r="F8">
        <v>4.7210526315789503</v>
      </c>
      <c r="G8">
        <v>-47.79999999999999</v>
      </c>
      <c r="H8" t="s">
        <v>21</v>
      </c>
    </row>
    <row r="9" spans="1:8" x14ac:dyDescent="0.2">
      <c r="A9">
        <f>STDEV(A3,A8)</f>
        <v>6.3461110641753145</v>
      </c>
      <c r="B9">
        <f t="shared" ref="B9:G9" si="2">STDEV(B3,B8)</f>
        <v>29.575175311501756</v>
      </c>
      <c r="C9">
        <f t="shared" si="2"/>
        <v>76.82163138087229</v>
      </c>
      <c r="D9">
        <f t="shared" si="2"/>
        <v>21.141872488371337</v>
      </c>
      <c r="E9">
        <f t="shared" si="2"/>
        <v>22.442576804290809</v>
      </c>
      <c r="F9">
        <f t="shared" si="2"/>
        <v>43.432483361617919</v>
      </c>
      <c r="G9">
        <f t="shared" si="2"/>
        <v>60.678445593294043</v>
      </c>
    </row>
    <row r="10" spans="1:8" x14ac:dyDescent="0.2">
      <c r="A10" t="s">
        <v>21</v>
      </c>
      <c r="B10" t="s">
        <v>21</v>
      </c>
      <c r="C10" t="s">
        <v>10</v>
      </c>
      <c r="D10" t="s">
        <v>10</v>
      </c>
      <c r="E10" t="s">
        <v>29</v>
      </c>
      <c r="F10" t="s">
        <v>10</v>
      </c>
      <c r="G10" t="s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1"/>
  <sheetViews>
    <sheetView topLeftCell="A12" workbookViewId="0">
      <selection activeCell="C60" sqref="C60:I60"/>
    </sheetView>
  </sheetViews>
  <sheetFormatPr baseColWidth="10" defaultRowHeight="16" x14ac:dyDescent="0.2"/>
  <sheetData>
    <row r="1" spans="1:23" x14ac:dyDescent="0.2">
      <c r="A1" s="3" t="s">
        <v>14</v>
      </c>
      <c r="B1" s="3" t="s">
        <v>15</v>
      </c>
      <c r="C1" s="3"/>
      <c r="D1" s="3"/>
      <c r="E1" s="3"/>
      <c r="F1" s="3"/>
      <c r="G1" s="3"/>
      <c r="H1" s="3"/>
      <c r="I1" s="3"/>
      <c r="J1" s="3"/>
    </row>
    <row r="2" spans="1:23" x14ac:dyDescent="0.2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2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8</v>
      </c>
    </row>
    <row r="3" spans="1:23" x14ac:dyDescent="0.2">
      <c r="A3" s="3">
        <v>1</v>
      </c>
      <c r="B3" s="3" t="s">
        <v>11</v>
      </c>
      <c r="C3" s="3" t="s">
        <v>13</v>
      </c>
      <c r="D3" s="3">
        <v>168.7</v>
      </c>
      <c r="E3" s="3">
        <v>43.2</v>
      </c>
      <c r="F3" s="3">
        <v>92</v>
      </c>
      <c r="G3" s="3">
        <v>-145.9</v>
      </c>
      <c r="H3" s="3">
        <v>-81.2</v>
      </c>
      <c r="I3" s="3">
        <v>-172.5</v>
      </c>
      <c r="J3" t="e">
        <f>STDEV(C3,C60)</f>
        <v>#DIV/0!</v>
      </c>
      <c r="Q3">
        <v>154.040593367485</v>
      </c>
      <c r="R3">
        <v>171.22280571879097</v>
      </c>
      <c r="S3">
        <v>159.79000555139584</v>
      </c>
      <c r="T3">
        <v>30.157483948499848</v>
      </c>
      <c r="U3">
        <v>150.10140211092752</v>
      </c>
      <c r="V3">
        <v>155.2111790086598</v>
      </c>
      <c r="W3">
        <v>221.5452383132336</v>
      </c>
    </row>
    <row r="4" spans="1:23" x14ac:dyDescent="0.2">
      <c r="A4" s="3">
        <v>2</v>
      </c>
      <c r="B4" s="3" t="s">
        <v>11</v>
      </c>
      <c r="C4" s="3">
        <v>-76</v>
      </c>
      <c r="D4" s="3">
        <v>-178.5</v>
      </c>
      <c r="E4" s="3">
        <v>53.6</v>
      </c>
      <c r="F4" s="3">
        <v>84.9</v>
      </c>
      <c r="G4" s="3">
        <v>-144.69999999999999</v>
      </c>
      <c r="H4" s="3">
        <v>-70.2</v>
      </c>
      <c r="I4" s="3">
        <v>-161.4</v>
      </c>
      <c r="J4">
        <f>STDEV(C4,C$60)</f>
        <v>25.564529053898084</v>
      </c>
      <c r="K4">
        <f t="shared" ref="K4:P4" si="0">STDEV(D4,D$60)</f>
        <v>170.72783097196037</v>
      </c>
      <c r="L4">
        <f t="shared" si="0"/>
        <v>4.5416103963578083</v>
      </c>
      <c r="M4">
        <f t="shared" si="0"/>
        <v>1.0259251018268312</v>
      </c>
      <c r="N4">
        <f t="shared" si="0"/>
        <v>8.9976236560456666</v>
      </c>
      <c r="O4">
        <f t="shared" si="0"/>
        <v>9.5447010078057541</v>
      </c>
      <c r="P4">
        <f t="shared" si="0"/>
        <v>19.648884749497761</v>
      </c>
    </row>
    <row r="5" spans="1:23" x14ac:dyDescent="0.2">
      <c r="A5" s="3">
        <v>3</v>
      </c>
      <c r="B5" s="3" t="s">
        <v>12</v>
      </c>
      <c r="C5" s="3">
        <v>-63.1</v>
      </c>
      <c r="D5" s="3">
        <v>171.3</v>
      </c>
      <c r="E5" s="3">
        <v>49.2</v>
      </c>
      <c r="F5" s="3">
        <v>83.6</v>
      </c>
      <c r="G5" s="3">
        <v>-152</v>
      </c>
      <c r="H5" s="3">
        <v>-71.099999999999994</v>
      </c>
      <c r="I5" s="3">
        <v>-159.4</v>
      </c>
      <c r="J5">
        <f t="shared" ref="J5:J27" si="1">STDEV(C5,C$60)</f>
        <v>16.442851576591615</v>
      </c>
      <c r="K5">
        <f t="shared" ref="K5:K27" si="2">STDEV(D5,D$60)</f>
        <v>76.61812108709394</v>
      </c>
      <c r="L5">
        <f t="shared" ref="L5:L27" si="3">STDEV(E5,E$60)</f>
        <v>1.4303405591370004</v>
      </c>
      <c r="M5">
        <f t="shared" ref="M5:M27" si="4">STDEV(F5,F$60)</f>
        <v>1.9451639173693509</v>
      </c>
      <c r="N5">
        <f t="shared" ref="N5:N27" si="5">STDEV(G5,G$60)</f>
        <v>14.159503158707471</v>
      </c>
      <c r="O5">
        <f t="shared" ref="O5:O27" si="6">STDEV(H5,H$60)</f>
        <v>10.181097110873674</v>
      </c>
      <c r="P5">
        <f t="shared" ref="P5:P27" si="7">STDEV(I5,I$60)</f>
        <v>18.234671187124665</v>
      </c>
    </row>
    <row r="6" spans="1:23" x14ac:dyDescent="0.2">
      <c r="A6" s="3">
        <v>4</v>
      </c>
      <c r="B6" s="3" t="s">
        <v>12</v>
      </c>
      <c r="C6" s="3">
        <v>-65.7</v>
      </c>
      <c r="D6" s="3">
        <v>171.7</v>
      </c>
      <c r="E6" s="3">
        <v>54.7</v>
      </c>
      <c r="F6" s="3">
        <v>80.099999999999994</v>
      </c>
      <c r="G6" s="3">
        <v>-155.19999999999999</v>
      </c>
      <c r="H6" s="3">
        <v>-77.099999999999994</v>
      </c>
      <c r="I6" s="3">
        <v>-166</v>
      </c>
      <c r="J6">
        <f t="shared" si="1"/>
        <v>18.281329207676663</v>
      </c>
      <c r="K6">
        <f t="shared" si="2"/>
        <v>76.900963799568572</v>
      </c>
      <c r="L6">
        <f t="shared" si="3"/>
        <v>5.3194278556630117</v>
      </c>
      <c r="M6">
        <f t="shared" si="4"/>
        <v>4.420037651522267</v>
      </c>
      <c r="N6">
        <f t="shared" si="5"/>
        <v>16.422244858504417</v>
      </c>
      <c r="O6">
        <f t="shared" si="6"/>
        <v>14.423737797992983</v>
      </c>
      <c r="P6">
        <f t="shared" si="7"/>
        <v>22.90157594295599</v>
      </c>
    </row>
    <row r="7" spans="1:23" x14ac:dyDescent="0.2">
      <c r="A7" s="3">
        <v>5</v>
      </c>
      <c r="B7" s="3" t="s">
        <v>12</v>
      </c>
      <c r="C7" s="3">
        <v>-57.3</v>
      </c>
      <c r="D7" s="3">
        <v>171.9</v>
      </c>
      <c r="E7" s="3">
        <v>50.1</v>
      </c>
      <c r="F7" s="3">
        <v>81.8</v>
      </c>
      <c r="G7" s="3">
        <v>-156.30000000000001</v>
      </c>
      <c r="H7" s="3">
        <v>-67.8</v>
      </c>
      <c r="I7" s="3">
        <v>-155.4</v>
      </c>
      <c r="J7">
        <f t="shared" si="1"/>
        <v>12.341632245709635</v>
      </c>
      <c r="K7">
        <f t="shared" si="2"/>
        <v>77.04238515580586</v>
      </c>
      <c r="L7">
        <f t="shared" si="3"/>
        <v>2.0667366622048919</v>
      </c>
      <c r="M7">
        <f t="shared" si="4"/>
        <v>3.2179561235051346</v>
      </c>
      <c r="N7">
        <f t="shared" si="5"/>
        <v>17.200062317809635</v>
      </c>
      <c r="O7">
        <f t="shared" si="6"/>
        <v>7.8476447329580736</v>
      </c>
      <c r="P7">
        <f t="shared" si="7"/>
        <v>15.406244062378475</v>
      </c>
    </row>
    <row r="8" spans="1:23" x14ac:dyDescent="0.2">
      <c r="A8" s="3">
        <v>6</v>
      </c>
      <c r="B8" s="3" t="s">
        <v>12</v>
      </c>
      <c r="C8" s="3">
        <v>-67</v>
      </c>
      <c r="D8" s="3">
        <v>174.4</v>
      </c>
      <c r="E8" s="3">
        <v>61.6</v>
      </c>
      <c r="F8" s="3">
        <v>86.5</v>
      </c>
      <c r="G8" s="3">
        <v>-159.4</v>
      </c>
      <c r="H8" s="3">
        <v>-72</v>
      </c>
      <c r="I8" s="3">
        <v>-166.2</v>
      </c>
      <c r="J8">
        <f t="shared" si="1"/>
        <v>19.200568023219159</v>
      </c>
      <c r="K8">
        <f t="shared" si="2"/>
        <v>78.810152108772243</v>
      </c>
      <c r="L8">
        <f t="shared" si="3"/>
        <v>10.198464645850244</v>
      </c>
      <c r="M8">
        <f t="shared" si="4"/>
        <v>0.10544574807164094</v>
      </c>
      <c r="N8">
        <f t="shared" si="5"/>
        <v>19.392093339487928</v>
      </c>
      <c r="O8">
        <f t="shared" si="6"/>
        <v>10.817493213941566</v>
      </c>
      <c r="P8">
        <f t="shared" si="7"/>
        <v>23.042997299193047</v>
      </c>
    </row>
    <row r="9" spans="1:23" x14ac:dyDescent="0.2">
      <c r="A9" s="3">
        <v>7</v>
      </c>
      <c r="B9" s="3" t="s">
        <v>10</v>
      </c>
      <c r="C9" s="3">
        <v>-53.4</v>
      </c>
      <c r="D9" s="3">
        <v>-167.3</v>
      </c>
      <c r="E9" s="3">
        <v>46.9</v>
      </c>
      <c r="F9" s="3">
        <v>116</v>
      </c>
      <c r="G9" s="3">
        <v>23.3</v>
      </c>
      <c r="H9" s="3">
        <v>162.80000000000001</v>
      </c>
      <c r="I9" s="3">
        <v>-118.4</v>
      </c>
      <c r="J9">
        <f t="shared" si="1"/>
        <v>9.5839157990821739</v>
      </c>
      <c r="K9">
        <f t="shared" si="2"/>
        <v>162.80823502267106</v>
      </c>
      <c r="L9">
        <f t="shared" si="3"/>
        <v>0.19600503759206209</v>
      </c>
      <c r="M9">
        <f t="shared" si="4"/>
        <v>20.965095793074752</v>
      </c>
      <c r="N9">
        <f t="shared" si="5"/>
        <v>109.7963155832943</v>
      </c>
      <c r="O9" s="5">
        <f t="shared" si="6"/>
        <v>155.2111790086598</v>
      </c>
      <c r="P9">
        <f t="shared" si="7"/>
        <v>10.756706841523785</v>
      </c>
      <c r="Q9">
        <v>3</v>
      </c>
    </row>
    <row r="10" spans="1:23" x14ac:dyDescent="0.2">
      <c r="A10" s="3">
        <v>8</v>
      </c>
      <c r="B10" s="3" t="s">
        <v>11</v>
      </c>
      <c r="C10" s="3">
        <v>55</v>
      </c>
      <c r="D10" s="3">
        <v>144.5</v>
      </c>
      <c r="E10" s="3">
        <v>40.9</v>
      </c>
      <c r="F10" s="3">
        <v>83.8</v>
      </c>
      <c r="G10" s="3">
        <v>-149.19999999999999</v>
      </c>
      <c r="H10" s="3">
        <v>-70.5</v>
      </c>
      <c r="I10" s="3">
        <v>-179.1</v>
      </c>
      <c r="J10">
        <f t="shared" si="1"/>
        <v>67.066459281539636</v>
      </c>
      <c r="K10">
        <f t="shared" si="2"/>
        <v>57.667659351294489</v>
      </c>
      <c r="L10">
        <f t="shared" si="3"/>
        <v>4.4386457247113471</v>
      </c>
      <c r="M10">
        <f t="shared" si="4"/>
        <v>1.8037425611320395</v>
      </c>
      <c r="N10">
        <f t="shared" si="5"/>
        <v>12.17960417138513</v>
      </c>
      <c r="O10">
        <f t="shared" si="6"/>
        <v>9.7568330421617517</v>
      </c>
      <c r="P10">
        <f t="shared" si="7"/>
        <v>32.164674776499773</v>
      </c>
    </row>
    <row r="11" spans="1:23" x14ac:dyDescent="0.2">
      <c r="A11" s="3">
        <v>9</v>
      </c>
      <c r="B11" s="3" t="s">
        <v>11</v>
      </c>
      <c r="C11" s="3">
        <v>-60.4</v>
      </c>
      <c r="D11" s="3">
        <v>-174.5</v>
      </c>
      <c r="E11" s="3">
        <v>44.8</v>
      </c>
      <c r="F11" s="3">
        <v>80.599999999999994</v>
      </c>
      <c r="G11" s="3">
        <v>-158.1</v>
      </c>
      <c r="H11" s="3">
        <v>-68.8</v>
      </c>
      <c r="I11" s="3">
        <v>-160.4</v>
      </c>
      <c r="J11">
        <f t="shared" si="1"/>
        <v>14.533663267387954</v>
      </c>
      <c r="K11">
        <f t="shared" si="2"/>
        <v>167.89940384721419</v>
      </c>
      <c r="L11">
        <f t="shared" si="3"/>
        <v>1.6809292780838128</v>
      </c>
      <c r="M11">
        <f t="shared" si="4"/>
        <v>4.0664842609289931</v>
      </c>
      <c r="N11">
        <f t="shared" si="5"/>
        <v>18.472854523945408</v>
      </c>
      <c r="O11">
        <f t="shared" si="6"/>
        <v>8.5547515141446215</v>
      </c>
      <c r="P11">
        <f t="shared" si="7"/>
        <v>18.941777968311211</v>
      </c>
    </row>
    <row r="12" spans="1:23" x14ac:dyDescent="0.2">
      <c r="A12" s="3">
        <v>10</v>
      </c>
      <c r="B12" s="3" t="s">
        <v>11</v>
      </c>
      <c r="C12" s="3">
        <v>-61.9</v>
      </c>
      <c r="D12" s="3">
        <v>177.2</v>
      </c>
      <c r="E12" s="3">
        <v>46.9</v>
      </c>
      <c r="F12" s="3">
        <v>81.400000000000006</v>
      </c>
      <c r="G12" s="3">
        <v>-166.4</v>
      </c>
      <c r="H12" s="3">
        <v>-85.9</v>
      </c>
      <c r="I12" s="3">
        <v>-162.1</v>
      </c>
      <c r="J12">
        <f t="shared" si="1"/>
        <v>15.594323439167766</v>
      </c>
      <c r="K12">
        <f t="shared" si="2"/>
        <v>80.790051096094572</v>
      </c>
      <c r="L12">
        <f t="shared" si="3"/>
        <v>0.19600503759206209</v>
      </c>
      <c r="M12">
        <f t="shared" si="4"/>
        <v>3.5007988359797477</v>
      </c>
      <c r="N12">
        <f t="shared" si="5"/>
        <v>24.341840807793673</v>
      </c>
      <c r="O12">
        <f t="shared" si="6"/>
        <v>20.646277472434605</v>
      </c>
      <c r="P12">
        <f t="shared" si="7"/>
        <v>20.143859496328336</v>
      </c>
    </row>
    <row r="13" spans="1:23" x14ac:dyDescent="0.2">
      <c r="A13" s="3">
        <v>11</v>
      </c>
      <c r="B13" s="3" t="s">
        <v>11</v>
      </c>
      <c r="C13" s="3">
        <v>164.7</v>
      </c>
      <c r="D13" s="3">
        <v>-152.30000000000001</v>
      </c>
      <c r="E13" s="3">
        <v>161.80000000000001</v>
      </c>
      <c r="F13" s="3">
        <v>84</v>
      </c>
      <c r="G13" s="3">
        <v>-107.3</v>
      </c>
      <c r="H13" s="3">
        <v>-85.3</v>
      </c>
      <c r="I13" s="3">
        <v>179.7</v>
      </c>
      <c r="J13">
        <f t="shared" si="1"/>
        <v>144.63607317770391</v>
      </c>
      <c r="K13">
        <f t="shared" si="2"/>
        <v>152.20163330487284</v>
      </c>
      <c r="L13">
        <f t="shared" si="3"/>
        <v>81.050564120742266</v>
      </c>
      <c r="M13">
        <f t="shared" si="4"/>
        <v>1.6623212048947278</v>
      </c>
      <c r="N13">
        <f t="shared" si="5"/>
        <v>17.448169960331324</v>
      </c>
      <c r="O13">
        <f t="shared" si="6"/>
        <v>20.222013403722745</v>
      </c>
      <c r="P13" s="5">
        <f t="shared" si="7"/>
        <v>221.5452383132336</v>
      </c>
      <c r="Q13">
        <v>3</v>
      </c>
    </row>
    <row r="14" spans="1:23" x14ac:dyDescent="0.2">
      <c r="A14" s="3">
        <v>12</v>
      </c>
      <c r="B14" s="3" t="s">
        <v>11</v>
      </c>
      <c r="C14" s="3">
        <v>-71.2</v>
      </c>
      <c r="D14" s="3">
        <v>134.69999999999999</v>
      </c>
      <c r="E14" s="3">
        <v>85</v>
      </c>
      <c r="F14" s="3">
        <v>79.099999999999994</v>
      </c>
      <c r="G14" s="3">
        <v>-131.9</v>
      </c>
      <c r="H14" s="3">
        <v>-84.8</v>
      </c>
      <c r="I14" s="3">
        <v>168.5</v>
      </c>
      <c r="J14">
        <f t="shared" si="1"/>
        <v>22.170416504202649</v>
      </c>
      <c r="K14">
        <f t="shared" si="2"/>
        <v>50.738012895666309</v>
      </c>
      <c r="L14">
        <f t="shared" si="3"/>
        <v>26.744763325615363</v>
      </c>
      <c r="M14">
        <f t="shared" si="4"/>
        <v>5.1271444327088149</v>
      </c>
      <c r="N14">
        <f t="shared" si="5"/>
        <v>5.3343143142130511E-2</v>
      </c>
      <c r="O14">
        <f t="shared" si="6"/>
        <v>19.868460013129489</v>
      </c>
      <c r="P14">
        <f t="shared" si="7"/>
        <v>213.62564236394428</v>
      </c>
    </row>
    <row r="15" spans="1:23" x14ac:dyDescent="0.2">
      <c r="A15" s="3">
        <v>13</v>
      </c>
      <c r="B15" s="3" t="s">
        <v>22</v>
      </c>
      <c r="C15" s="3">
        <v>-46.9</v>
      </c>
      <c r="D15" s="3">
        <v>166.6</v>
      </c>
      <c r="E15" s="3">
        <v>38.9</v>
      </c>
      <c r="F15" s="3">
        <v>80.5</v>
      </c>
      <c r="G15" s="3">
        <v>-118.3</v>
      </c>
      <c r="H15" s="3">
        <v>-76</v>
      </c>
      <c r="I15" s="3">
        <v>-168.2</v>
      </c>
      <c r="J15">
        <f t="shared" si="1"/>
        <v>4.9877217213695495</v>
      </c>
      <c r="K15">
        <f t="shared" si="2"/>
        <v>73.294719215517176</v>
      </c>
      <c r="L15">
        <f t="shared" si="3"/>
        <v>5.852859287084442</v>
      </c>
      <c r="M15">
        <f t="shared" si="4"/>
        <v>4.1371949390476441</v>
      </c>
      <c r="N15">
        <f t="shared" si="5"/>
        <v>9.6699953672791832</v>
      </c>
      <c r="O15">
        <f t="shared" si="6"/>
        <v>13.645920338687787</v>
      </c>
      <c r="P15">
        <f t="shared" si="7"/>
        <v>24.457210861566249</v>
      </c>
    </row>
    <row r="16" spans="1:23" x14ac:dyDescent="0.2">
      <c r="A16" s="3">
        <v>14</v>
      </c>
      <c r="B16" s="3" t="s">
        <v>22</v>
      </c>
      <c r="C16" s="3">
        <v>-54.4</v>
      </c>
      <c r="D16" s="3">
        <v>157.4</v>
      </c>
      <c r="E16" s="3">
        <v>53.3</v>
      </c>
      <c r="F16" s="3">
        <v>79.2</v>
      </c>
      <c r="G16" s="3">
        <v>-142</v>
      </c>
      <c r="H16" s="3">
        <v>-66</v>
      </c>
      <c r="I16" s="3">
        <v>-150.9</v>
      </c>
      <c r="J16">
        <f t="shared" si="1"/>
        <v>10.291022580268679</v>
      </c>
      <c r="K16">
        <f t="shared" si="2"/>
        <v>66.789336828600938</v>
      </c>
      <c r="L16">
        <f t="shared" si="3"/>
        <v>4.3294783620018409</v>
      </c>
      <c r="M16">
        <f t="shared" si="4"/>
        <v>5.0564337545901541</v>
      </c>
      <c r="N16">
        <f t="shared" si="5"/>
        <v>7.0884353468419956</v>
      </c>
      <c r="O16">
        <f t="shared" si="6"/>
        <v>6.5748525268222897</v>
      </c>
      <c r="P16">
        <f t="shared" si="7"/>
        <v>12.22426354703901</v>
      </c>
    </row>
    <row r="17" spans="1:17" x14ac:dyDescent="0.2">
      <c r="A17" s="3">
        <v>15</v>
      </c>
      <c r="B17" s="3" t="s">
        <v>10</v>
      </c>
      <c r="C17" s="3">
        <v>-58</v>
      </c>
      <c r="D17" s="3">
        <v>171.6</v>
      </c>
      <c r="E17" s="3">
        <v>44.7</v>
      </c>
      <c r="F17" s="3">
        <v>85.8</v>
      </c>
      <c r="G17" s="3">
        <v>-147.19999999999999</v>
      </c>
      <c r="H17" s="3">
        <v>-57.9</v>
      </c>
      <c r="I17" s="3">
        <v>-166</v>
      </c>
      <c r="J17">
        <f t="shared" si="1"/>
        <v>12.836606992540233</v>
      </c>
      <c r="K17">
        <f t="shared" si="2"/>
        <v>76.830253121449914</v>
      </c>
      <c r="L17">
        <f t="shared" si="3"/>
        <v>1.7516399562024638</v>
      </c>
      <c r="M17">
        <f t="shared" si="4"/>
        <v>0.38952899875894431</v>
      </c>
      <c r="N17">
        <f t="shared" si="5"/>
        <v>10.765390609012034</v>
      </c>
      <c r="O17">
        <f t="shared" si="6"/>
        <v>0.84728759921125407</v>
      </c>
      <c r="P17">
        <f t="shared" si="7"/>
        <v>22.90157594295599</v>
      </c>
    </row>
    <row r="18" spans="1:17" x14ac:dyDescent="0.2">
      <c r="A18" s="3">
        <v>16</v>
      </c>
      <c r="B18" s="3" t="s">
        <v>11</v>
      </c>
      <c r="C18" s="3">
        <v>-71.8</v>
      </c>
      <c r="D18" s="3">
        <v>176.9</v>
      </c>
      <c r="E18" s="3">
        <v>54.7</v>
      </c>
      <c r="F18" s="3">
        <v>82</v>
      </c>
      <c r="G18" s="3">
        <v>-153.4</v>
      </c>
      <c r="H18" s="3">
        <v>-73.5</v>
      </c>
      <c r="I18" s="3">
        <v>-165.4</v>
      </c>
      <c r="J18">
        <f t="shared" si="1"/>
        <v>22.594680572914577</v>
      </c>
      <c r="K18">
        <f t="shared" si="2"/>
        <v>80.577919061738598</v>
      </c>
      <c r="L18">
        <f t="shared" si="3"/>
        <v>5.3194278556630117</v>
      </c>
      <c r="M18">
        <f t="shared" si="4"/>
        <v>3.0765347672678232</v>
      </c>
      <c r="N18">
        <f t="shared" si="5"/>
        <v>15.149452652368641</v>
      </c>
      <c r="O18">
        <f t="shared" si="6"/>
        <v>11.87815338572142</v>
      </c>
      <c r="P18">
        <f t="shared" si="7"/>
        <v>22.477311874243824</v>
      </c>
    </row>
    <row r="19" spans="1:17" x14ac:dyDescent="0.2">
      <c r="A19" s="3">
        <v>17</v>
      </c>
      <c r="B19" s="3" t="s">
        <v>11</v>
      </c>
      <c r="C19" s="3">
        <v>-64.7</v>
      </c>
      <c r="D19" s="3">
        <v>177.9</v>
      </c>
      <c r="E19" s="3">
        <v>51</v>
      </c>
      <c r="F19" s="3">
        <v>82.5</v>
      </c>
      <c r="G19" s="3">
        <v>-148.30000000000001</v>
      </c>
      <c r="H19" s="3">
        <v>-74.099999999999994</v>
      </c>
      <c r="I19" s="3">
        <v>-162.9</v>
      </c>
      <c r="J19">
        <f t="shared" si="1"/>
        <v>17.574222426490081</v>
      </c>
      <c r="K19">
        <f t="shared" si="2"/>
        <v>81.28502584292518</v>
      </c>
      <c r="L19">
        <f t="shared" si="3"/>
        <v>2.7031327652727839</v>
      </c>
      <c r="M19">
        <f t="shared" si="4"/>
        <v>2.7229813766745492</v>
      </c>
      <c r="N19">
        <f t="shared" si="5"/>
        <v>11.543208068317252</v>
      </c>
      <c r="O19">
        <f t="shared" si="6"/>
        <v>12.302417454433312</v>
      </c>
      <c r="P19">
        <f t="shared" si="7"/>
        <v>20.70954492127758</v>
      </c>
    </row>
    <row r="20" spans="1:17" x14ac:dyDescent="0.2">
      <c r="A20" s="3">
        <v>18</v>
      </c>
      <c r="B20" s="3" t="s">
        <v>12</v>
      </c>
      <c r="C20" s="3">
        <v>-60.2</v>
      </c>
      <c r="D20" s="3">
        <v>171.1</v>
      </c>
      <c r="E20" s="3">
        <v>52.9</v>
      </c>
      <c r="F20" s="3">
        <v>81.2</v>
      </c>
      <c r="G20" s="3">
        <v>-151.30000000000001</v>
      </c>
      <c r="H20" s="3">
        <v>-70.900000000000006</v>
      </c>
      <c r="I20" s="3">
        <v>-162.69999999999999</v>
      </c>
      <c r="J20">
        <f t="shared" si="1"/>
        <v>14.392241911150659</v>
      </c>
      <c r="K20">
        <f t="shared" si="2"/>
        <v>76.476699730856652</v>
      </c>
      <c r="L20">
        <f t="shared" si="3"/>
        <v>4.0466356495272233</v>
      </c>
      <c r="M20">
        <f t="shared" si="4"/>
        <v>3.6422201922170587</v>
      </c>
      <c r="N20">
        <f t="shared" si="5"/>
        <v>13.664528411876896</v>
      </c>
      <c r="O20">
        <f t="shared" si="6"/>
        <v>10.039675754636399</v>
      </c>
      <c r="P20">
        <f t="shared" si="7"/>
        <v>20.56812356504026</v>
      </c>
    </row>
    <row r="21" spans="1:17" x14ac:dyDescent="0.2">
      <c r="A21" s="3">
        <v>19</v>
      </c>
      <c r="B21" s="3" t="s">
        <v>12</v>
      </c>
      <c r="C21" s="3">
        <v>-68.3</v>
      </c>
      <c r="D21" s="3">
        <v>171.9</v>
      </c>
      <c r="E21" s="3">
        <v>57.5</v>
      </c>
      <c r="F21" s="3">
        <v>79.8</v>
      </c>
      <c r="G21" s="3">
        <v>-152.80000000000001</v>
      </c>
      <c r="H21" s="3">
        <v>-69.599999999999994</v>
      </c>
      <c r="I21" s="3">
        <v>-165.4</v>
      </c>
      <c r="J21">
        <f t="shared" si="1"/>
        <v>20.119806838761665</v>
      </c>
      <c r="K21">
        <f t="shared" si="2"/>
        <v>77.04238515580586</v>
      </c>
      <c r="L21">
        <f t="shared" si="3"/>
        <v>7.2993268429853426</v>
      </c>
      <c r="M21">
        <f t="shared" si="4"/>
        <v>4.63216968587823</v>
      </c>
      <c r="N21">
        <f t="shared" si="5"/>
        <v>14.725188583656717</v>
      </c>
      <c r="O21">
        <f t="shared" si="6"/>
        <v>9.12043693909383</v>
      </c>
      <c r="P21">
        <f t="shared" si="7"/>
        <v>22.477311874243824</v>
      </c>
    </row>
    <row r="22" spans="1:17" x14ac:dyDescent="0.2">
      <c r="A22" s="3">
        <v>20</v>
      </c>
      <c r="B22" s="3" t="s">
        <v>11</v>
      </c>
      <c r="C22" s="3">
        <v>-55.9</v>
      </c>
      <c r="D22" s="3">
        <v>169</v>
      </c>
      <c r="E22" s="3">
        <v>55</v>
      </c>
      <c r="F22" s="3">
        <v>79.3</v>
      </c>
      <c r="G22" s="3">
        <v>-152.4</v>
      </c>
      <c r="H22" s="3">
        <v>-85.9</v>
      </c>
      <c r="I22" s="3">
        <v>-165.8</v>
      </c>
      <c r="J22">
        <f t="shared" si="1"/>
        <v>11.351682752048527</v>
      </c>
      <c r="K22">
        <f t="shared" si="2"/>
        <v>74.991775490364887</v>
      </c>
      <c r="L22">
        <f t="shared" si="3"/>
        <v>5.5315598900189737</v>
      </c>
      <c r="M22">
        <f t="shared" si="4"/>
        <v>4.985723076471503</v>
      </c>
      <c r="N22">
        <f t="shared" si="5"/>
        <v>14.442345871182095</v>
      </c>
      <c r="O22">
        <f t="shared" si="6"/>
        <v>20.646277472434605</v>
      </c>
      <c r="P22">
        <f t="shared" si="7"/>
        <v>22.760154586718478</v>
      </c>
    </row>
    <row r="23" spans="1:17" x14ac:dyDescent="0.2">
      <c r="A23" s="3">
        <v>21</v>
      </c>
      <c r="B23" s="3" t="s">
        <v>10</v>
      </c>
      <c r="C23" s="3">
        <v>-58.2</v>
      </c>
      <c r="D23" s="3">
        <v>169.5</v>
      </c>
      <c r="E23" s="3">
        <v>47.7</v>
      </c>
      <c r="F23" s="3">
        <v>82</v>
      </c>
      <c r="G23" s="3">
        <v>-137.5</v>
      </c>
      <c r="H23" s="3">
        <v>-65.599999999999994</v>
      </c>
      <c r="I23" s="3">
        <v>-154.4</v>
      </c>
      <c r="J23">
        <f t="shared" si="1"/>
        <v>12.978028348777542</v>
      </c>
      <c r="K23">
        <f t="shared" si="2"/>
        <v>75.345328880958164</v>
      </c>
      <c r="L23">
        <f t="shared" si="3"/>
        <v>0.36968038735717895</v>
      </c>
      <c r="M23">
        <f t="shared" si="4"/>
        <v>3.0765347672678232</v>
      </c>
      <c r="N23">
        <f t="shared" si="5"/>
        <v>3.9064548315025314</v>
      </c>
      <c r="O23">
        <f t="shared" si="6"/>
        <v>6.2920098143476668</v>
      </c>
      <c r="P23">
        <f t="shared" si="7"/>
        <v>14.699137281191927</v>
      </c>
    </row>
    <row r="24" spans="1:17" x14ac:dyDescent="0.2">
      <c r="A24" s="3">
        <v>22</v>
      </c>
      <c r="B24" s="3" t="s">
        <v>11</v>
      </c>
      <c r="C24" s="3">
        <v>-178.9</v>
      </c>
      <c r="D24" s="3">
        <v>-179.2</v>
      </c>
      <c r="E24" s="3">
        <v>57.5</v>
      </c>
      <c r="F24" s="3">
        <v>89.4</v>
      </c>
      <c r="G24" s="3">
        <v>-146.9</v>
      </c>
      <c r="H24" s="3">
        <v>-67.900000000000006</v>
      </c>
      <c r="I24" s="3">
        <v>-177.1</v>
      </c>
      <c r="J24">
        <f t="shared" si="1"/>
        <v>98.325816837993841</v>
      </c>
      <c r="K24" s="5">
        <f t="shared" si="2"/>
        <v>171.22280571879097</v>
      </c>
      <c r="L24">
        <f t="shared" si="3"/>
        <v>7.2993268429853426</v>
      </c>
      <c r="M24">
        <f t="shared" si="4"/>
        <v>2.1560554135126329</v>
      </c>
      <c r="N24">
        <f t="shared" si="5"/>
        <v>10.553258574656082</v>
      </c>
      <c r="O24">
        <f t="shared" si="6"/>
        <v>7.9183554110767345</v>
      </c>
      <c r="P24">
        <f t="shared" si="7"/>
        <v>30.750461214126563</v>
      </c>
      <c r="Q24">
        <v>1</v>
      </c>
    </row>
    <row r="25" spans="1:17" x14ac:dyDescent="0.2">
      <c r="A25" s="3">
        <v>23</v>
      </c>
      <c r="B25" s="3" t="s">
        <v>22</v>
      </c>
      <c r="C25" s="3">
        <v>-68.900000000000006</v>
      </c>
      <c r="D25" s="3">
        <v>-174.7</v>
      </c>
      <c r="E25" s="3">
        <v>48.8</v>
      </c>
      <c r="F25" s="3">
        <v>84.1</v>
      </c>
      <c r="G25" s="3">
        <v>-157.19999999999999</v>
      </c>
      <c r="H25" s="3">
        <v>-71.2</v>
      </c>
      <c r="I25" s="3">
        <v>-164.9</v>
      </c>
      <c r="J25">
        <f t="shared" si="1"/>
        <v>20.5440709074736</v>
      </c>
      <c r="K25">
        <f t="shared" si="2"/>
        <v>168.0408252034515</v>
      </c>
      <c r="L25">
        <f t="shared" si="3"/>
        <v>1.1474978466623773</v>
      </c>
      <c r="M25">
        <f t="shared" si="4"/>
        <v>1.5916105267760772</v>
      </c>
      <c r="N25">
        <f t="shared" si="5"/>
        <v>17.836458420877509</v>
      </c>
      <c r="O25">
        <f t="shared" si="6"/>
        <v>10.25180778899235</v>
      </c>
      <c r="P25">
        <f t="shared" si="7"/>
        <v>22.12375848365043</v>
      </c>
    </row>
    <row r="26" spans="1:17" x14ac:dyDescent="0.2">
      <c r="A26" s="3">
        <v>24</v>
      </c>
      <c r="B26" s="3" t="s">
        <v>12</v>
      </c>
      <c r="C26" s="3">
        <v>-66.7</v>
      </c>
      <c r="D26" s="3">
        <v>-170.6</v>
      </c>
      <c r="E26" s="3">
        <v>43.9</v>
      </c>
      <c r="F26" s="3">
        <v>80.900000000000006</v>
      </c>
      <c r="G26" s="3">
        <v>-153.9</v>
      </c>
      <c r="H26" s="3">
        <v>-57.2</v>
      </c>
      <c r="I26" s="3">
        <v>-158.5</v>
      </c>
      <c r="J26">
        <f t="shared" si="1"/>
        <v>18.988435988863195</v>
      </c>
      <c r="K26">
        <f t="shared" si="2"/>
        <v>165.14168740058665</v>
      </c>
      <c r="L26">
        <f t="shared" si="3"/>
        <v>2.3173253811517047</v>
      </c>
      <c r="M26">
        <f t="shared" si="4"/>
        <v>3.8543522265730212</v>
      </c>
      <c r="N26">
        <f t="shared" si="5"/>
        <v>15.503006042961916</v>
      </c>
      <c r="O26">
        <f t="shared" si="6"/>
        <v>0.35231285238067378</v>
      </c>
      <c r="P26">
        <f t="shared" si="7"/>
        <v>17.598275084056766</v>
      </c>
    </row>
    <row r="27" spans="1:17" x14ac:dyDescent="0.2">
      <c r="A27" s="3">
        <v>25</v>
      </c>
      <c r="B27" s="3" t="s">
        <v>22</v>
      </c>
      <c r="C27" s="3">
        <v>155.4</v>
      </c>
      <c r="D27" s="3">
        <v>-169.2</v>
      </c>
      <c r="E27" s="3">
        <v>-174.8</v>
      </c>
      <c r="F27" s="3">
        <v>83.3</v>
      </c>
      <c r="G27" s="3">
        <v>-152.4</v>
      </c>
      <c r="H27" s="3">
        <v>-80.400000000000006</v>
      </c>
      <c r="I27" s="3">
        <v>-173.1</v>
      </c>
      <c r="J27">
        <f t="shared" si="1"/>
        <v>138.05998011266902</v>
      </c>
      <c r="K27">
        <f t="shared" si="2"/>
        <v>164.15173790692546</v>
      </c>
      <c r="L27">
        <f t="shared" si="3"/>
        <v>156.96157842664965</v>
      </c>
      <c r="M27">
        <f t="shared" si="4"/>
        <v>2.1572959517253132</v>
      </c>
      <c r="N27">
        <f t="shared" si="5"/>
        <v>14.442345871182095</v>
      </c>
      <c r="O27">
        <f t="shared" si="6"/>
        <v>16.75719017590853</v>
      </c>
      <c r="P27">
        <f t="shared" si="7"/>
        <v>27.922034089380489</v>
      </c>
    </row>
    <row r="28" spans="1:17" x14ac:dyDescent="0.2">
      <c r="A28" s="3">
        <v>26</v>
      </c>
      <c r="B28" s="3" t="s">
        <v>22</v>
      </c>
      <c r="C28" s="3">
        <v>-52.5</v>
      </c>
      <c r="D28" s="3">
        <v>176.6</v>
      </c>
      <c r="E28" s="3">
        <v>39.200000000000003</v>
      </c>
      <c r="F28" s="3">
        <v>83</v>
      </c>
      <c r="G28" s="3">
        <v>-139.5</v>
      </c>
      <c r="H28" s="3">
        <v>-78.8</v>
      </c>
      <c r="I28" s="3">
        <v>-149.1</v>
      </c>
      <c r="J28">
        <f t="shared" ref="J28:J60" si="8">STDEV(C28,C$60)</f>
        <v>8.9475196960141989</v>
      </c>
      <c r="K28">
        <f t="shared" ref="K28:K60" si="9">STDEV(D28,D$60)</f>
        <v>80.365787027382652</v>
      </c>
      <c r="L28">
        <f t="shared" ref="L28:L60" si="10">STDEV(E28,E$60)</f>
        <v>5.6407272527284755</v>
      </c>
      <c r="M28">
        <f t="shared" ref="M28:M60" si="11">STDEV(F28,F$60)</f>
        <v>2.3694279860812757</v>
      </c>
      <c r="N28">
        <f t="shared" ref="N28:N60" si="12">STDEV(G28,G$60)</f>
        <v>5.3206683938756267</v>
      </c>
      <c r="O28">
        <f t="shared" ref="O28:O60" si="13">STDEV(H28,H$60)</f>
        <v>15.625819326010161</v>
      </c>
      <c r="P28">
        <f t="shared" ref="P28:P60" si="14">STDEV(I28,I$60)</f>
        <v>10.951471340903217</v>
      </c>
    </row>
    <row r="29" spans="1:17" x14ac:dyDescent="0.2">
      <c r="A29" s="3">
        <v>27</v>
      </c>
      <c r="B29" s="3" t="s">
        <v>10</v>
      </c>
      <c r="C29" s="3">
        <v>-56</v>
      </c>
      <c r="D29" s="3">
        <v>-178.3</v>
      </c>
      <c r="E29" s="3">
        <v>46.7</v>
      </c>
      <c r="F29" s="3">
        <v>80</v>
      </c>
      <c r="G29" s="3">
        <v>-140.6</v>
      </c>
      <c r="H29" s="3">
        <v>-60.4</v>
      </c>
      <c r="I29" s="3">
        <v>-167.4</v>
      </c>
      <c r="J29">
        <f t="shared" si="8"/>
        <v>11.422393430167135</v>
      </c>
      <c r="K29">
        <f t="shared" si="9"/>
        <v>170.58640961572308</v>
      </c>
      <c r="L29">
        <f t="shared" si="10"/>
        <v>0.33742639382936856</v>
      </c>
      <c r="M29">
        <f t="shared" si="11"/>
        <v>4.4907483296409181</v>
      </c>
      <c r="N29">
        <f t="shared" si="12"/>
        <v>6.0984858531808248</v>
      </c>
      <c r="O29">
        <f t="shared" si="13"/>
        <v>2.6150545521776229</v>
      </c>
      <c r="P29">
        <f t="shared" si="14"/>
        <v>23.89152543661675</v>
      </c>
    </row>
    <row r="30" spans="1:17" x14ac:dyDescent="0.2">
      <c r="A30" s="3">
        <v>28</v>
      </c>
      <c r="B30" s="3" t="s">
        <v>11</v>
      </c>
      <c r="C30" s="3">
        <v>-52.2</v>
      </c>
      <c r="D30" s="3">
        <v>166.4</v>
      </c>
      <c r="E30" s="3">
        <v>60.8</v>
      </c>
      <c r="F30" s="3">
        <v>129</v>
      </c>
      <c r="G30" s="3">
        <v>-134.4</v>
      </c>
      <c r="H30" s="3">
        <v>-59.5</v>
      </c>
      <c r="I30" s="3">
        <v>-120</v>
      </c>
      <c r="J30">
        <f t="shared" si="8"/>
        <v>8.7353876616582546</v>
      </c>
      <c r="K30">
        <f t="shared" si="9"/>
        <v>73.153297859279874</v>
      </c>
      <c r="L30">
        <f t="shared" si="10"/>
        <v>9.6327792209009946</v>
      </c>
      <c r="M30" s="5">
        <f t="shared" si="11"/>
        <v>30.157483948499848</v>
      </c>
      <c r="N30">
        <f t="shared" si="12"/>
        <v>1.7144238098242384</v>
      </c>
      <c r="O30">
        <f t="shared" si="13"/>
        <v>1.978658449109731</v>
      </c>
      <c r="P30">
        <f t="shared" si="14"/>
        <v>9.6253359916253132</v>
      </c>
      <c r="Q30">
        <v>1</v>
      </c>
    </row>
    <row r="31" spans="1:17" x14ac:dyDescent="0.2">
      <c r="A31" s="3">
        <v>29</v>
      </c>
      <c r="B31" s="3" t="s">
        <v>11</v>
      </c>
      <c r="C31" s="3">
        <v>-141.19999999999999</v>
      </c>
      <c r="D31" s="3">
        <v>-121.3</v>
      </c>
      <c r="E31" s="3">
        <v>51.6</v>
      </c>
      <c r="F31" s="3">
        <v>116.2</v>
      </c>
      <c r="G31" s="3">
        <v>80.3</v>
      </c>
      <c r="H31" s="3">
        <v>131.80000000000001</v>
      </c>
      <c r="I31" s="3">
        <v>-61.8</v>
      </c>
      <c r="J31">
        <f t="shared" si="8"/>
        <v>71.667891187260935</v>
      </c>
      <c r="K31">
        <f t="shared" si="9"/>
        <v>130.28132308808986</v>
      </c>
      <c r="L31">
        <f t="shared" si="10"/>
        <v>3.1273968339847134</v>
      </c>
      <c r="M31">
        <f t="shared" si="11"/>
        <v>21.106517149312097</v>
      </c>
      <c r="N31" s="5">
        <f t="shared" si="12"/>
        <v>150.10140211092752</v>
      </c>
      <c r="O31">
        <f t="shared" si="13"/>
        <v>133.29086879187682</v>
      </c>
      <c r="P31">
        <f t="shared" si="14"/>
        <v>50.778950656682362</v>
      </c>
      <c r="Q31">
        <v>4</v>
      </c>
    </row>
    <row r="32" spans="1:17" x14ac:dyDescent="0.2">
      <c r="A32" s="3">
        <v>30</v>
      </c>
      <c r="B32" s="3" t="s">
        <v>11</v>
      </c>
      <c r="C32" s="3" t="s">
        <v>13</v>
      </c>
      <c r="D32" s="3">
        <v>176.1</v>
      </c>
      <c r="E32" s="3">
        <v>45.2</v>
      </c>
      <c r="F32" s="3">
        <v>88.9</v>
      </c>
      <c r="G32" s="3">
        <v>-145.69999999999999</v>
      </c>
      <c r="H32" s="3">
        <v>-76.5</v>
      </c>
      <c r="I32" s="3">
        <v>-168.7</v>
      </c>
      <c r="J32" s="3">
        <v>0</v>
      </c>
      <c r="K32">
        <f t="shared" si="9"/>
        <v>80.012233636789389</v>
      </c>
      <c r="L32">
        <f t="shared" si="10"/>
        <v>1.3980865656091899</v>
      </c>
      <c r="M32">
        <f t="shared" si="11"/>
        <v>1.8025020229193591</v>
      </c>
      <c r="N32">
        <f t="shared" si="12"/>
        <v>9.7047304372322145</v>
      </c>
      <c r="O32">
        <f t="shared" si="13"/>
        <v>13.999473729281048</v>
      </c>
      <c r="P32">
        <f t="shared" si="14"/>
        <v>24.810764252159363</v>
      </c>
    </row>
    <row r="33" spans="1:16" x14ac:dyDescent="0.2">
      <c r="A33" s="3">
        <v>31</v>
      </c>
      <c r="B33" s="3" t="s">
        <v>11</v>
      </c>
      <c r="C33" s="3">
        <v>-66.599999999999994</v>
      </c>
      <c r="D33" s="3">
        <v>179.8</v>
      </c>
      <c r="E33" s="3">
        <v>47.6</v>
      </c>
      <c r="F33" s="3">
        <v>83.9</v>
      </c>
      <c r="G33" s="3">
        <v>-144.6</v>
      </c>
      <c r="H33" s="3">
        <v>-68.099999999999994</v>
      </c>
      <c r="I33" s="3">
        <v>-162.1</v>
      </c>
      <c r="J33">
        <f t="shared" si="8"/>
        <v>18.917725310744526</v>
      </c>
      <c r="K33">
        <f t="shared" si="9"/>
        <v>82.628528727179642</v>
      </c>
      <c r="L33">
        <f t="shared" si="10"/>
        <v>0.29896970923852317</v>
      </c>
      <c r="M33">
        <f t="shared" si="11"/>
        <v>1.7330318830133786</v>
      </c>
      <c r="N33">
        <f t="shared" si="12"/>
        <v>8.9269129779270155</v>
      </c>
      <c r="O33">
        <f t="shared" si="13"/>
        <v>8.0597767673140357</v>
      </c>
      <c r="P33">
        <f t="shared" si="14"/>
        <v>20.143859496328336</v>
      </c>
    </row>
    <row r="34" spans="1:16" x14ac:dyDescent="0.2">
      <c r="A34" s="3">
        <v>32</v>
      </c>
      <c r="B34" s="3" t="s">
        <v>12</v>
      </c>
      <c r="C34" s="3">
        <v>-62.8</v>
      </c>
      <c r="D34" s="3">
        <v>170.6</v>
      </c>
      <c r="E34" s="3">
        <v>47.1</v>
      </c>
      <c r="F34" s="3">
        <v>83.5</v>
      </c>
      <c r="G34" s="3">
        <v>-151.4</v>
      </c>
      <c r="H34" s="3">
        <v>-72.7</v>
      </c>
      <c r="I34" s="3">
        <v>-155.6</v>
      </c>
      <c r="J34">
        <f t="shared" si="8"/>
        <v>16.230719542235651</v>
      </c>
      <c r="K34">
        <f t="shared" si="9"/>
        <v>76.123146340263389</v>
      </c>
      <c r="L34">
        <f t="shared" si="10"/>
        <v>5.4583681354750578E-2</v>
      </c>
      <c r="M34">
        <f t="shared" si="11"/>
        <v>2.0158745954880017</v>
      </c>
      <c r="N34">
        <f t="shared" si="12"/>
        <v>13.735239089995547</v>
      </c>
      <c r="O34">
        <f t="shared" si="13"/>
        <v>11.31246796077213</v>
      </c>
      <c r="P34">
        <f t="shared" si="14"/>
        <v>15.547665418615775</v>
      </c>
    </row>
    <row r="35" spans="1:16" x14ac:dyDescent="0.2">
      <c r="A35" s="3">
        <v>33</v>
      </c>
      <c r="B35" s="3" t="s">
        <v>12</v>
      </c>
      <c r="C35" s="3">
        <v>-64.2</v>
      </c>
      <c r="D35" s="3">
        <v>173.3</v>
      </c>
      <c r="E35" s="3">
        <v>51.2</v>
      </c>
      <c r="F35" s="3">
        <v>80.7</v>
      </c>
      <c r="G35" s="3">
        <v>-154.5</v>
      </c>
      <c r="H35" s="3">
        <v>-75.599999999999994</v>
      </c>
      <c r="I35" s="3">
        <v>-157.9</v>
      </c>
      <c r="J35">
        <f t="shared" si="8"/>
        <v>17.22066903589683</v>
      </c>
      <c r="K35">
        <f t="shared" si="9"/>
        <v>78.03233464946706</v>
      </c>
      <c r="L35">
        <f t="shared" si="10"/>
        <v>2.8445541215100953</v>
      </c>
      <c r="M35">
        <f t="shared" si="11"/>
        <v>3.9957735828103327</v>
      </c>
      <c r="N35">
        <f t="shared" si="12"/>
        <v>15.927270111673838</v>
      </c>
      <c r="O35">
        <f t="shared" si="13"/>
        <v>13.363077626213149</v>
      </c>
      <c r="P35">
        <f t="shared" si="14"/>
        <v>17.174011015344842</v>
      </c>
    </row>
    <row r="36" spans="1:16" x14ac:dyDescent="0.2">
      <c r="A36" s="3">
        <v>34</v>
      </c>
      <c r="B36" s="3" t="s">
        <v>12</v>
      </c>
      <c r="C36" s="3">
        <v>-62</v>
      </c>
      <c r="D36" s="3">
        <v>175.8</v>
      </c>
      <c r="E36" s="3">
        <v>51.6</v>
      </c>
      <c r="F36" s="3">
        <v>79.400000000000006</v>
      </c>
      <c r="G36" s="3">
        <v>-159.19999999999999</v>
      </c>
      <c r="H36" s="3">
        <v>-65</v>
      </c>
      <c r="I36" s="3">
        <v>-154.6</v>
      </c>
      <c r="J36">
        <f t="shared" si="8"/>
        <v>15.665034117286428</v>
      </c>
      <c r="K36">
        <f t="shared" si="9"/>
        <v>79.800101602433443</v>
      </c>
      <c r="L36">
        <f t="shared" si="10"/>
        <v>3.1273968339847134</v>
      </c>
      <c r="M36">
        <f t="shared" si="11"/>
        <v>4.9150123983528422</v>
      </c>
      <c r="N36">
        <f t="shared" si="12"/>
        <v>19.250671983250605</v>
      </c>
      <c r="O36">
        <f t="shared" si="13"/>
        <v>5.8677457456357418</v>
      </c>
      <c r="P36">
        <f t="shared" si="14"/>
        <v>14.840558637429229</v>
      </c>
    </row>
    <row r="37" spans="1:16" x14ac:dyDescent="0.2">
      <c r="A37" s="3">
        <v>35</v>
      </c>
      <c r="B37" s="3" t="s">
        <v>12</v>
      </c>
      <c r="C37" s="3">
        <v>-65.8</v>
      </c>
      <c r="D37" s="3">
        <v>175.4</v>
      </c>
      <c r="E37" s="3">
        <v>57.7</v>
      </c>
      <c r="F37" s="3">
        <v>83.5</v>
      </c>
      <c r="G37" s="3">
        <v>-165.4</v>
      </c>
      <c r="H37" s="3">
        <v>-67.3</v>
      </c>
      <c r="I37" s="3">
        <v>-163.4</v>
      </c>
      <c r="J37">
        <f t="shared" si="8"/>
        <v>18.352039885795275</v>
      </c>
      <c r="K37">
        <f t="shared" si="9"/>
        <v>79.517258889958825</v>
      </c>
      <c r="L37">
        <f t="shared" si="10"/>
        <v>7.4407481992226536</v>
      </c>
      <c r="M37">
        <f t="shared" si="11"/>
        <v>2.0158745954880017</v>
      </c>
      <c r="N37">
        <f t="shared" si="12"/>
        <v>23.634734026607255</v>
      </c>
      <c r="O37">
        <f t="shared" si="13"/>
        <v>7.4940913423647997</v>
      </c>
      <c r="P37">
        <f t="shared" si="14"/>
        <v>21.063098311870853</v>
      </c>
    </row>
    <row r="38" spans="1:16" x14ac:dyDescent="0.2">
      <c r="A38" s="3">
        <v>36</v>
      </c>
      <c r="B38" s="3" t="s">
        <v>10</v>
      </c>
      <c r="C38" s="3">
        <v>-56</v>
      </c>
      <c r="D38" s="3">
        <v>-163.80000000000001</v>
      </c>
      <c r="E38" s="3">
        <v>47.6</v>
      </c>
      <c r="F38" s="3">
        <v>109.9</v>
      </c>
      <c r="G38" s="3">
        <v>67.599999999999994</v>
      </c>
      <c r="H38" s="3">
        <v>137.5</v>
      </c>
      <c r="I38" s="3">
        <v>-119.1</v>
      </c>
      <c r="J38">
        <f t="shared" si="8"/>
        <v>11.422393430167135</v>
      </c>
      <c r="K38">
        <f t="shared" si="9"/>
        <v>160.33336128851812</v>
      </c>
      <c r="L38">
        <f t="shared" si="10"/>
        <v>0.29896970923852317</v>
      </c>
      <c r="M38">
        <f t="shared" si="11"/>
        <v>16.651744427836938</v>
      </c>
      <c r="N38">
        <f t="shared" si="12"/>
        <v>141.12114598985835</v>
      </c>
      <c r="O38">
        <f t="shared" si="13"/>
        <v>137.32137744464015</v>
      </c>
      <c r="P38">
        <f t="shared" si="14"/>
        <v>10.26173209469321</v>
      </c>
    </row>
    <row r="39" spans="1:16" x14ac:dyDescent="0.2">
      <c r="A39" s="3">
        <v>37</v>
      </c>
      <c r="B39" s="3" t="s">
        <v>11</v>
      </c>
      <c r="C39" s="3">
        <v>52.2</v>
      </c>
      <c r="D39" s="3">
        <v>147.6</v>
      </c>
      <c r="E39" s="3">
        <v>39.1</v>
      </c>
      <c r="F39" s="3">
        <v>82.8</v>
      </c>
      <c r="G39" s="3">
        <v>-147.5</v>
      </c>
      <c r="H39" s="3">
        <v>-71.8</v>
      </c>
      <c r="I39" s="3">
        <v>-178.4</v>
      </c>
      <c r="J39">
        <f t="shared" si="8"/>
        <v>65.086560294217307</v>
      </c>
      <c r="K39">
        <f t="shared" si="9"/>
        <v>59.859690372972771</v>
      </c>
      <c r="L39">
        <f t="shared" si="10"/>
        <v>5.711437930847131</v>
      </c>
      <c r="M39">
        <f t="shared" si="11"/>
        <v>2.5108493423185867</v>
      </c>
      <c r="N39">
        <f t="shared" si="12"/>
        <v>10.977522643368006</v>
      </c>
      <c r="O39">
        <f t="shared" si="13"/>
        <v>10.676071857704402</v>
      </c>
      <c r="P39">
        <f t="shared" si="14"/>
        <v>31.669700029668924</v>
      </c>
    </row>
    <row r="40" spans="1:16" x14ac:dyDescent="0.2">
      <c r="A40" s="3">
        <v>38</v>
      </c>
      <c r="B40" s="3" t="s">
        <v>11</v>
      </c>
      <c r="C40" s="3">
        <v>-57.7</v>
      </c>
      <c r="D40" s="3">
        <v>-175.9</v>
      </c>
      <c r="E40" s="3">
        <v>45.3</v>
      </c>
      <c r="F40" s="3">
        <v>81.5</v>
      </c>
      <c r="G40" s="3">
        <v>-157.6</v>
      </c>
      <c r="H40" s="3">
        <v>-69.099999999999994</v>
      </c>
      <c r="I40" s="3">
        <v>-159.69999999999999</v>
      </c>
      <c r="J40">
        <f t="shared" si="8"/>
        <v>12.624474958184299</v>
      </c>
      <c r="K40">
        <f t="shared" si="9"/>
        <v>168.88935334087537</v>
      </c>
      <c r="L40">
        <f t="shared" si="10"/>
        <v>1.3273758874905393</v>
      </c>
      <c r="M40">
        <f t="shared" si="11"/>
        <v>3.4300881578610967</v>
      </c>
      <c r="N40">
        <f t="shared" si="12"/>
        <v>18.119301133352131</v>
      </c>
      <c r="O40">
        <f t="shared" si="13"/>
        <v>8.7668835485005836</v>
      </c>
      <c r="P40">
        <f t="shared" si="14"/>
        <v>18.446803221480618</v>
      </c>
    </row>
    <row r="41" spans="1:16" x14ac:dyDescent="0.2">
      <c r="A41" s="3">
        <v>39</v>
      </c>
      <c r="B41" s="3" t="s">
        <v>11</v>
      </c>
      <c r="C41" s="3">
        <v>-61.9</v>
      </c>
      <c r="D41" s="3">
        <v>176.4</v>
      </c>
      <c r="E41" s="3">
        <v>47.7</v>
      </c>
      <c r="F41" s="3">
        <v>82.8</v>
      </c>
      <c r="G41" s="3">
        <v>-165</v>
      </c>
      <c r="H41" s="3">
        <v>-87.4</v>
      </c>
      <c r="I41" s="3">
        <v>-163</v>
      </c>
      <c r="J41">
        <f t="shared" si="8"/>
        <v>15.594323439167766</v>
      </c>
      <c r="K41">
        <f t="shared" si="9"/>
        <v>80.224365671145364</v>
      </c>
      <c r="L41">
        <f t="shared" si="10"/>
        <v>0.36968038735717895</v>
      </c>
      <c r="M41">
        <f t="shared" si="11"/>
        <v>2.5108493423185867</v>
      </c>
      <c r="N41">
        <f t="shared" si="12"/>
        <v>23.351891314132445</v>
      </c>
      <c r="O41">
        <f t="shared" si="13"/>
        <v>21.706937644214449</v>
      </c>
      <c r="P41">
        <f t="shared" si="14"/>
        <v>20.780255599396231</v>
      </c>
    </row>
    <row r="42" spans="1:16" x14ac:dyDescent="0.2">
      <c r="A42" s="3">
        <v>40</v>
      </c>
      <c r="B42" s="3" t="s">
        <v>11</v>
      </c>
      <c r="C42" s="3">
        <v>163.80000000000001</v>
      </c>
      <c r="D42" s="3">
        <v>-151.6</v>
      </c>
      <c r="E42" s="3">
        <v>161.30000000000001</v>
      </c>
      <c r="F42" s="3">
        <v>83.9</v>
      </c>
      <c r="G42" s="3">
        <v>-106.5</v>
      </c>
      <c r="H42" s="3">
        <v>-85.2</v>
      </c>
      <c r="I42" s="3">
        <v>178.9</v>
      </c>
      <c r="J42">
        <f t="shared" si="8"/>
        <v>143.99967707463603</v>
      </c>
      <c r="K42">
        <f t="shared" si="9"/>
        <v>151.70665855804225</v>
      </c>
      <c r="L42">
        <f t="shared" si="10"/>
        <v>80.697010730148975</v>
      </c>
      <c r="M42">
        <f t="shared" si="11"/>
        <v>1.7330318830133786</v>
      </c>
      <c r="N42">
        <f t="shared" si="12"/>
        <v>18.013855385280451</v>
      </c>
      <c r="O42">
        <f t="shared" si="13"/>
        <v>20.151302725603948</v>
      </c>
      <c r="P42">
        <f t="shared" si="14"/>
        <v>220.97955288828436</v>
      </c>
    </row>
    <row r="43" spans="1:16" x14ac:dyDescent="0.2">
      <c r="A43" s="3">
        <v>41</v>
      </c>
      <c r="B43" s="3" t="s">
        <v>11</v>
      </c>
      <c r="C43" s="3">
        <v>-74.400000000000006</v>
      </c>
      <c r="D43" s="3">
        <v>130.9</v>
      </c>
      <c r="E43" s="3">
        <v>91</v>
      </c>
      <c r="F43" s="3">
        <v>81.8</v>
      </c>
      <c r="G43" s="3">
        <v>-131.30000000000001</v>
      </c>
      <c r="H43" s="3">
        <v>-84</v>
      </c>
      <c r="I43" s="3">
        <v>166.4</v>
      </c>
      <c r="J43">
        <f t="shared" si="8"/>
        <v>24.433158203999596</v>
      </c>
      <c r="K43">
        <f t="shared" si="9"/>
        <v>48.051007127157433</v>
      </c>
      <c r="L43">
        <f t="shared" si="10"/>
        <v>30.987404012734668</v>
      </c>
      <c r="M43">
        <f t="shared" si="11"/>
        <v>3.2179561235051346</v>
      </c>
      <c r="N43">
        <f t="shared" si="12"/>
        <v>0.47760721185405502</v>
      </c>
      <c r="O43">
        <f t="shared" si="13"/>
        <v>19.302774588180156</v>
      </c>
      <c r="P43">
        <f t="shared" si="14"/>
        <v>212.14071812345253</v>
      </c>
    </row>
    <row r="44" spans="1:16" x14ac:dyDescent="0.2">
      <c r="A44" s="3">
        <v>42</v>
      </c>
      <c r="B44" s="3" t="s">
        <v>22</v>
      </c>
      <c r="C44" s="3">
        <v>-51.2</v>
      </c>
      <c r="D44" s="3">
        <v>169.7</v>
      </c>
      <c r="E44" s="3">
        <v>39.1</v>
      </c>
      <c r="F44" s="3">
        <v>81.3</v>
      </c>
      <c r="G44" s="3">
        <v>-118.6</v>
      </c>
      <c r="H44" s="3">
        <v>-75.5</v>
      </c>
      <c r="I44" s="3">
        <v>-169.3</v>
      </c>
      <c r="J44">
        <f t="shared" si="8"/>
        <v>8.028280880471689</v>
      </c>
      <c r="K44">
        <f t="shared" si="9"/>
        <v>75.486750237195452</v>
      </c>
      <c r="L44">
        <f t="shared" si="10"/>
        <v>5.711437930847131</v>
      </c>
      <c r="M44">
        <f t="shared" si="11"/>
        <v>3.5715095140984081</v>
      </c>
      <c r="N44">
        <f t="shared" si="12"/>
        <v>9.4578633329232211</v>
      </c>
      <c r="O44">
        <f t="shared" si="13"/>
        <v>13.292366948094527</v>
      </c>
      <c r="P44">
        <f t="shared" si="14"/>
        <v>25.235028320871574</v>
      </c>
    </row>
    <row r="45" spans="1:16" x14ac:dyDescent="0.2">
      <c r="A45" s="3">
        <v>43</v>
      </c>
      <c r="B45" s="3" t="s">
        <v>22</v>
      </c>
      <c r="C45" s="3">
        <v>-56.5</v>
      </c>
      <c r="D45" s="3">
        <v>159.5</v>
      </c>
      <c r="E45" s="3">
        <v>54.4</v>
      </c>
      <c r="F45" s="3">
        <v>79.8</v>
      </c>
      <c r="G45" s="3">
        <v>-142.19999999999999</v>
      </c>
      <c r="H45" s="3">
        <v>-66.599999999999994</v>
      </c>
      <c r="I45" s="3">
        <v>-151.19999999999999</v>
      </c>
      <c r="J45">
        <f t="shared" si="8"/>
        <v>11.775946820760399</v>
      </c>
      <c r="K45">
        <f t="shared" si="9"/>
        <v>68.274261069092688</v>
      </c>
      <c r="L45">
        <f t="shared" si="10"/>
        <v>5.1072958213070443</v>
      </c>
      <c r="M45">
        <f t="shared" si="11"/>
        <v>4.63216968587823</v>
      </c>
      <c r="N45">
        <f t="shared" si="12"/>
        <v>7.2298567030792968</v>
      </c>
      <c r="O45">
        <f t="shared" si="13"/>
        <v>6.9991165955342147</v>
      </c>
      <c r="P45">
        <f t="shared" si="14"/>
        <v>12.436395581394963</v>
      </c>
    </row>
    <row r="46" spans="1:16" x14ac:dyDescent="0.2">
      <c r="A46" s="3">
        <v>44</v>
      </c>
      <c r="B46" s="3" t="s">
        <v>10</v>
      </c>
      <c r="C46" s="3">
        <v>-61.5</v>
      </c>
      <c r="D46" s="3">
        <v>170.7</v>
      </c>
      <c r="E46" s="3">
        <v>48.9</v>
      </c>
      <c r="F46" s="3">
        <v>85.8</v>
      </c>
      <c r="G46" s="3">
        <v>-143.6</v>
      </c>
      <c r="H46" s="3">
        <v>-60.3</v>
      </c>
      <c r="I46" s="3">
        <v>-164.8</v>
      </c>
      <c r="J46">
        <f t="shared" si="8"/>
        <v>15.311480726693132</v>
      </c>
      <c r="K46">
        <f t="shared" si="9"/>
        <v>76.193857018382033</v>
      </c>
      <c r="L46">
        <f t="shared" si="10"/>
        <v>1.218208524781033</v>
      </c>
      <c r="M46">
        <f t="shared" si="11"/>
        <v>0.38952899875894431</v>
      </c>
      <c r="N46">
        <f t="shared" si="12"/>
        <v>8.2198061967404676</v>
      </c>
      <c r="O46">
        <f t="shared" si="13"/>
        <v>2.544343874058967</v>
      </c>
      <c r="P46">
        <f t="shared" si="14"/>
        <v>22.053047805531989</v>
      </c>
    </row>
    <row r="47" spans="1:16" x14ac:dyDescent="0.2">
      <c r="A47" s="3">
        <v>45</v>
      </c>
      <c r="B47" s="3" t="s">
        <v>11</v>
      </c>
      <c r="C47" s="3">
        <v>-67.099999999999994</v>
      </c>
      <c r="D47" s="3">
        <v>172.8</v>
      </c>
      <c r="E47" s="3">
        <v>50.3</v>
      </c>
      <c r="F47" s="3">
        <v>80.599999999999994</v>
      </c>
      <c r="G47" s="3">
        <v>-150.4</v>
      </c>
      <c r="H47" s="3">
        <v>-74.599999999999994</v>
      </c>
      <c r="I47" s="3">
        <v>-164.1</v>
      </c>
      <c r="J47">
        <f t="shared" si="8"/>
        <v>19.271278701337799</v>
      </c>
      <c r="K47">
        <f t="shared" si="9"/>
        <v>77.678781258873784</v>
      </c>
      <c r="L47">
        <f t="shared" si="10"/>
        <v>2.2081580184421985</v>
      </c>
      <c r="M47">
        <f t="shared" si="11"/>
        <v>4.0664842609289931</v>
      </c>
      <c r="N47">
        <f t="shared" si="12"/>
        <v>13.028132308808999</v>
      </c>
      <c r="O47">
        <f t="shared" si="13"/>
        <v>12.655970845026616</v>
      </c>
      <c r="P47">
        <f t="shared" si="14"/>
        <v>21.55807305870173</v>
      </c>
    </row>
    <row r="48" spans="1:16" x14ac:dyDescent="0.2">
      <c r="A48" s="3">
        <v>46</v>
      </c>
      <c r="B48" s="3" t="s">
        <v>11</v>
      </c>
      <c r="C48" s="3">
        <v>-57.4</v>
      </c>
      <c r="D48" s="3">
        <v>171.9</v>
      </c>
      <c r="E48" s="3">
        <v>48.1</v>
      </c>
      <c r="F48" s="3">
        <v>79.400000000000006</v>
      </c>
      <c r="G48" s="3">
        <v>-148.80000000000001</v>
      </c>
      <c r="H48" s="3">
        <v>-72.599999999999994</v>
      </c>
      <c r="I48" s="3">
        <v>-166</v>
      </c>
      <c r="J48">
        <f t="shared" si="8"/>
        <v>12.412342923828334</v>
      </c>
      <c r="K48">
        <f t="shared" si="9"/>
        <v>77.04238515580586</v>
      </c>
      <c r="L48">
        <f t="shared" si="10"/>
        <v>0.6525230998317969</v>
      </c>
      <c r="M48">
        <f t="shared" si="11"/>
        <v>4.9150123983528422</v>
      </c>
      <c r="N48">
        <f t="shared" si="12"/>
        <v>11.896761458910527</v>
      </c>
      <c r="O48">
        <f t="shared" si="13"/>
        <v>11.241757282653472</v>
      </c>
      <c r="P48">
        <f t="shared" si="14"/>
        <v>22.90157594295599</v>
      </c>
    </row>
    <row r="49" spans="1:17" x14ac:dyDescent="0.2">
      <c r="A49" s="3">
        <v>47</v>
      </c>
      <c r="B49" s="3" t="s">
        <v>12</v>
      </c>
      <c r="C49" s="3">
        <v>-60.7</v>
      </c>
      <c r="D49" s="3">
        <v>171.7</v>
      </c>
      <c r="E49" s="3">
        <v>51.3</v>
      </c>
      <c r="F49" s="3">
        <v>80.5</v>
      </c>
      <c r="G49" s="3">
        <v>-152.6</v>
      </c>
      <c r="H49" s="3">
        <v>-69.8</v>
      </c>
      <c r="I49" s="3">
        <v>-160.80000000000001</v>
      </c>
      <c r="J49">
        <f t="shared" si="8"/>
        <v>14.745795301743906</v>
      </c>
      <c r="K49">
        <f t="shared" si="9"/>
        <v>76.900963799568572</v>
      </c>
      <c r="L49">
        <f t="shared" si="10"/>
        <v>2.9152647996287464</v>
      </c>
      <c r="M49">
        <f t="shared" si="11"/>
        <v>4.1371949390476441</v>
      </c>
      <c r="N49">
        <f t="shared" si="12"/>
        <v>14.583767227419395</v>
      </c>
      <c r="O49">
        <f t="shared" si="13"/>
        <v>9.261858295331189</v>
      </c>
      <c r="P49">
        <f t="shared" si="14"/>
        <v>19.224620680785833</v>
      </c>
    </row>
    <row r="50" spans="1:17" x14ac:dyDescent="0.2">
      <c r="A50" s="3">
        <v>48</v>
      </c>
      <c r="B50" s="3" t="s">
        <v>12</v>
      </c>
      <c r="C50" s="3">
        <v>-67.5</v>
      </c>
      <c r="D50" s="3">
        <v>171.1</v>
      </c>
      <c r="E50" s="3">
        <v>58.8</v>
      </c>
      <c r="F50" s="3">
        <v>80.2</v>
      </c>
      <c r="G50" s="3">
        <v>-152</v>
      </c>
      <c r="H50" s="3">
        <v>-71.2</v>
      </c>
      <c r="I50" s="3">
        <v>-166.1</v>
      </c>
      <c r="J50">
        <f t="shared" si="8"/>
        <v>19.554121413812425</v>
      </c>
      <c r="K50">
        <f t="shared" si="9"/>
        <v>76.476699730856652</v>
      </c>
      <c r="L50">
        <f t="shared" si="10"/>
        <v>8.2185656585279574</v>
      </c>
      <c r="M50">
        <f t="shared" si="11"/>
        <v>4.3493269734036062</v>
      </c>
      <c r="N50">
        <f t="shared" si="12"/>
        <v>14.159503158707471</v>
      </c>
      <c r="O50">
        <f t="shared" si="13"/>
        <v>10.25180778899235</v>
      </c>
      <c r="P50">
        <f t="shared" si="14"/>
        <v>22.972286621074655</v>
      </c>
    </row>
    <row r="51" spans="1:17" x14ac:dyDescent="0.2">
      <c r="A51" s="3">
        <v>49</v>
      </c>
      <c r="B51" s="3" t="s">
        <v>11</v>
      </c>
      <c r="C51" s="3">
        <v>-55.9</v>
      </c>
      <c r="D51" s="3">
        <v>170</v>
      </c>
      <c r="E51" s="3">
        <v>54.2</v>
      </c>
      <c r="F51" s="3">
        <v>80.099999999999994</v>
      </c>
      <c r="G51" s="3">
        <v>-151.4</v>
      </c>
      <c r="H51" s="3">
        <v>-84.6</v>
      </c>
      <c r="I51" s="3">
        <v>-165</v>
      </c>
      <c r="J51">
        <f t="shared" si="8"/>
        <v>11.351682752048527</v>
      </c>
      <c r="K51">
        <f t="shared" si="9"/>
        <v>75.698882271551426</v>
      </c>
      <c r="L51">
        <f t="shared" si="10"/>
        <v>4.9658744650697377</v>
      </c>
      <c r="M51">
        <f t="shared" si="11"/>
        <v>4.420037651522267</v>
      </c>
      <c r="N51">
        <f t="shared" si="12"/>
        <v>13.735239089995547</v>
      </c>
      <c r="O51">
        <f t="shared" si="13"/>
        <v>19.727038656892088</v>
      </c>
      <c r="P51">
        <f t="shared" si="14"/>
        <v>22.194469161769412</v>
      </c>
    </row>
    <row r="52" spans="1:17" x14ac:dyDescent="0.2">
      <c r="A52" s="3">
        <v>50</v>
      </c>
      <c r="B52" s="3" t="s">
        <v>10</v>
      </c>
      <c r="C52" s="3">
        <v>-61.8</v>
      </c>
      <c r="D52" s="3">
        <v>168.4</v>
      </c>
      <c r="E52" s="3">
        <v>52.5</v>
      </c>
      <c r="F52" s="3">
        <v>80.400000000000006</v>
      </c>
      <c r="G52" s="3">
        <v>-141.19999999999999</v>
      </c>
      <c r="H52" s="3">
        <v>-59.2</v>
      </c>
      <c r="I52" s="3">
        <v>-157.4</v>
      </c>
      <c r="J52">
        <f t="shared" si="8"/>
        <v>15.523612761049112</v>
      </c>
      <c r="K52">
        <f t="shared" si="9"/>
        <v>74.567511421652952</v>
      </c>
      <c r="L52">
        <f t="shared" si="10"/>
        <v>3.7637929370526049</v>
      </c>
      <c r="M52">
        <f t="shared" si="11"/>
        <v>4.2079056171662952</v>
      </c>
      <c r="N52">
        <f t="shared" si="12"/>
        <v>6.5227499218927489</v>
      </c>
      <c r="O52">
        <f t="shared" si="13"/>
        <v>1.7665264147537687</v>
      </c>
      <c r="P52">
        <f t="shared" si="14"/>
        <v>16.820457624751569</v>
      </c>
    </row>
    <row r="53" spans="1:17" x14ac:dyDescent="0.2">
      <c r="A53" s="3">
        <v>51</v>
      </c>
      <c r="B53" s="3" t="s">
        <v>11</v>
      </c>
      <c r="C53" s="3">
        <v>178</v>
      </c>
      <c r="D53" s="3">
        <v>-178.4</v>
      </c>
      <c r="E53" s="3">
        <v>58.1</v>
      </c>
      <c r="F53" s="3">
        <v>90.1</v>
      </c>
      <c r="G53" s="3">
        <v>-147.6</v>
      </c>
      <c r="H53" s="3">
        <v>-68.099999999999994</v>
      </c>
      <c r="I53" s="3">
        <v>-175.9</v>
      </c>
      <c r="J53" s="5">
        <f t="shared" si="8"/>
        <v>154.040593367485</v>
      </c>
      <c r="K53">
        <f t="shared" si="9"/>
        <v>170.65712029384173</v>
      </c>
      <c r="L53">
        <f t="shared" si="10"/>
        <v>7.7235909116972667</v>
      </c>
      <c r="M53">
        <f t="shared" si="11"/>
        <v>2.651030160343208</v>
      </c>
      <c r="N53">
        <f t="shared" si="12"/>
        <v>11.048233321486657</v>
      </c>
      <c r="O53">
        <f t="shared" si="13"/>
        <v>8.0597767673140357</v>
      </c>
      <c r="P53">
        <f t="shared" si="14"/>
        <v>29.901933076702477</v>
      </c>
      <c r="Q53">
        <v>2</v>
      </c>
    </row>
    <row r="54" spans="1:17" x14ac:dyDescent="0.2">
      <c r="A54" s="3">
        <v>52</v>
      </c>
      <c r="B54" s="3" t="s">
        <v>22</v>
      </c>
      <c r="C54" s="3">
        <v>-66.5</v>
      </c>
      <c r="D54" s="3">
        <v>-177.3</v>
      </c>
      <c r="E54" s="3">
        <v>48.3</v>
      </c>
      <c r="F54" s="3">
        <v>81.900000000000006</v>
      </c>
      <c r="G54" s="3">
        <v>-155.4</v>
      </c>
      <c r="H54" s="3">
        <v>-72.2</v>
      </c>
      <c r="I54" s="3">
        <v>-166.1</v>
      </c>
      <c r="J54">
        <f t="shared" si="8"/>
        <v>18.847014632625889</v>
      </c>
      <c r="K54">
        <f t="shared" si="9"/>
        <v>169.87930283453653</v>
      </c>
      <c r="L54">
        <f t="shared" si="10"/>
        <v>0.79394445606910347</v>
      </c>
      <c r="M54">
        <f t="shared" si="11"/>
        <v>3.1472454453864738</v>
      </c>
      <c r="N54">
        <f t="shared" si="12"/>
        <v>16.563666214741737</v>
      </c>
      <c r="O54">
        <f t="shared" si="13"/>
        <v>10.958914570178772</v>
      </c>
      <c r="P54">
        <f t="shared" si="14"/>
        <v>22.972286621074655</v>
      </c>
    </row>
    <row r="55" spans="1:17" x14ac:dyDescent="0.2">
      <c r="A55" s="3">
        <v>53</v>
      </c>
      <c r="B55" s="3" t="s">
        <v>12</v>
      </c>
      <c r="C55" s="3">
        <v>-63.3</v>
      </c>
      <c r="D55" s="3">
        <v>-175.5</v>
      </c>
      <c r="E55" s="3">
        <v>43.7</v>
      </c>
      <c r="F55" s="3">
        <v>80.5</v>
      </c>
      <c r="G55" s="3">
        <v>-157.9</v>
      </c>
      <c r="H55" s="3">
        <v>-53.4</v>
      </c>
      <c r="I55" s="3">
        <v>-158.6</v>
      </c>
      <c r="J55">
        <f t="shared" si="8"/>
        <v>16.58427293282891</v>
      </c>
      <c r="K55">
        <f t="shared" si="9"/>
        <v>168.60651062840074</v>
      </c>
      <c r="L55">
        <f t="shared" si="10"/>
        <v>2.4587467373890108</v>
      </c>
      <c r="M55">
        <f t="shared" si="11"/>
        <v>4.1371949390476441</v>
      </c>
      <c r="N55">
        <f t="shared" si="12"/>
        <v>18.331433167708106</v>
      </c>
      <c r="O55">
        <f t="shared" si="13"/>
        <v>2.3346929161282102</v>
      </c>
      <c r="P55">
        <f t="shared" si="14"/>
        <v>17.668985762175417</v>
      </c>
    </row>
    <row r="56" spans="1:17" x14ac:dyDescent="0.2">
      <c r="A56" s="3">
        <v>54</v>
      </c>
      <c r="B56" s="3" t="s">
        <v>22</v>
      </c>
      <c r="C56" s="3">
        <v>158.9</v>
      </c>
      <c r="D56" s="3">
        <v>-170.2</v>
      </c>
      <c r="E56" s="3">
        <v>-178.8</v>
      </c>
      <c r="F56" s="3">
        <v>80.8</v>
      </c>
      <c r="G56" s="3">
        <v>-150.4</v>
      </c>
      <c r="H56" s="3">
        <v>-83.7</v>
      </c>
      <c r="I56" s="3">
        <v>-174.7</v>
      </c>
      <c r="J56">
        <f t="shared" si="8"/>
        <v>140.53485384682193</v>
      </c>
      <c r="K56">
        <f t="shared" si="9"/>
        <v>164.85884468811204</v>
      </c>
      <c r="L56" s="5">
        <f t="shared" si="10"/>
        <v>159.79000555139584</v>
      </c>
      <c r="M56">
        <f t="shared" si="11"/>
        <v>3.9250629046916821</v>
      </c>
      <c r="N56">
        <f t="shared" si="12"/>
        <v>13.028132308808999</v>
      </c>
      <c r="O56">
        <f t="shared" si="13"/>
        <v>19.090642553824122</v>
      </c>
      <c r="P56">
        <f t="shared" si="14"/>
        <v>29.05340493927892</v>
      </c>
      <c r="Q56">
        <v>3</v>
      </c>
    </row>
    <row r="57" spans="1:17" x14ac:dyDescent="0.2">
      <c r="A57" s="3">
        <v>55</v>
      </c>
      <c r="B57" s="3" t="s">
        <v>10</v>
      </c>
      <c r="C57" s="3">
        <v>-52.7</v>
      </c>
      <c r="D57" s="3">
        <v>177.7</v>
      </c>
      <c r="E57" s="3">
        <v>48.7</v>
      </c>
      <c r="F57" s="3">
        <v>81.599999999999994</v>
      </c>
      <c r="G57" s="3">
        <v>-144.5</v>
      </c>
      <c r="H57" s="3">
        <v>-56.3</v>
      </c>
      <c r="I57" s="3">
        <v>-167.2</v>
      </c>
      <c r="J57">
        <f t="shared" si="8"/>
        <v>9.0889410522515384</v>
      </c>
      <c r="K57">
        <f t="shared" si="9"/>
        <v>81.143604486687877</v>
      </c>
      <c r="L57">
        <f t="shared" si="10"/>
        <v>1.0767871685437265</v>
      </c>
      <c r="M57">
        <f t="shared" si="11"/>
        <v>3.359377479742446</v>
      </c>
      <c r="N57">
        <f t="shared" si="12"/>
        <v>8.8562022998083645</v>
      </c>
      <c r="O57">
        <f t="shared" si="13"/>
        <v>0.28408325068722301</v>
      </c>
      <c r="P57">
        <f t="shared" si="14"/>
        <v>23.750104080379728</v>
      </c>
    </row>
    <row r="58" spans="1:17" x14ac:dyDescent="0.2">
      <c r="A58" s="3">
        <v>56</v>
      </c>
      <c r="B58" s="3" t="s">
        <v>11</v>
      </c>
      <c r="C58" s="3">
        <v>-55.4</v>
      </c>
      <c r="D58" s="3">
        <v>168.5</v>
      </c>
      <c r="E58" s="3">
        <v>58.8</v>
      </c>
      <c r="F58" s="3">
        <v>127.6</v>
      </c>
      <c r="G58" s="3">
        <v>-134.5</v>
      </c>
      <c r="H58" s="3">
        <v>-56.5</v>
      </c>
      <c r="I58" s="3">
        <v>-122.7</v>
      </c>
      <c r="J58">
        <f t="shared" si="8"/>
        <v>10.998129361455231</v>
      </c>
      <c r="K58">
        <f t="shared" si="9"/>
        <v>74.638222099771625</v>
      </c>
      <c r="L58">
        <f t="shared" si="10"/>
        <v>8.2185656585279574</v>
      </c>
      <c r="M58">
        <f t="shared" si="11"/>
        <v>29.167534454838787</v>
      </c>
      <c r="N58">
        <f t="shared" si="12"/>
        <v>1.7851344879428892</v>
      </c>
      <c r="O58">
        <f t="shared" si="13"/>
        <v>0.14266189444991148</v>
      </c>
      <c r="P58">
        <f t="shared" si="14"/>
        <v>7.7161476824216324</v>
      </c>
    </row>
    <row r="59" spans="1:17" x14ac:dyDescent="0.2">
      <c r="A59" s="3">
        <v>57</v>
      </c>
      <c r="B59" s="3" t="s">
        <v>11</v>
      </c>
      <c r="C59" s="3">
        <v>-143.1</v>
      </c>
      <c r="D59" s="3">
        <v>-120.7</v>
      </c>
      <c r="E59" s="3">
        <v>52.2</v>
      </c>
      <c r="F59" s="3">
        <v>116.8</v>
      </c>
      <c r="G59" s="3">
        <v>80.5</v>
      </c>
      <c r="H59" s="3">
        <v>132.80000000000001</v>
      </c>
      <c r="I59" s="3">
        <v>-62.5</v>
      </c>
    </row>
    <row r="60" spans="1:17" x14ac:dyDescent="0.2">
      <c r="A60" s="3"/>
      <c r="B60" s="3" t="s">
        <v>23</v>
      </c>
      <c r="C60" s="3">
        <f>AVERAGE(C4:C58)</f>
        <v>-39.846296296296302</v>
      </c>
      <c r="D60" s="3">
        <f t="shared" ref="D60:I60" si="15">AVERAGE(D3:D59)</f>
        <v>62.945614035087722</v>
      </c>
      <c r="E60" s="3">
        <f t="shared" si="15"/>
        <v>47.177192982456141</v>
      </c>
      <c r="F60" s="3">
        <f t="shared" si="15"/>
        <v>86.350877192982509</v>
      </c>
      <c r="G60" s="3">
        <f t="shared" si="15"/>
        <v>-131.97543859649122</v>
      </c>
      <c r="H60" s="3">
        <f t="shared" si="15"/>
        <v>-56.701754385964904</v>
      </c>
      <c r="I60" s="3">
        <f t="shared" si="15"/>
        <v>-133.6122807017544</v>
      </c>
      <c r="J60" s="3">
        <f>MAX(J4:J58)</f>
        <v>154.040593367485</v>
      </c>
      <c r="K60" s="3">
        <f t="shared" ref="K60:P60" si="16">MAX(K4:K58)</f>
        <v>171.22280571879097</v>
      </c>
      <c r="L60" s="3">
        <f t="shared" si="16"/>
        <v>159.79000555139584</v>
      </c>
      <c r="M60" s="3">
        <f t="shared" si="16"/>
        <v>30.157483948499848</v>
      </c>
      <c r="N60" s="3">
        <f t="shared" si="16"/>
        <v>150.10140211092752</v>
      </c>
      <c r="O60" s="3">
        <f t="shared" si="16"/>
        <v>155.2111790086598</v>
      </c>
      <c r="P60" s="3">
        <f t="shared" si="16"/>
        <v>221.5452383132336</v>
      </c>
      <c r="Q60" t="s">
        <v>24</v>
      </c>
    </row>
    <row r="61" spans="1:17" x14ac:dyDescent="0.2">
      <c r="A61" s="3" t="s">
        <v>14</v>
      </c>
      <c r="B61" s="3" t="s">
        <v>16</v>
      </c>
      <c r="C61" s="3"/>
      <c r="D61" s="3"/>
      <c r="E61" s="3"/>
      <c r="F61" s="3"/>
      <c r="G61" s="3"/>
      <c r="H61" s="3"/>
      <c r="I61" s="3"/>
      <c r="J61" s="3"/>
    </row>
    <row r="62" spans="1:17" x14ac:dyDescent="0.2">
      <c r="A62" s="3"/>
      <c r="B62" s="3" t="s">
        <v>1</v>
      </c>
      <c r="C62" s="3" t="s">
        <v>2</v>
      </c>
      <c r="D62" s="3" t="s">
        <v>3</v>
      </c>
      <c r="E62" s="3" t="s">
        <v>4</v>
      </c>
      <c r="F62" s="3" t="s">
        <v>5</v>
      </c>
      <c r="G62" s="3" t="s">
        <v>6</v>
      </c>
      <c r="H62" s="3" t="s">
        <v>7</v>
      </c>
      <c r="I62" s="3" t="s">
        <v>8</v>
      </c>
      <c r="J62" s="3" t="s">
        <v>2</v>
      </c>
      <c r="K62" s="3" t="s">
        <v>3</v>
      </c>
      <c r="L62" s="3" t="s">
        <v>4</v>
      </c>
      <c r="M62" s="3" t="s">
        <v>5</v>
      </c>
      <c r="N62" s="3" t="s">
        <v>6</v>
      </c>
      <c r="O62" s="3" t="s">
        <v>7</v>
      </c>
      <c r="P62" s="3" t="s">
        <v>8</v>
      </c>
    </row>
    <row r="63" spans="1:17" x14ac:dyDescent="0.2">
      <c r="A63" s="3">
        <v>1</v>
      </c>
      <c r="B63" s="3" t="s">
        <v>12</v>
      </c>
      <c r="C63" s="3">
        <v>-176.8</v>
      </c>
      <c r="D63" s="3">
        <v>-151.80000000000001</v>
      </c>
      <c r="E63" s="3">
        <v>138.1</v>
      </c>
      <c r="F63" s="3">
        <v>81</v>
      </c>
      <c r="G63" s="3">
        <v>-126.4</v>
      </c>
      <c r="H63" s="3">
        <v>152.4</v>
      </c>
      <c r="I63" s="3">
        <v>-160.19999999999999</v>
      </c>
    </row>
    <row r="64" spans="1:17" x14ac:dyDescent="0.2">
      <c r="A64" s="3">
        <v>2</v>
      </c>
      <c r="B64" s="3" t="s">
        <v>22</v>
      </c>
      <c r="C64" s="3">
        <v>-56.3</v>
      </c>
      <c r="D64" s="3">
        <v>167.6</v>
      </c>
      <c r="E64" s="3">
        <v>48.8</v>
      </c>
      <c r="F64" s="3">
        <v>84.4</v>
      </c>
      <c r="G64" s="3">
        <v>-172.1</v>
      </c>
      <c r="H64" s="3">
        <v>-82.9</v>
      </c>
      <c r="I64" s="3">
        <v>-163.80000000000001</v>
      </c>
      <c r="J64" s="3">
        <f>STDEV(C64,C$120)</f>
        <v>10.958869459698386</v>
      </c>
      <c r="K64" s="3">
        <f t="shared" ref="K64:P64" si="17">STDEV(D64,D$120)</f>
        <v>66.176510951572581</v>
      </c>
      <c r="L64" s="3">
        <f t="shared" si="17"/>
        <v>0.76913369181695823</v>
      </c>
      <c r="M64" s="3">
        <f t="shared" si="17"/>
        <v>1.044533175015911</v>
      </c>
      <c r="N64" s="3">
        <f t="shared" si="17"/>
        <v>27.348905435155302</v>
      </c>
      <c r="O64" s="3">
        <f t="shared" si="17"/>
        <v>22.86808141121541</v>
      </c>
      <c r="P64" s="3">
        <f t="shared" si="17"/>
        <v>12.041904429785639</v>
      </c>
    </row>
    <row r="65" spans="1:16" x14ac:dyDescent="0.2">
      <c r="A65" s="3">
        <v>3</v>
      </c>
      <c r="B65" s="3" t="s">
        <v>11</v>
      </c>
      <c r="C65" s="3">
        <v>-56</v>
      </c>
      <c r="D65" s="3">
        <v>173.3</v>
      </c>
      <c r="E65" s="3">
        <v>51.5</v>
      </c>
      <c r="F65" s="3">
        <v>84.9</v>
      </c>
      <c r="G65" s="3">
        <v>-153.6</v>
      </c>
      <c r="H65" s="3">
        <v>-69.900000000000006</v>
      </c>
      <c r="I65" s="3">
        <v>-169.6</v>
      </c>
      <c r="J65" s="3">
        <f t="shared" ref="J65:J120" si="18">STDEV(C65,C$120)</f>
        <v>10.746737425342435</v>
      </c>
      <c r="K65" s="3">
        <f t="shared" ref="K65:K120" si="19">STDEV(D65,D$120)</f>
        <v>70.207019604335912</v>
      </c>
      <c r="L65" s="3">
        <f t="shared" ref="L65:L120" si="20">STDEV(E65,E$120)</f>
        <v>2.6783220010206388</v>
      </c>
      <c r="M65" s="3">
        <f t="shared" ref="M65:M120" si="21">STDEV(F65,F$120)</f>
        <v>0.6909797844226373</v>
      </c>
      <c r="N65" s="3">
        <f t="shared" ref="N65:N120" si="22">STDEV(G65,G$120)</f>
        <v>14.267429983204362</v>
      </c>
      <c r="O65" s="3">
        <f t="shared" ref="O65:O120" si="23">STDEV(H65,H$120)</f>
        <v>13.675693255790376</v>
      </c>
      <c r="P65" s="3">
        <f t="shared" ref="P65:P120" si="24">STDEV(I65,I$120)</f>
        <v>16.143123760667603</v>
      </c>
    </row>
    <row r="66" spans="1:16" x14ac:dyDescent="0.2">
      <c r="A66" s="3">
        <v>4</v>
      </c>
      <c r="B66" s="3" t="s">
        <v>11</v>
      </c>
      <c r="C66" s="3">
        <v>-51.4</v>
      </c>
      <c r="D66" s="3">
        <v>164.3</v>
      </c>
      <c r="E66" s="3">
        <v>51.2</v>
      </c>
      <c r="F66" s="3">
        <v>82.8</v>
      </c>
      <c r="G66" s="3">
        <v>-156.69999999999999</v>
      </c>
      <c r="H66" s="3">
        <v>-74.8</v>
      </c>
      <c r="I66" s="3">
        <v>-174.8</v>
      </c>
      <c r="J66" s="3">
        <f t="shared" si="18"/>
        <v>7.4940462318844006</v>
      </c>
      <c r="K66" s="3">
        <f t="shared" si="19"/>
        <v>63.843058573657018</v>
      </c>
      <c r="L66" s="3">
        <f t="shared" si="20"/>
        <v>2.4661899666646763</v>
      </c>
      <c r="M66" s="3">
        <f t="shared" si="21"/>
        <v>2.1759040249143928</v>
      </c>
      <c r="N66" s="3">
        <f t="shared" si="22"/>
        <v>16.459461004882655</v>
      </c>
      <c r="O66" s="3">
        <f t="shared" si="23"/>
        <v>17.140516483604454</v>
      </c>
      <c r="P66" s="3">
        <f t="shared" si="24"/>
        <v>19.82007902283766</v>
      </c>
    </row>
    <row r="67" spans="1:16" x14ac:dyDescent="0.2">
      <c r="A67" s="3">
        <v>5</v>
      </c>
      <c r="B67" s="3" t="s">
        <v>11</v>
      </c>
      <c r="C67" s="3">
        <v>-61.3</v>
      </c>
      <c r="D67" s="3">
        <v>174.4</v>
      </c>
      <c r="E67" s="3">
        <v>50.7</v>
      </c>
      <c r="F67" s="3">
        <v>79.7</v>
      </c>
      <c r="G67" s="3">
        <v>-149.4</v>
      </c>
      <c r="H67" s="3">
        <v>-76.099999999999994</v>
      </c>
      <c r="I67" s="3">
        <v>-168.3</v>
      </c>
      <c r="J67" s="3">
        <f t="shared" si="18"/>
        <v>14.494403365631149</v>
      </c>
      <c r="K67" s="3">
        <f t="shared" si="19"/>
        <v>70.984837063641137</v>
      </c>
      <c r="L67" s="3">
        <f t="shared" si="20"/>
        <v>2.1126365760714028</v>
      </c>
      <c r="M67" s="3">
        <f t="shared" si="21"/>
        <v>4.3679350465926863</v>
      </c>
      <c r="N67" s="3">
        <f t="shared" si="22"/>
        <v>11.29758150222087</v>
      </c>
      <c r="O67" s="3">
        <f t="shared" si="23"/>
        <v>18.059755299146946</v>
      </c>
      <c r="P67" s="3">
        <f t="shared" si="24"/>
        <v>15.223884945125102</v>
      </c>
    </row>
    <row r="68" spans="1:16" x14ac:dyDescent="0.2">
      <c r="A68" s="3">
        <v>6</v>
      </c>
      <c r="B68" s="3" t="s">
        <v>11</v>
      </c>
      <c r="C68" s="3">
        <v>-59.3</v>
      </c>
      <c r="D68" s="3">
        <v>172.1</v>
      </c>
      <c r="E68" s="3">
        <v>46.1</v>
      </c>
      <c r="F68" s="3">
        <v>76.599999999999994</v>
      </c>
      <c r="G68" s="3">
        <v>-149.19999999999999</v>
      </c>
      <c r="H68" s="3">
        <v>-72.900000000000006</v>
      </c>
      <c r="I68" s="3">
        <v>-167.6</v>
      </c>
      <c r="J68" s="3">
        <f t="shared" si="18"/>
        <v>13.080189803258053</v>
      </c>
      <c r="K68" s="3">
        <f t="shared" si="19"/>
        <v>69.358491466912056</v>
      </c>
      <c r="L68" s="3">
        <f t="shared" si="20"/>
        <v>1.140054617386717</v>
      </c>
      <c r="M68" s="3">
        <f t="shared" si="21"/>
        <v>6.5599660682709899</v>
      </c>
      <c r="N68" s="3">
        <f t="shared" si="22"/>
        <v>11.156160145983549</v>
      </c>
      <c r="O68" s="3">
        <f t="shared" si="23"/>
        <v>15.797013599350006</v>
      </c>
      <c r="P68" s="3">
        <f t="shared" si="24"/>
        <v>14.728910198294507</v>
      </c>
    </row>
    <row r="69" spans="1:16" x14ac:dyDescent="0.2">
      <c r="A69" s="3">
        <v>7</v>
      </c>
      <c r="B69" s="3" t="s">
        <v>22</v>
      </c>
      <c r="C69" s="3">
        <v>-69.400000000000006</v>
      </c>
      <c r="D69" s="3">
        <v>175.5</v>
      </c>
      <c r="E69" s="3">
        <v>53.5</v>
      </c>
      <c r="F69" s="3">
        <v>82</v>
      </c>
      <c r="G69" s="3">
        <v>-154.6</v>
      </c>
      <c r="H69" s="3">
        <v>-63.6</v>
      </c>
      <c r="I69" s="3">
        <v>-153.80000000000001</v>
      </c>
      <c r="J69" s="3">
        <f t="shared" si="18"/>
        <v>20.221968293242178</v>
      </c>
      <c r="K69" s="3">
        <f t="shared" si="19"/>
        <v>71.762654522946335</v>
      </c>
      <c r="L69" s="3">
        <f t="shared" si="20"/>
        <v>4.0925355633937333</v>
      </c>
      <c r="M69" s="3">
        <f t="shared" si="21"/>
        <v>2.7415894498636293</v>
      </c>
      <c r="N69" s="3">
        <f t="shared" si="22"/>
        <v>14.97453676439091</v>
      </c>
      <c r="O69" s="3">
        <f t="shared" si="23"/>
        <v>9.2209205343150593</v>
      </c>
      <c r="P69" s="3">
        <f t="shared" si="24"/>
        <v>4.9708366179201633</v>
      </c>
    </row>
    <row r="70" spans="1:16" x14ac:dyDescent="0.2">
      <c r="A70" s="3">
        <v>8</v>
      </c>
      <c r="B70" s="3" t="s">
        <v>12</v>
      </c>
      <c r="C70" s="3">
        <v>-53.7</v>
      </c>
      <c r="D70" s="3">
        <v>164.4</v>
      </c>
      <c r="E70" s="3">
        <v>54.7</v>
      </c>
      <c r="F70" s="3">
        <v>81.599999999999994</v>
      </c>
      <c r="G70" s="3">
        <v>-153.30000000000001</v>
      </c>
      <c r="H70" s="3">
        <v>-63.9</v>
      </c>
      <c r="I70" s="3">
        <v>-163.1</v>
      </c>
      <c r="J70" s="3">
        <f t="shared" si="18"/>
        <v>9.1203918286133874</v>
      </c>
      <c r="K70" s="3">
        <f t="shared" si="19"/>
        <v>63.913769251775626</v>
      </c>
      <c r="L70" s="3">
        <f t="shared" si="20"/>
        <v>4.9410637008175922</v>
      </c>
      <c r="M70" s="3">
        <f t="shared" si="21"/>
        <v>3.0244321623382522</v>
      </c>
      <c r="N70" s="3">
        <f t="shared" si="22"/>
        <v>14.055297948848409</v>
      </c>
      <c r="O70" s="3">
        <f t="shared" si="23"/>
        <v>9.4330525686711351</v>
      </c>
      <c r="P70" s="3">
        <f t="shared" si="24"/>
        <v>11.546929682955042</v>
      </c>
    </row>
    <row r="71" spans="1:16" x14ac:dyDescent="0.2">
      <c r="A71" s="3">
        <v>9</v>
      </c>
      <c r="B71" s="3" t="s">
        <v>12</v>
      </c>
      <c r="C71" s="3">
        <v>-58.7</v>
      </c>
      <c r="D71" s="3">
        <v>165.1</v>
      </c>
      <c r="E71" s="3">
        <v>52.5</v>
      </c>
      <c r="F71" s="3">
        <v>81.2</v>
      </c>
      <c r="G71" s="3">
        <v>-145.30000000000001</v>
      </c>
      <c r="H71" s="3">
        <v>-75.599999999999994</v>
      </c>
      <c r="I71" s="3">
        <v>-165.1</v>
      </c>
      <c r="J71" s="3">
        <f t="shared" si="18"/>
        <v>12.655925734546145</v>
      </c>
      <c r="K71" s="3">
        <f t="shared" si="19"/>
        <v>64.408743998606212</v>
      </c>
      <c r="L71" s="3">
        <f t="shared" si="20"/>
        <v>3.3854287822071862</v>
      </c>
      <c r="M71" s="3">
        <f t="shared" si="21"/>
        <v>3.3072748748128653</v>
      </c>
      <c r="N71" s="3">
        <f t="shared" si="22"/>
        <v>8.3984436993560294</v>
      </c>
      <c r="O71" s="3">
        <f t="shared" si="23"/>
        <v>17.706201908553655</v>
      </c>
      <c r="P71" s="3">
        <f t="shared" si="24"/>
        <v>12.961143245328138</v>
      </c>
    </row>
    <row r="72" spans="1:16" x14ac:dyDescent="0.2">
      <c r="A72" s="3">
        <v>10</v>
      </c>
      <c r="B72" s="3" t="s">
        <v>12</v>
      </c>
      <c r="C72" s="3">
        <v>-70.099999999999994</v>
      </c>
      <c r="D72" s="3">
        <v>-172.2</v>
      </c>
      <c r="E72" s="3">
        <v>48.6</v>
      </c>
      <c r="F72" s="3">
        <v>84.1</v>
      </c>
      <c r="G72" s="3">
        <v>-158.6</v>
      </c>
      <c r="H72" s="3">
        <v>-75.5</v>
      </c>
      <c r="I72" s="3">
        <v>-160.6</v>
      </c>
      <c r="J72" s="3">
        <f t="shared" si="18"/>
        <v>20.716943040072774</v>
      </c>
      <c r="K72" s="3">
        <f t="shared" si="19"/>
        <v>174.09837329561626</v>
      </c>
      <c r="L72" s="3">
        <f t="shared" si="20"/>
        <v>0.62771233557965178</v>
      </c>
      <c r="M72" s="3">
        <f t="shared" si="21"/>
        <v>1.2566652093718833</v>
      </c>
      <c r="N72" s="3">
        <f t="shared" si="22"/>
        <v>17.8029638891371</v>
      </c>
      <c r="O72" s="3">
        <f t="shared" si="23"/>
        <v>17.635491230435015</v>
      </c>
      <c r="P72" s="3">
        <f t="shared" si="24"/>
        <v>9.7791627299886734</v>
      </c>
    </row>
    <row r="73" spans="1:16" x14ac:dyDescent="0.2">
      <c r="A73" s="3">
        <v>11</v>
      </c>
      <c r="B73" s="3" t="s">
        <v>12</v>
      </c>
      <c r="C73" s="3">
        <v>-69.400000000000006</v>
      </c>
      <c r="D73" s="3">
        <v>-170.1</v>
      </c>
      <c r="E73" s="3">
        <v>49.5</v>
      </c>
      <c r="F73" s="3">
        <v>84.7</v>
      </c>
      <c r="G73" s="3">
        <v>-161.4</v>
      </c>
      <c r="H73" s="3">
        <v>-69.599999999999994</v>
      </c>
      <c r="I73" s="3">
        <v>-156.9</v>
      </c>
      <c r="J73" s="3">
        <f t="shared" si="18"/>
        <v>20.221968293242178</v>
      </c>
      <c r="K73" s="3">
        <f t="shared" si="19"/>
        <v>172.61344905512451</v>
      </c>
      <c r="L73" s="3">
        <f t="shared" si="20"/>
        <v>1.2641084386475436</v>
      </c>
      <c r="M73" s="3">
        <f t="shared" si="21"/>
        <v>0.83240114065994886</v>
      </c>
      <c r="N73" s="3">
        <f t="shared" si="22"/>
        <v>19.78286287645944</v>
      </c>
      <c r="O73" s="3">
        <f t="shared" si="23"/>
        <v>13.463561221434363</v>
      </c>
      <c r="P73" s="3">
        <f t="shared" si="24"/>
        <v>7.1628676395984563</v>
      </c>
    </row>
    <row r="74" spans="1:16" x14ac:dyDescent="0.2">
      <c r="A74" s="3">
        <v>12</v>
      </c>
      <c r="B74" s="3" t="s">
        <v>12</v>
      </c>
      <c r="C74" s="3">
        <v>-93</v>
      </c>
      <c r="D74" s="3">
        <v>-173.3</v>
      </c>
      <c r="E74" s="3">
        <v>42.5</v>
      </c>
      <c r="F74" s="3">
        <v>81.599999999999994</v>
      </c>
      <c r="G74" s="3">
        <v>-153.6</v>
      </c>
      <c r="H74" s="3">
        <v>-72.3</v>
      </c>
      <c r="I74" s="3">
        <v>172.1</v>
      </c>
      <c r="J74" s="3">
        <f t="shared" si="18"/>
        <v>36.909688329244688</v>
      </c>
      <c r="K74" s="3">
        <f t="shared" si="19"/>
        <v>174.87619075492145</v>
      </c>
      <c r="L74" s="3">
        <f t="shared" si="20"/>
        <v>3.6856390296582893</v>
      </c>
      <c r="M74" s="3">
        <f t="shared" si="21"/>
        <v>3.0244321623382522</v>
      </c>
      <c r="N74" s="3">
        <f t="shared" si="22"/>
        <v>14.267429983204362</v>
      </c>
      <c r="O74" s="3">
        <f t="shared" si="23"/>
        <v>15.372749530638078</v>
      </c>
      <c r="P74" s="3">
        <f t="shared" si="24"/>
        <v>225.47526337077571</v>
      </c>
    </row>
    <row r="75" spans="1:16" x14ac:dyDescent="0.2">
      <c r="A75" s="3">
        <v>13</v>
      </c>
      <c r="B75" s="3" t="s">
        <v>10</v>
      </c>
      <c r="C75" s="3">
        <v>146.69999999999999</v>
      </c>
      <c r="D75" s="3">
        <v>-99.4</v>
      </c>
      <c r="E75" s="3">
        <v>-166.4</v>
      </c>
      <c r="F75" s="3">
        <v>104.9</v>
      </c>
      <c r="G75" s="3">
        <v>86.2</v>
      </c>
      <c r="H75" s="3">
        <v>84.3</v>
      </c>
      <c r="I75" s="3">
        <v>-125.1</v>
      </c>
      <c r="J75" s="3">
        <f t="shared" si="18"/>
        <v>132.58380712117071</v>
      </c>
      <c r="K75" s="3">
        <f t="shared" si="19"/>
        <v>122.62099962523558</v>
      </c>
      <c r="L75" s="3">
        <f t="shared" si="20"/>
        <v>151.40024561952808</v>
      </c>
      <c r="M75" s="3">
        <f t="shared" si="21"/>
        <v>13.451155839308313</v>
      </c>
      <c r="N75" s="3">
        <f t="shared" si="22"/>
        <v>155.29677614532972</v>
      </c>
      <c r="O75" s="3">
        <f t="shared" si="23"/>
        <v>95.360172403175284</v>
      </c>
      <c r="P75" s="3">
        <f t="shared" si="24"/>
        <v>15.323128002133762</v>
      </c>
    </row>
    <row r="76" spans="1:16" x14ac:dyDescent="0.2">
      <c r="A76" s="3">
        <v>14</v>
      </c>
      <c r="B76" s="3" t="s">
        <v>11</v>
      </c>
      <c r="C76" s="3">
        <v>74.8</v>
      </c>
      <c r="D76" s="3">
        <v>-179.2</v>
      </c>
      <c r="E76" s="3">
        <v>-43.4</v>
      </c>
      <c r="F76" s="3">
        <v>111.4</v>
      </c>
      <c r="G76" s="3">
        <v>54.9</v>
      </c>
      <c r="H76" s="3">
        <v>62.8</v>
      </c>
      <c r="I76" s="3">
        <v>-95.6</v>
      </c>
      <c r="J76" s="3">
        <f t="shared" si="18"/>
        <v>81.742829553857959</v>
      </c>
      <c r="K76" s="6">
        <f t="shared" si="19"/>
        <v>179.04812076392207</v>
      </c>
      <c r="L76" s="3">
        <f t="shared" si="20"/>
        <v>64.426111533582727</v>
      </c>
      <c r="M76" s="3">
        <f t="shared" si="21"/>
        <v>18.047349917020853</v>
      </c>
      <c r="N76" s="3">
        <f t="shared" si="22"/>
        <v>133.16433389419078</v>
      </c>
      <c r="O76" s="3">
        <f t="shared" si="23"/>
        <v>80.157376607664503</v>
      </c>
      <c r="P76" s="3">
        <f t="shared" si="24"/>
        <v>36.182778047136935</v>
      </c>
    </row>
    <row r="77" spans="1:16" x14ac:dyDescent="0.2">
      <c r="A77" s="3">
        <v>15</v>
      </c>
      <c r="B77" s="3" t="s">
        <v>12</v>
      </c>
      <c r="C77" s="3">
        <v>-61.5</v>
      </c>
      <c r="D77" s="3">
        <v>172.5</v>
      </c>
      <c r="E77" s="3">
        <v>52.7</v>
      </c>
      <c r="F77" s="3">
        <v>87.5</v>
      </c>
      <c r="G77" s="3">
        <v>-120.9</v>
      </c>
      <c r="H77" s="3">
        <v>-71.7</v>
      </c>
      <c r="I77" s="3">
        <v>-160.4</v>
      </c>
      <c r="J77" s="3">
        <f t="shared" si="18"/>
        <v>14.635824721868458</v>
      </c>
      <c r="K77" s="3">
        <f t="shared" si="19"/>
        <v>69.641334179386689</v>
      </c>
      <c r="L77" s="3">
        <f t="shared" si="20"/>
        <v>3.5268501384444977</v>
      </c>
      <c r="M77" s="3">
        <f t="shared" si="21"/>
        <v>1.1474978466623822</v>
      </c>
      <c r="N77" s="3">
        <f t="shared" si="22"/>
        <v>8.8549617615957334</v>
      </c>
      <c r="O77" s="3">
        <f t="shared" si="23"/>
        <v>14.948485461926138</v>
      </c>
      <c r="P77" s="3">
        <f t="shared" si="24"/>
        <v>9.6377413737513731</v>
      </c>
    </row>
    <row r="78" spans="1:16" x14ac:dyDescent="0.2">
      <c r="A78" s="3">
        <v>16</v>
      </c>
      <c r="B78" s="3" t="s">
        <v>12</v>
      </c>
      <c r="C78" s="3">
        <v>-68.8</v>
      </c>
      <c r="D78" s="3">
        <v>174.2</v>
      </c>
      <c r="E78" s="3">
        <v>57.3</v>
      </c>
      <c r="F78" s="3">
        <v>81.400000000000006</v>
      </c>
      <c r="G78" s="3">
        <v>-141.69999999999999</v>
      </c>
      <c r="H78" s="3">
        <v>-70.099999999999994</v>
      </c>
      <c r="I78" s="3">
        <v>-162.5</v>
      </c>
      <c r="J78" s="3">
        <f t="shared" si="18"/>
        <v>19.797704224530253</v>
      </c>
      <c r="K78" s="3">
        <f t="shared" si="19"/>
        <v>70.843415707403793</v>
      </c>
      <c r="L78" s="3">
        <f t="shared" si="20"/>
        <v>6.7795413319026121</v>
      </c>
      <c r="M78" s="3">
        <f t="shared" si="21"/>
        <v>3.1658535185755534</v>
      </c>
      <c r="N78" s="3">
        <f t="shared" si="22"/>
        <v>5.852859287084442</v>
      </c>
      <c r="O78" s="3">
        <f t="shared" si="23"/>
        <v>13.817114612027659</v>
      </c>
      <c r="P78" s="3">
        <f t="shared" si="24"/>
        <v>11.122665614243118</v>
      </c>
    </row>
    <row r="79" spans="1:16" x14ac:dyDescent="0.2">
      <c r="A79" s="3">
        <v>17</v>
      </c>
      <c r="B79" s="3" t="s">
        <v>12</v>
      </c>
      <c r="C79" s="3">
        <v>-67.2</v>
      </c>
      <c r="D79" s="3">
        <v>173.7</v>
      </c>
      <c r="E79" s="3">
        <v>59.3</v>
      </c>
      <c r="F79" s="3">
        <v>84</v>
      </c>
      <c r="G79" s="3">
        <v>-154.19999999999999</v>
      </c>
      <c r="H79" s="3">
        <v>-70.099999999999994</v>
      </c>
      <c r="I79" s="3">
        <v>-163.9</v>
      </c>
      <c r="J79" s="3">
        <f t="shared" si="18"/>
        <v>18.666333374631769</v>
      </c>
      <c r="K79" s="3">
        <f t="shared" si="19"/>
        <v>70.48986231681053</v>
      </c>
      <c r="L79" s="3">
        <f t="shared" si="20"/>
        <v>8.1937548942757026</v>
      </c>
      <c r="M79" s="3">
        <f t="shared" si="21"/>
        <v>1.3273758874905341</v>
      </c>
      <c r="N79" s="3">
        <f t="shared" si="22"/>
        <v>14.691694051916286</v>
      </c>
      <c r="O79" s="3">
        <f t="shared" si="23"/>
        <v>13.817114612027659</v>
      </c>
      <c r="P79" s="3">
        <f t="shared" si="24"/>
        <v>12.11261510790429</v>
      </c>
    </row>
    <row r="80" spans="1:16" x14ac:dyDescent="0.2">
      <c r="A80" s="3">
        <v>18</v>
      </c>
      <c r="B80" s="3" t="s">
        <v>11</v>
      </c>
      <c r="C80" s="3">
        <v>-65.900000000000006</v>
      </c>
      <c r="D80" s="3">
        <v>174.3</v>
      </c>
      <c r="E80" s="3">
        <v>52.9</v>
      </c>
      <c r="F80" s="3">
        <v>81.3</v>
      </c>
      <c r="G80" s="3">
        <v>-152.69999999999999</v>
      </c>
      <c r="H80" s="3">
        <v>-71.900000000000006</v>
      </c>
      <c r="I80" s="3">
        <v>-170.7</v>
      </c>
      <c r="J80" s="3">
        <f t="shared" si="18"/>
        <v>17.747094559089255</v>
      </c>
      <c r="K80" s="3">
        <f t="shared" si="19"/>
        <v>70.914126385522493</v>
      </c>
      <c r="L80" s="3">
        <f t="shared" si="20"/>
        <v>3.6682714946818042</v>
      </c>
      <c r="M80" s="3">
        <f t="shared" si="21"/>
        <v>3.2365641966942142</v>
      </c>
      <c r="N80" s="3">
        <f t="shared" si="22"/>
        <v>13.631033880136465</v>
      </c>
      <c r="O80" s="3">
        <f t="shared" si="23"/>
        <v>15.089906818163442</v>
      </c>
      <c r="P80" s="3">
        <f t="shared" si="24"/>
        <v>16.9209412199728</v>
      </c>
    </row>
    <row r="81" spans="1:16" x14ac:dyDescent="0.2">
      <c r="A81" s="3">
        <v>19</v>
      </c>
      <c r="B81" s="3" t="s">
        <v>11</v>
      </c>
      <c r="C81" s="3">
        <v>-57.9</v>
      </c>
      <c r="D81" s="3">
        <v>171.1</v>
      </c>
      <c r="E81" s="3">
        <v>47.2</v>
      </c>
      <c r="F81" s="3">
        <v>77.599999999999994</v>
      </c>
      <c r="G81" s="3">
        <v>-153.1</v>
      </c>
      <c r="H81" s="3">
        <v>-73.2</v>
      </c>
      <c r="I81" s="3">
        <v>-168.5</v>
      </c>
      <c r="J81" s="3">
        <f t="shared" si="18"/>
        <v>12.090240309596931</v>
      </c>
      <c r="K81" s="3">
        <f t="shared" si="19"/>
        <v>68.651384685725546</v>
      </c>
      <c r="L81" s="3">
        <f t="shared" si="20"/>
        <v>0.36223715808151374</v>
      </c>
      <c r="M81" s="3">
        <f t="shared" si="21"/>
        <v>5.852859287084442</v>
      </c>
      <c r="N81" s="3">
        <f t="shared" si="22"/>
        <v>13.913876592611087</v>
      </c>
      <c r="O81" s="3">
        <f t="shared" si="23"/>
        <v>16.009145633705977</v>
      </c>
      <c r="P81" s="3">
        <f t="shared" si="24"/>
        <v>15.365306301362404</v>
      </c>
    </row>
    <row r="82" spans="1:16" x14ac:dyDescent="0.2">
      <c r="A82" s="3">
        <v>20</v>
      </c>
      <c r="B82" s="3" t="s">
        <v>12</v>
      </c>
      <c r="C82" s="3">
        <v>-66</v>
      </c>
      <c r="D82" s="3">
        <v>-177.8</v>
      </c>
      <c r="E82" s="3">
        <v>48.1</v>
      </c>
      <c r="F82" s="3">
        <v>80.400000000000006</v>
      </c>
      <c r="G82" s="3">
        <v>-141.4</v>
      </c>
      <c r="H82" s="3">
        <v>-77.099999999999994</v>
      </c>
      <c r="I82" s="3">
        <v>-157.4</v>
      </c>
      <c r="J82" s="3">
        <f t="shared" si="18"/>
        <v>17.817805237207921</v>
      </c>
      <c r="K82" s="3">
        <f t="shared" si="19"/>
        <v>178.05817127026094</v>
      </c>
      <c r="L82" s="3">
        <f t="shared" si="20"/>
        <v>0.27415894498637799</v>
      </c>
      <c r="M82" s="3">
        <f t="shared" si="21"/>
        <v>3.8729602997621009</v>
      </c>
      <c r="N82" s="3">
        <f t="shared" si="22"/>
        <v>5.6407272527284906</v>
      </c>
      <c r="O82" s="3">
        <f t="shared" si="23"/>
        <v>18.766862080333503</v>
      </c>
      <c r="P82" s="3">
        <f t="shared" si="24"/>
        <v>7.5164210301917302</v>
      </c>
    </row>
    <row r="83" spans="1:16" x14ac:dyDescent="0.2">
      <c r="A83" s="3">
        <v>21</v>
      </c>
      <c r="B83" s="3" t="s">
        <v>11</v>
      </c>
      <c r="C83" s="3">
        <v>-68.599999999999994</v>
      </c>
      <c r="D83" s="3">
        <v>170.9</v>
      </c>
      <c r="E83" s="3">
        <v>50.1</v>
      </c>
      <c r="F83" s="3">
        <v>82.4</v>
      </c>
      <c r="G83" s="3">
        <v>-149.1</v>
      </c>
      <c r="H83" s="3">
        <v>-65.8</v>
      </c>
      <c r="I83" s="3">
        <v>-164.2</v>
      </c>
      <c r="J83" s="3">
        <f t="shared" si="18"/>
        <v>19.656282868292941</v>
      </c>
      <c r="K83" s="3">
        <f t="shared" si="19"/>
        <v>68.509963329488201</v>
      </c>
      <c r="L83" s="3">
        <f t="shared" si="20"/>
        <v>1.6883725073594731</v>
      </c>
      <c r="M83" s="3">
        <f t="shared" si="21"/>
        <v>2.458746737389006</v>
      </c>
      <c r="N83" s="3">
        <f t="shared" si="22"/>
        <v>11.085449467864898</v>
      </c>
      <c r="O83" s="3">
        <f t="shared" si="23"/>
        <v>10.776555452925482</v>
      </c>
      <c r="P83" s="3">
        <f t="shared" si="24"/>
        <v>12.324747142260239</v>
      </c>
    </row>
    <row r="84" spans="1:16" x14ac:dyDescent="0.2">
      <c r="A84" s="3">
        <v>22</v>
      </c>
      <c r="B84" s="3" t="s">
        <v>12</v>
      </c>
      <c r="C84" s="3">
        <v>-64.5</v>
      </c>
      <c r="D84" s="3">
        <v>178.9</v>
      </c>
      <c r="E84" s="3">
        <v>52.1</v>
      </c>
      <c r="F84" s="3">
        <v>85.1</v>
      </c>
      <c r="G84" s="3">
        <v>-147.4</v>
      </c>
      <c r="H84" s="3">
        <v>-60.9</v>
      </c>
      <c r="I84" s="3">
        <v>-165.3</v>
      </c>
      <c r="J84" s="3">
        <f t="shared" si="18"/>
        <v>16.757145065428098</v>
      </c>
      <c r="K84" s="3">
        <f t="shared" si="19"/>
        <v>74.166817578980599</v>
      </c>
      <c r="L84" s="3">
        <f t="shared" si="20"/>
        <v>3.1025860697325682</v>
      </c>
      <c r="M84" s="3">
        <f t="shared" si="21"/>
        <v>0.54955842818533585</v>
      </c>
      <c r="N84" s="3">
        <f t="shared" si="22"/>
        <v>9.8833679398477745</v>
      </c>
      <c r="O84" s="3">
        <f t="shared" si="23"/>
        <v>7.311732225111423</v>
      </c>
      <c r="P84" s="3">
        <f t="shared" si="24"/>
        <v>13.10256460156546</v>
      </c>
    </row>
    <row r="85" spans="1:16" x14ac:dyDescent="0.2">
      <c r="A85" s="3">
        <v>23</v>
      </c>
      <c r="B85" s="3" t="s">
        <v>10</v>
      </c>
      <c r="C85" s="3">
        <v>-65.3</v>
      </c>
      <c r="D85" s="3">
        <v>175.1</v>
      </c>
      <c r="E85" s="3">
        <v>51.2</v>
      </c>
      <c r="F85" s="3">
        <v>82.6</v>
      </c>
      <c r="G85" s="3">
        <v>-154.69999999999999</v>
      </c>
      <c r="H85" s="3">
        <v>-75.2</v>
      </c>
      <c r="I85" s="3">
        <v>-166.8</v>
      </c>
      <c r="J85" s="3">
        <f t="shared" si="18"/>
        <v>17.322830490377338</v>
      </c>
      <c r="K85" s="3">
        <f t="shared" si="19"/>
        <v>71.479811810471702</v>
      </c>
      <c r="L85" s="3">
        <f t="shared" si="20"/>
        <v>2.4661899666646763</v>
      </c>
      <c r="M85" s="3">
        <f t="shared" si="21"/>
        <v>2.3173253811517047</v>
      </c>
      <c r="N85" s="3">
        <f t="shared" si="22"/>
        <v>15.045247442509559</v>
      </c>
      <c r="O85" s="3">
        <f t="shared" si="23"/>
        <v>17.423359196079058</v>
      </c>
      <c r="P85" s="3">
        <f t="shared" si="24"/>
        <v>14.163224773345281</v>
      </c>
    </row>
    <row r="86" spans="1:16" x14ac:dyDescent="0.2">
      <c r="A86" s="3">
        <v>24</v>
      </c>
      <c r="B86" s="3" t="s">
        <v>11</v>
      </c>
      <c r="C86" s="3">
        <v>-42.2</v>
      </c>
      <c r="D86" s="3">
        <v>165.1</v>
      </c>
      <c r="E86" s="3">
        <v>48.1</v>
      </c>
      <c r="F86" s="3">
        <v>81.5</v>
      </c>
      <c r="G86" s="3">
        <v>-150.80000000000001</v>
      </c>
      <c r="H86" s="3">
        <v>-70.2</v>
      </c>
      <c r="I86" s="3">
        <v>-165.6</v>
      </c>
      <c r="J86" s="3">
        <f t="shared" si="18"/>
        <v>0.98866384496810533</v>
      </c>
      <c r="K86" s="3">
        <f t="shared" si="19"/>
        <v>64.408743998606212</v>
      </c>
      <c r="L86" s="3">
        <f t="shared" si="20"/>
        <v>0.27415894498637799</v>
      </c>
      <c r="M86" s="3">
        <f t="shared" si="21"/>
        <v>3.0951428404569032</v>
      </c>
      <c r="N86" s="3">
        <f t="shared" si="22"/>
        <v>12.28753099588204</v>
      </c>
      <c r="O86" s="3">
        <f t="shared" si="23"/>
        <v>13.887825290146296</v>
      </c>
      <c r="P86" s="3">
        <f t="shared" si="24"/>
        <v>13.314696635921411</v>
      </c>
    </row>
    <row r="87" spans="1:16" x14ac:dyDescent="0.2">
      <c r="A87" s="3">
        <v>25</v>
      </c>
      <c r="B87" s="3" t="s">
        <v>11</v>
      </c>
      <c r="C87" s="3">
        <v>-66.2</v>
      </c>
      <c r="D87" s="3">
        <v>142</v>
      </c>
      <c r="E87" s="3">
        <v>46.1</v>
      </c>
      <c r="F87" s="3">
        <v>78.3</v>
      </c>
      <c r="G87" s="3">
        <v>-145.4</v>
      </c>
      <c r="H87" s="3">
        <v>-86.6</v>
      </c>
      <c r="I87" s="3">
        <v>-171</v>
      </c>
      <c r="J87" s="3">
        <f t="shared" si="18"/>
        <v>17.959226593445244</v>
      </c>
      <c r="K87" s="3">
        <f t="shared" si="19"/>
        <v>48.074577353196986</v>
      </c>
      <c r="L87" s="3">
        <f t="shared" si="20"/>
        <v>1.140054617386717</v>
      </c>
      <c r="M87" s="3">
        <f t="shared" si="21"/>
        <v>5.3578845402538571</v>
      </c>
      <c r="N87" s="3">
        <f t="shared" si="22"/>
        <v>8.4691543774746805</v>
      </c>
      <c r="O87" s="3">
        <f t="shared" si="23"/>
        <v>25.48437650160561</v>
      </c>
      <c r="P87" s="3">
        <f t="shared" si="24"/>
        <v>17.133073254328771</v>
      </c>
    </row>
    <row r="88" spans="1:16" x14ac:dyDescent="0.2">
      <c r="A88" s="3">
        <v>26</v>
      </c>
      <c r="B88" s="3" t="s">
        <v>10</v>
      </c>
      <c r="C88" s="3">
        <v>-56.2</v>
      </c>
      <c r="D88" s="3">
        <v>174</v>
      </c>
      <c r="E88" s="3">
        <v>62.2</v>
      </c>
      <c r="F88" s="3">
        <v>85.6</v>
      </c>
      <c r="G88" s="3">
        <v>-132.9</v>
      </c>
      <c r="H88" s="3">
        <v>-73</v>
      </c>
      <c r="I88" s="3">
        <v>-126.6</v>
      </c>
      <c r="J88" s="3">
        <f t="shared" si="18"/>
        <v>10.888158781579767</v>
      </c>
      <c r="K88" s="3">
        <f t="shared" si="19"/>
        <v>70.701994351166519</v>
      </c>
      <c r="L88" s="3">
        <f t="shared" si="20"/>
        <v>10.244364559716699</v>
      </c>
      <c r="M88" s="3">
        <f t="shared" si="21"/>
        <v>0.19600503759206209</v>
      </c>
      <c r="N88" s="3">
        <f t="shared" si="22"/>
        <v>0.36968038735716385</v>
      </c>
      <c r="O88" s="3">
        <f t="shared" si="23"/>
        <v>15.867724277468637</v>
      </c>
      <c r="P88" s="3">
        <f t="shared" si="24"/>
        <v>14.262467830353941</v>
      </c>
    </row>
    <row r="89" spans="1:16" x14ac:dyDescent="0.2">
      <c r="A89" s="3">
        <v>27</v>
      </c>
      <c r="B89" s="3" t="s">
        <v>10</v>
      </c>
      <c r="C89" s="3">
        <v>88.9</v>
      </c>
      <c r="D89" s="3">
        <v>135.1</v>
      </c>
      <c r="E89" s="3">
        <v>82.8</v>
      </c>
      <c r="F89" s="3">
        <v>78.8</v>
      </c>
      <c r="G89" s="3">
        <v>-129.5</v>
      </c>
      <c r="H89" s="3">
        <v>-157.69999999999999</v>
      </c>
      <c r="I89" s="3">
        <v>-168.2</v>
      </c>
      <c r="J89" s="3">
        <f t="shared" si="18"/>
        <v>91.713035168588277</v>
      </c>
      <c r="K89" s="3">
        <f t="shared" si="19"/>
        <v>43.195540563009807</v>
      </c>
      <c r="L89" s="3">
        <f t="shared" si="20"/>
        <v>24.810764252159547</v>
      </c>
      <c r="M89" s="3">
        <f t="shared" si="21"/>
        <v>5.0043311496605831</v>
      </c>
      <c r="N89" s="3">
        <f t="shared" si="22"/>
        <v>2.7738434433914296</v>
      </c>
      <c r="O89" s="3">
        <f t="shared" si="23"/>
        <v>75.759668643969235</v>
      </c>
      <c r="P89" s="3">
        <f t="shared" si="24"/>
        <v>15.153174267006431</v>
      </c>
    </row>
    <row r="90" spans="1:16" x14ac:dyDescent="0.2">
      <c r="A90" s="3">
        <v>28</v>
      </c>
      <c r="B90" s="3" t="s">
        <v>12</v>
      </c>
      <c r="C90" s="3">
        <v>-80.5</v>
      </c>
      <c r="D90" s="3">
        <v>101.5</v>
      </c>
      <c r="E90" s="3">
        <v>173.5</v>
      </c>
      <c r="F90" s="3">
        <v>130.80000000000001</v>
      </c>
      <c r="G90" s="3">
        <v>-143.9</v>
      </c>
      <c r="H90" s="3">
        <v>60.3</v>
      </c>
      <c r="I90" s="3">
        <v>-127.6</v>
      </c>
      <c r="J90" s="3">
        <f t="shared" si="18"/>
        <v>28.070853564412861</v>
      </c>
      <c r="K90" s="3">
        <f t="shared" si="19"/>
        <v>19.436752715141775</v>
      </c>
      <c r="L90" s="3">
        <f t="shared" si="20"/>
        <v>88.945349305779445</v>
      </c>
      <c r="M90" s="3">
        <f t="shared" si="21"/>
        <v>31.765221472039887</v>
      </c>
      <c r="N90" s="3">
        <f t="shared" si="22"/>
        <v>7.4084942056948586</v>
      </c>
      <c r="O90" s="3">
        <f t="shared" si="23"/>
        <v>78.389609654698134</v>
      </c>
      <c r="P90" s="3">
        <f t="shared" si="24"/>
        <v>13.555361049167393</v>
      </c>
    </row>
    <row r="91" spans="1:16" x14ac:dyDescent="0.2">
      <c r="A91" s="3">
        <v>29</v>
      </c>
      <c r="B91" s="3" t="s">
        <v>12</v>
      </c>
      <c r="C91" s="3">
        <v>163.9</v>
      </c>
      <c r="D91" s="3">
        <v>163</v>
      </c>
      <c r="E91" s="3">
        <v>53.6</v>
      </c>
      <c r="F91" s="3">
        <v>82.1</v>
      </c>
      <c r="G91" s="3">
        <v>-133.1</v>
      </c>
      <c r="H91" s="3">
        <v>-69.7</v>
      </c>
      <c r="I91" s="3">
        <v>-159.80000000000001</v>
      </c>
      <c r="J91" s="3">
        <f t="shared" si="18"/>
        <v>144.74604375757934</v>
      </c>
      <c r="K91" s="3">
        <f t="shared" si="19"/>
        <v>62.923819758114483</v>
      </c>
      <c r="L91" s="3">
        <f t="shared" si="20"/>
        <v>4.1632462415123896</v>
      </c>
      <c r="M91" s="3">
        <f t="shared" si="21"/>
        <v>2.6708787717449782</v>
      </c>
      <c r="N91" s="3">
        <f t="shared" si="22"/>
        <v>0.2282590311198624</v>
      </c>
      <c r="O91" s="3">
        <f t="shared" si="23"/>
        <v>13.534271899553026</v>
      </c>
      <c r="P91" s="3">
        <f t="shared" si="24"/>
        <v>9.213477305039449</v>
      </c>
    </row>
    <row r="92" spans="1:16" x14ac:dyDescent="0.2">
      <c r="A92" s="3">
        <v>30</v>
      </c>
      <c r="B92" s="3" t="s">
        <v>12</v>
      </c>
      <c r="C92" s="3">
        <v>174.3</v>
      </c>
      <c r="D92" s="3">
        <v>-144.1</v>
      </c>
      <c r="E92" s="3">
        <v>145.30000000000001</v>
      </c>
      <c r="F92" s="3">
        <v>80.099999999999994</v>
      </c>
      <c r="G92" s="3">
        <v>-125.2</v>
      </c>
      <c r="H92" s="3">
        <v>143.80000000000001</v>
      </c>
      <c r="I92" s="3">
        <v>-162.6</v>
      </c>
      <c r="J92" s="6">
        <f t="shared" si="18"/>
        <v>152.09995428191945</v>
      </c>
      <c r="K92" s="3">
        <f t="shared" si="19"/>
        <v>154.22867274427426</v>
      </c>
      <c r="L92" s="3">
        <f t="shared" si="20"/>
        <v>69.004938076318822</v>
      </c>
      <c r="M92" s="3">
        <f t="shared" si="21"/>
        <v>4.0850923341180732</v>
      </c>
      <c r="N92" s="3">
        <f t="shared" si="22"/>
        <v>5.8144026024935815</v>
      </c>
      <c r="O92" s="6">
        <f t="shared" si="23"/>
        <v>137.43302588377486</v>
      </c>
      <c r="P92" s="3">
        <f t="shared" si="24"/>
        <v>11.193376292361769</v>
      </c>
    </row>
    <row r="93" spans="1:16" x14ac:dyDescent="0.2">
      <c r="A93" s="3">
        <v>31</v>
      </c>
      <c r="B93" s="3" t="s">
        <v>22</v>
      </c>
      <c r="C93" s="3">
        <v>-59.4</v>
      </c>
      <c r="D93" s="3">
        <v>167.9</v>
      </c>
      <c r="E93" s="3">
        <v>53.3</v>
      </c>
      <c r="F93" s="3">
        <v>84.2</v>
      </c>
      <c r="G93" s="3">
        <v>-172.3</v>
      </c>
      <c r="H93" s="3">
        <v>-86.3</v>
      </c>
      <c r="I93" s="3">
        <v>-165.2</v>
      </c>
      <c r="J93" s="3">
        <f t="shared" si="18"/>
        <v>13.150900481376727</v>
      </c>
      <c r="K93" s="3">
        <f t="shared" si="19"/>
        <v>66.388642985928612</v>
      </c>
      <c r="L93" s="3">
        <f t="shared" si="20"/>
        <v>3.9511142071564223</v>
      </c>
      <c r="M93" s="3">
        <f t="shared" si="21"/>
        <v>1.1859545312532227</v>
      </c>
      <c r="N93" s="3">
        <f t="shared" si="22"/>
        <v>27.490326791392729</v>
      </c>
      <c r="O93" s="3">
        <f t="shared" si="23"/>
        <v>25.272244467249724</v>
      </c>
      <c r="P93" s="3">
        <f t="shared" si="24"/>
        <v>13.031853923446789</v>
      </c>
    </row>
    <row r="94" spans="1:16" x14ac:dyDescent="0.2">
      <c r="A94" s="3">
        <v>32</v>
      </c>
      <c r="B94" s="3" t="s">
        <v>11</v>
      </c>
      <c r="C94" s="3">
        <v>-52.3</v>
      </c>
      <c r="D94" s="3">
        <v>173.8</v>
      </c>
      <c r="E94" s="3">
        <v>48.8</v>
      </c>
      <c r="F94" s="3">
        <v>86.1</v>
      </c>
      <c r="G94" s="3">
        <v>-153.69999999999999</v>
      </c>
      <c r="H94" s="3">
        <v>-69.599999999999994</v>
      </c>
      <c r="I94" s="3">
        <v>-166.3</v>
      </c>
      <c r="J94" s="3">
        <f t="shared" si="18"/>
        <v>8.1304423349522406</v>
      </c>
      <c r="K94" s="3">
        <f t="shared" si="19"/>
        <v>70.560572994929217</v>
      </c>
      <c r="L94" s="3">
        <f t="shared" si="20"/>
        <v>0.76913369181695823</v>
      </c>
      <c r="M94" s="3">
        <f t="shared" si="21"/>
        <v>0.15754835300121167</v>
      </c>
      <c r="N94" s="3">
        <f t="shared" si="22"/>
        <v>14.338140661323013</v>
      </c>
      <c r="O94" s="3">
        <f t="shared" si="23"/>
        <v>13.463561221434363</v>
      </c>
      <c r="P94" s="3">
        <f t="shared" si="24"/>
        <v>13.809671382752008</v>
      </c>
    </row>
    <row r="95" spans="1:16" x14ac:dyDescent="0.2">
      <c r="A95" s="3">
        <v>33</v>
      </c>
      <c r="B95" s="3" t="s">
        <v>11</v>
      </c>
      <c r="C95" s="3">
        <v>-54</v>
      </c>
      <c r="D95" s="3">
        <v>169.2</v>
      </c>
      <c r="E95" s="3">
        <v>49.6</v>
      </c>
      <c r="F95" s="3">
        <v>83.4</v>
      </c>
      <c r="G95" s="3">
        <v>-160.19999999999999</v>
      </c>
      <c r="H95" s="3">
        <v>-74.099999999999994</v>
      </c>
      <c r="I95" s="3">
        <v>-173.1</v>
      </c>
      <c r="J95" s="3">
        <f t="shared" si="18"/>
        <v>9.3325238629693565</v>
      </c>
      <c r="K95" s="3">
        <f t="shared" si="19"/>
        <v>67.307881801471055</v>
      </c>
      <c r="L95" s="3">
        <f t="shared" si="20"/>
        <v>1.3348191167661994</v>
      </c>
      <c r="M95" s="3">
        <f t="shared" si="21"/>
        <v>1.7516399562024587</v>
      </c>
      <c r="N95" s="3">
        <f t="shared" si="22"/>
        <v>18.93433473903557</v>
      </c>
      <c r="O95" s="3">
        <f t="shared" si="23"/>
        <v>16.645541736773861</v>
      </c>
      <c r="P95" s="3">
        <f t="shared" si="24"/>
        <v>18.617997494820518</v>
      </c>
    </row>
    <row r="96" spans="1:16" x14ac:dyDescent="0.2">
      <c r="A96" s="3">
        <v>34</v>
      </c>
      <c r="B96" s="3" t="s">
        <v>11</v>
      </c>
      <c r="C96" s="3">
        <v>-62</v>
      </c>
      <c r="D96" s="3">
        <v>178.9</v>
      </c>
      <c r="E96" s="3">
        <v>49.5</v>
      </c>
      <c r="F96" s="3">
        <v>79.5</v>
      </c>
      <c r="G96" s="3">
        <v>-152.80000000000001</v>
      </c>
      <c r="H96" s="3">
        <v>-72.2</v>
      </c>
      <c r="I96" s="3">
        <v>-169.3</v>
      </c>
      <c r="J96" s="3">
        <f t="shared" si="18"/>
        <v>14.98937811246172</v>
      </c>
      <c r="K96" s="3">
        <f t="shared" si="19"/>
        <v>74.166817578980599</v>
      </c>
      <c r="L96" s="3">
        <f t="shared" si="20"/>
        <v>1.2641084386475436</v>
      </c>
      <c r="M96" s="3">
        <f t="shared" si="21"/>
        <v>4.5093564028299982</v>
      </c>
      <c r="N96" s="3">
        <f t="shared" si="22"/>
        <v>13.701744558255136</v>
      </c>
      <c r="O96" s="3">
        <f t="shared" si="23"/>
        <v>15.302038852519408</v>
      </c>
      <c r="P96" s="3">
        <f t="shared" si="24"/>
        <v>15.93099172631165</v>
      </c>
    </row>
    <row r="97" spans="1:17" x14ac:dyDescent="0.2">
      <c r="A97" s="3">
        <v>35</v>
      </c>
      <c r="B97" s="3" t="s">
        <v>11</v>
      </c>
      <c r="C97" s="3">
        <v>-61.2</v>
      </c>
      <c r="D97" s="3">
        <v>175.9</v>
      </c>
      <c r="E97" s="3">
        <v>44.2</v>
      </c>
      <c r="F97" s="3">
        <v>77.400000000000006</v>
      </c>
      <c r="G97" s="3">
        <v>-155.80000000000001</v>
      </c>
      <c r="H97" s="3">
        <v>-68.2</v>
      </c>
      <c r="I97" s="3">
        <v>-165.8</v>
      </c>
      <c r="J97" s="3">
        <f t="shared" si="18"/>
        <v>14.423692687512489</v>
      </c>
      <c r="K97" s="3">
        <f t="shared" si="19"/>
        <v>72.045497235420925</v>
      </c>
      <c r="L97" s="3">
        <f t="shared" si="20"/>
        <v>2.4835575016411564</v>
      </c>
      <c r="M97" s="3">
        <f t="shared" si="21"/>
        <v>5.9942806433217442</v>
      </c>
      <c r="N97" s="3">
        <f t="shared" si="22"/>
        <v>15.823064901814778</v>
      </c>
      <c r="O97" s="3">
        <f t="shared" si="23"/>
        <v>12.473611727773253</v>
      </c>
      <c r="P97" s="3">
        <f t="shared" si="24"/>
        <v>13.456117992158733</v>
      </c>
    </row>
    <row r="98" spans="1:17" x14ac:dyDescent="0.2">
      <c r="A98" s="3">
        <v>36</v>
      </c>
      <c r="B98" s="3" t="s">
        <v>22</v>
      </c>
      <c r="C98" s="3">
        <v>-83.8</v>
      </c>
      <c r="D98" s="3">
        <v>-163.80000000000001</v>
      </c>
      <c r="E98" s="3">
        <v>50.6</v>
      </c>
      <c r="F98" s="3">
        <v>81.3</v>
      </c>
      <c r="G98" s="3">
        <v>-155.5</v>
      </c>
      <c r="H98" s="3">
        <v>-62.8</v>
      </c>
      <c r="I98" s="3">
        <v>-155.1</v>
      </c>
      <c r="J98" s="3">
        <f t="shared" si="18"/>
        <v>30.404305942328492</v>
      </c>
      <c r="K98" s="3">
        <f t="shared" si="19"/>
        <v>168.15867633364925</v>
      </c>
      <c r="L98" s="3">
        <f t="shared" si="20"/>
        <v>2.0419258979527468</v>
      </c>
      <c r="M98" s="3">
        <f t="shared" si="21"/>
        <v>3.2365641966942142</v>
      </c>
      <c r="N98" s="3">
        <f t="shared" si="22"/>
        <v>15.610932867458805</v>
      </c>
      <c r="O98" s="3">
        <f t="shared" si="23"/>
        <v>8.655235109365913</v>
      </c>
      <c r="P98" s="3">
        <f t="shared" si="24"/>
        <v>5.8900754334626626</v>
      </c>
    </row>
    <row r="99" spans="1:17" x14ac:dyDescent="0.2">
      <c r="A99" s="3">
        <v>37</v>
      </c>
      <c r="B99" s="3" t="s">
        <v>12</v>
      </c>
      <c r="C99" s="3">
        <v>-48.9</v>
      </c>
      <c r="D99" s="3">
        <v>161.6</v>
      </c>
      <c r="E99" s="3">
        <v>52.1</v>
      </c>
      <c r="F99" s="3">
        <v>84.8</v>
      </c>
      <c r="G99" s="3">
        <v>-170.9</v>
      </c>
      <c r="H99" s="3">
        <v>-52.2</v>
      </c>
      <c r="I99" s="3">
        <v>-169.1</v>
      </c>
      <c r="J99" s="3">
        <f t="shared" si="18"/>
        <v>5.7262792789179704</v>
      </c>
      <c r="K99" s="3">
        <f t="shared" si="19"/>
        <v>61.933870264453304</v>
      </c>
      <c r="L99" s="3">
        <f t="shared" si="20"/>
        <v>3.1025860697325682</v>
      </c>
      <c r="M99" s="3">
        <f t="shared" si="21"/>
        <v>0.76169046254129813</v>
      </c>
      <c r="N99" s="3">
        <f t="shared" si="22"/>
        <v>26.500377297731877</v>
      </c>
      <c r="O99" s="3">
        <f t="shared" si="23"/>
        <v>1.1599032287884623</v>
      </c>
      <c r="P99" s="3">
        <f t="shared" si="24"/>
        <v>15.789570370074328</v>
      </c>
    </row>
    <row r="100" spans="1:17" x14ac:dyDescent="0.2">
      <c r="A100" s="3">
        <v>38</v>
      </c>
      <c r="B100" s="3" t="s">
        <v>12</v>
      </c>
      <c r="C100" s="3">
        <v>-59.2</v>
      </c>
      <c r="D100" s="3">
        <v>166.1</v>
      </c>
      <c r="E100" s="3">
        <v>52.2</v>
      </c>
      <c r="F100" s="3">
        <v>80.599999999999994</v>
      </c>
      <c r="G100" s="3">
        <v>-147.30000000000001</v>
      </c>
      <c r="H100" s="3">
        <v>-75</v>
      </c>
      <c r="I100" s="3">
        <v>-166.7</v>
      </c>
      <c r="J100" s="3">
        <f t="shared" si="18"/>
        <v>13.009479125139386</v>
      </c>
      <c r="K100" s="3">
        <f t="shared" si="19"/>
        <v>65.115850779792808</v>
      </c>
      <c r="L100" s="3">
        <f t="shared" si="20"/>
        <v>3.1732967478512237</v>
      </c>
      <c r="M100" s="3">
        <f t="shared" si="21"/>
        <v>3.7315389435247996</v>
      </c>
      <c r="N100" s="3">
        <f t="shared" si="22"/>
        <v>9.8126572617291234</v>
      </c>
      <c r="O100" s="3">
        <f t="shared" si="23"/>
        <v>17.281937839841756</v>
      </c>
      <c r="P100" s="3">
        <f t="shared" si="24"/>
        <v>14.09251409522661</v>
      </c>
    </row>
    <row r="101" spans="1:17" x14ac:dyDescent="0.2">
      <c r="A101" s="3">
        <v>39</v>
      </c>
      <c r="B101" s="3" t="s">
        <v>12</v>
      </c>
      <c r="C101" s="3">
        <v>-68.599999999999994</v>
      </c>
      <c r="D101" s="3">
        <v>-175.1</v>
      </c>
      <c r="E101" s="3">
        <v>50.1</v>
      </c>
      <c r="F101" s="3">
        <v>83.9</v>
      </c>
      <c r="G101" s="3">
        <v>-157.5</v>
      </c>
      <c r="H101" s="3">
        <v>-75.7</v>
      </c>
      <c r="I101" s="3">
        <v>-163.19999999999999</v>
      </c>
      <c r="J101" s="3">
        <f t="shared" si="18"/>
        <v>19.656282868292941</v>
      </c>
      <c r="K101" s="3">
        <f t="shared" si="19"/>
        <v>176.14898296105724</v>
      </c>
      <c r="L101" s="3">
        <f t="shared" si="20"/>
        <v>1.6883725073594731</v>
      </c>
      <c r="M101" s="3">
        <f t="shared" si="21"/>
        <v>1.3980865656091848</v>
      </c>
      <c r="N101" s="3">
        <f t="shared" si="22"/>
        <v>17.025146429831903</v>
      </c>
      <c r="O101" s="3">
        <f t="shared" si="23"/>
        <v>17.776912586672353</v>
      </c>
      <c r="P101" s="3">
        <f t="shared" si="24"/>
        <v>11.617640361073693</v>
      </c>
    </row>
    <row r="102" spans="1:17" x14ac:dyDescent="0.2">
      <c r="A102" s="3">
        <v>40</v>
      </c>
      <c r="B102" s="3" t="s">
        <v>12</v>
      </c>
      <c r="C102" s="3">
        <v>-72.3</v>
      </c>
      <c r="D102" s="3">
        <v>-169</v>
      </c>
      <c r="E102" s="3">
        <v>50</v>
      </c>
      <c r="F102" s="3">
        <v>84.3</v>
      </c>
      <c r="G102" s="3">
        <v>-161</v>
      </c>
      <c r="H102" s="3">
        <v>-71.7</v>
      </c>
      <c r="I102" s="3">
        <v>-158.6</v>
      </c>
      <c r="J102" s="3">
        <f t="shared" si="18"/>
        <v>22.272577958683186</v>
      </c>
      <c r="K102" s="3">
        <f t="shared" si="19"/>
        <v>171.83563159581931</v>
      </c>
      <c r="L102" s="3">
        <f t="shared" si="20"/>
        <v>1.6176618292408174</v>
      </c>
      <c r="M102" s="3">
        <f t="shared" si="21"/>
        <v>1.1152438531345719</v>
      </c>
      <c r="N102" s="3">
        <f t="shared" si="22"/>
        <v>19.500020163984818</v>
      </c>
      <c r="O102" s="3">
        <f t="shared" si="23"/>
        <v>14.948485461926138</v>
      </c>
      <c r="P102" s="3">
        <f t="shared" si="24"/>
        <v>8.3649491676155794</v>
      </c>
    </row>
    <row r="103" spans="1:17" x14ac:dyDescent="0.2">
      <c r="A103" s="3">
        <v>41</v>
      </c>
      <c r="B103" s="3" t="s">
        <v>12</v>
      </c>
      <c r="C103" s="3">
        <v>-89.7</v>
      </c>
      <c r="D103" s="3">
        <v>-174.4</v>
      </c>
      <c r="E103" s="3">
        <v>45.2</v>
      </c>
      <c r="F103" s="3">
        <v>84</v>
      </c>
      <c r="G103" s="3">
        <v>-154.69999999999999</v>
      </c>
      <c r="H103" s="3">
        <v>-71.400000000000006</v>
      </c>
      <c r="I103" s="3">
        <v>175.6</v>
      </c>
      <c r="J103" s="3">
        <f t="shared" si="18"/>
        <v>34.57623595132911</v>
      </c>
      <c r="K103" s="3">
        <f t="shared" si="19"/>
        <v>175.65400821422668</v>
      </c>
      <c r="L103" s="3">
        <f t="shared" si="20"/>
        <v>1.7764507204546089</v>
      </c>
      <c r="M103" s="3">
        <f t="shared" si="21"/>
        <v>1.3273758874905341</v>
      </c>
      <c r="N103" s="3">
        <f t="shared" si="22"/>
        <v>15.045247442509559</v>
      </c>
      <c r="O103" s="3">
        <f t="shared" si="23"/>
        <v>14.73635342757019</v>
      </c>
      <c r="P103" s="6">
        <f t="shared" si="24"/>
        <v>227.95013710492861</v>
      </c>
    </row>
    <row r="104" spans="1:17" x14ac:dyDescent="0.2">
      <c r="A104" s="3">
        <v>42</v>
      </c>
      <c r="B104" s="3" t="s">
        <v>10</v>
      </c>
      <c r="C104" s="3">
        <v>146.19999999999999</v>
      </c>
      <c r="D104" s="3">
        <v>-99.3</v>
      </c>
      <c r="E104" s="3">
        <v>-166.6</v>
      </c>
      <c r="F104" s="3">
        <v>105.1</v>
      </c>
      <c r="G104" s="3">
        <v>87.7</v>
      </c>
      <c r="H104" s="3">
        <v>84.1</v>
      </c>
      <c r="I104" s="3">
        <v>-125.1</v>
      </c>
      <c r="J104" s="3">
        <f t="shared" si="18"/>
        <v>132.23025373057746</v>
      </c>
      <c r="K104" s="3">
        <f t="shared" si="19"/>
        <v>122.55028894711694</v>
      </c>
      <c r="L104" s="6">
        <f t="shared" si="20"/>
        <v>151.54166697576537</v>
      </c>
      <c r="M104" s="3">
        <f t="shared" si="21"/>
        <v>13.592577195545504</v>
      </c>
      <c r="N104" s="6">
        <f t="shared" si="22"/>
        <v>156.35743631710955</v>
      </c>
      <c r="O104" s="3">
        <f t="shared" si="23"/>
        <v>95.218751046937967</v>
      </c>
      <c r="P104" s="3">
        <f t="shared" si="24"/>
        <v>15.323128002133762</v>
      </c>
      <c r="Q104" t="s">
        <v>25</v>
      </c>
    </row>
    <row r="105" spans="1:17" x14ac:dyDescent="0.2">
      <c r="A105" s="3">
        <v>43</v>
      </c>
      <c r="B105" s="3" t="s">
        <v>11</v>
      </c>
      <c r="C105" s="3">
        <v>76.2</v>
      </c>
      <c r="D105" s="3">
        <v>179.4</v>
      </c>
      <c r="E105" s="3">
        <v>-44.3</v>
      </c>
      <c r="F105" s="3">
        <v>111.8</v>
      </c>
      <c r="G105" s="3">
        <v>54.7</v>
      </c>
      <c r="H105" s="3">
        <v>62.4</v>
      </c>
      <c r="I105" s="3">
        <v>-94.9</v>
      </c>
      <c r="J105" s="3">
        <f t="shared" si="18"/>
        <v>82.732779047519131</v>
      </c>
      <c r="K105" s="3">
        <f t="shared" si="19"/>
        <v>74.520370969573875</v>
      </c>
      <c r="L105" s="3">
        <f t="shared" si="20"/>
        <v>65.062507636650608</v>
      </c>
      <c r="M105" s="3">
        <f t="shared" si="21"/>
        <v>18.330192629495595</v>
      </c>
      <c r="N105" s="3">
        <f t="shared" si="22"/>
        <v>133.02291253795349</v>
      </c>
      <c r="O105" s="3">
        <f t="shared" si="23"/>
        <v>79.874533895189884</v>
      </c>
      <c r="P105" s="3">
        <f t="shared" si="24"/>
        <v>36.6777527939675</v>
      </c>
    </row>
    <row r="106" spans="1:17" x14ac:dyDescent="0.2">
      <c r="A106" s="3">
        <v>44</v>
      </c>
      <c r="B106" s="3" t="s">
        <v>12</v>
      </c>
      <c r="C106" s="3">
        <v>-64.8</v>
      </c>
      <c r="D106" s="3">
        <v>168.5</v>
      </c>
      <c r="E106" s="3">
        <v>52.6</v>
      </c>
      <c r="F106" s="3">
        <v>86.4</v>
      </c>
      <c r="G106" s="3">
        <v>-118.9</v>
      </c>
      <c r="H106" s="3">
        <v>-69.5</v>
      </c>
      <c r="I106" s="3">
        <v>-159.1</v>
      </c>
      <c r="J106" s="3">
        <f t="shared" si="18"/>
        <v>16.969277099784087</v>
      </c>
      <c r="K106" s="3">
        <f t="shared" si="19"/>
        <v>66.812907054640533</v>
      </c>
      <c r="L106" s="3">
        <f t="shared" si="20"/>
        <v>3.4561394603258417</v>
      </c>
      <c r="M106" s="3">
        <f t="shared" si="21"/>
        <v>0.36968038735718395</v>
      </c>
      <c r="N106" s="3">
        <f t="shared" si="22"/>
        <v>10.269175323968829</v>
      </c>
      <c r="O106" s="3">
        <f t="shared" si="23"/>
        <v>13.392850543315742</v>
      </c>
      <c r="P106" s="3">
        <f t="shared" si="24"/>
        <v>8.7185025582088524</v>
      </c>
    </row>
    <row r="107" spans="1:17" x14ac:dyDescent="0.2">
      <c r="A107" s="3">
        <v>45</v>
      </c>
      <c r="B107" s="3" t="s">
        <v>12</v>
      </c>
      <c r="C107" s="3">
        <v>-69.7</v>
      </c>
      <c r="D107" s="3">
        <v>172.2</v>
      </c>
      <c r="E107" s="3">
        <v>60.3</v>
      </c>
      <c r="F107" s="3">
        <v>82.4</v>
      </c>
      <c r="G107" s="3">
        <v>-142.6</v>
      </c>
      <c r="H107" s="3">
        <v>-68.900000000000006</v>
      </c>
      <c r="I107" s="3">
        <v>-163</v>
      </c>
      <c r="J107" s="3">
        <f t="shared" si="18"/>
        <v>20.434100327598145</v>
      </c>
      <c r="K107" s="3">
        <f t="shared" si="19"/>
        <v>69.429202145030743</v>
      </c>
      <c r="L107" s="3">
        <f t="shared" si="20"/>
        <v>8.9008616754622274</v>
      </c>
      <c r="M107" s="3">
        <f t="shared" si="21"/>
        <v>2.458746737389006</v>
      </c>
      <c r="N107" s="3">
        <f t="shared" si="22"/>
        <v>6.4892553901523389</v>
      </c>
      <c r="O107" s="3">
        <f t="shared" si="23"/>
        <v>12.968586474603811</v>
      </c>
      <c r="P107" s="3">
        <f t="shared" si="24"/>
        <v>11.476219004836393</v>
      </c>
    </row>
    <row r="108" spans="1:17" x14ac:dyDescent="0.2">
      <c r="A108" s="3">
        <v>46</v>
      </c>
      <c r="B108" s="3" t="s">
        <v>12</v>
      </c>
      <c r="C108" s="3">
        <v>-62.8</v>
      </c>
      <c r="D108" s="3">
        <v>171.6</v>
      </c>
      <c r="E108" s="3">
        <v>56.8</v>
      </c>
      <c r="F108" s="3">
        <v>85.8</v>
      </c>
      <c r="G108" s="3">
        <v>-153.30000000000001</v>
      </c>
      <c r="H108" s="3">
        <v>-69.900000000000006</v>
      </c>
      <c r="I108" s="3">
        <v>-164.9</v>
      </c>
      <c r="J108" s="3">
        <f t="shared" si="18"/>
        <v>15.555063537410993</v>
      </c>
      <c r="K108" s="3">
        <f t="shared" si="19"/>
        <v>69.004938076318794</v>
      </c>
      <c r="L108" s="3">
        <f t="shared" si="20"/>
        <v>6.425987941309339</v>
      </c>
      <c r="M108" s="3">
        <f t="shared" si="21"/>
        <v>5.4583681354750578E-2</v>
      </c>
      <c r="N108" s="3">
        <f t="shared" si="22"/>
        <v>14.055297948848409</v>
      </c>
      <c r="O108" s="3">
        <f t="shared" si="23"/>
        <v>13.675693255790376</v>
      </c>
      <c r="P108" s="3">
        <f t="shared" si="24"/>
        <v>12.819721889090836</v>
      </c>
    </row>
    <row r="109" spans="1:17" x14ac:dyDescent="0.2">
      <c r="A109" s="3">
        <v>47</v>
      </c>
      <c r="B109" s="3" t="s">
        <v>11</v>
      </c>
      <c r="C109" s="3">
        <v>-67.400000000000006</v>
      </c>
      <c r="D109" s="3">
        <v>173.5</v>
      </c>
      <c r="E109" s="3">
        <v>56.1</v>
      </c>
      <c r="F109" s="3">
        <v>80.599999999999994</v>
      </c>
      <c r="G109" s="3">
        <v>-150</v>
      </c>
      <c r="H109" s="3">
        <v>-73.599999999999994</v>
      </c>
      <c r="I109" s="3">
        <v>-170.8</v>
      </c>
      <c r="J109" s="3">
        <f t="shared" si="18"/>
        <v>18.80775473086911</v>
      </c>
      <c r="K109" s="3">
        <f t="shared" si="19"/>
        <v>70.348440960573242</v>
      </c>
      <c r="L109" s="3">
        <f t="shared" si="20"/>
        <v>5.9310131944787576</v>
      </c>
      <c r="M109" s="3">
        <f t="shared" si="21"/>
        <v>3.7315389435247996</v>
      </c>
      <c r="N109" s="3">
        <f t="shared" si="22"/>
        <v>11.721845570932794</v>
      </c>
      <c r="O109" s="3">
        <f t="shared" si="23"/>
        <v>16.291988346180567</v>
      </c>
      <c r="P109" s="3">
        <f t="shared" si="24"/>
        <v>16.991651898091469</v>
      </c>
    </row>
    <row r="110" spans="1:17" x14ac:dyDescent="0.2">
      <c r="A110" s="3">
        <v>48</v>
      </c>
      <c r="B110" s="3" t="s">
        <v>11</v>
      </c>
      <c r="C110" s="3">
        <v>-56.2</v>
      </c>
      <c r="D110" s="3">
        <v>172.3</v>
      </c>
      <c r="E110" s="3">
        <v>43.6</v>
      </c>
      <c r="F110" s="3">
        <v>79.3</v>
      </c>
      <c r="G110" s="3">
        <v>-153.5</v>
      </c>
      <c r="H110" s="3">
        <v>-72.400000000000006</v>
      </c>
      <c r="I110" s="3">
        <v>-164.9</v>
      </c>
      <c r="J110" s="3">
        <f t="shared" si="18"/>
        <v>10.888158781579767</v>
      </c>
      <c r="K110" s="3">
        <f t="shared" si="19"/>
        <v>69.499912823149387</v>
      </c>
      <c r="L110" s="3">
        <f t="shared" si="20"/>
        <v>2.9078215703530859</v>
      </c>
      <c r="M110" s="3">
        <f t="shared" si="21"/>
        <v>4.6507777590673092</v>
      </c>
      <c r="N110" s="3">
        <f t="shared" si="22"/>
        <v>14.196719305085711</v>
      </c>
      <c r="O110" s="3">
        <f t="shared" si="23"/>
        <v>15.443460208756724</v>
      </c>
      <c r="P110" s="3">
        <f t="shared" si="24"/>
        <v>12.819721889090836</v>
      </c>
    </row>
    <row r="111" spans="1:17" x14ac:dyDescent="0.2">
      <c r="A111" s="3">
        <v>49</v>
      </c>
      <c r="B111" s="3" t="s">
        <v>12</v>
      </c>
      <c r="C111" s="3">
        <v>-72.5</v>
      </c>
      <c r="D111" s="3">
        <v>-175.9</v>
      </c>
      <c r="E111" s="3">
        <v>51.3</v>
      </c>
      <c r="F111" s="3">
        <v>79.5</v>
      </c>
      <c r="G111" s="3">
        <v>-144</v>
      </c>
      <c r="H111" s="3">
        <v>-77.3</v>
      </c>
      <c r="I111" s="3">
        <v>-160.9</v>
      </c>
      <c r="J111" s="3">
        <f t="shared" si="18"/>
        <v>22.413999314920488</v>
      </c>
      <c r="K111" s="3">
        <f t="shared" si="19"/>
        <v>176.71466838600648</v>
      </c>
      <c r="L111" s="3">
        <f t="shared" si="20"/>
        <v>2.5369006447833269</v>
      </c>
      <c r="M111" s="3">
        <f t="shared" si="21"/>
        <v>4.5093564028299982</v>
      </c>
      <c r="N111" s="3">
        <f t="shared" si="22"/>
        <v>7.4792048838135097</v>
      </c>
      <c r="O111" s="3">
        <f t="shared" si="23"/>
        <v>18.90828343657083</v>
      </c>
      <c r="P111" s="3">
        <f t="shared" si="24"/>
        <v>9.9912947643446461</v>
      </c>
    </row>
    <row r="112" spans="1:17" x14ac:dyDescent="0.2">
      <c r="A112" s="3">
        <v>50</v>
      </c>
      <c r="B112" s="3" t="s">
        <v>11</v>
      </c>
      <c r="C112" s="3">
        <v>-70.900000000000006</v>
      </c>
      <c r="D112" s="3">
        <v>176.3</v>
      </c>
      <c r="E112" s="3">
        <v>49.6</v>
      </c>
      <c r="F112" s="3">
        <v>82.9</v>
      </c>
      <c r="G112" s="3">
        <v>-153</v>
      </c>
      <c r="H112" s="3">
        <v>-61.9</v>
      </c>
      <c r="I112" s="3">
        <v>-163.5</v>
      </c>
      <c r="J112" s="3">
        <f t="shared" si="18"/>
        <v>21.282628465022007</v>
      </c>
      <c r="K112" s="3">
        <f t="shared" si="19"/>
        <v>72.328339947895586</v>
      </c>
      <c r="L112" s="3">
        <f t="shared" si="20"/>
        <v>1.3348191167661994</v>
      </c>
      <c r="M112" s="3">
        <f t="shared" si="21"/>
        <v>2.1051933467957324</v>
      </c>
      <c r="N112" s="3">
        <f t="shared" si="22"/>
        <v>13.843165914492436</v>
      </c>
      <c r="O112" s="3">
        <f t="shared" si="23"/>
        <v>8.0188390062979895</v>
      </c>
      <c r="P112" s="3">
        <f t="shared" si="24"/>
        <v>11.829772395429666</v>
      </c>
    </row>
    <row r="113" spans="1:16" x14ac:dyDescent="0.2">
      <c r="A113" s="3">
        <v>51</v>
      </c>
      <c r="B113" s="3" t="s">
        <v>12</v>
      </c>
      <c r="C113" s="3">
        <v>-66.400000000000006</v>
      </c>
      <c r="D113" s="3">
        <v>-178.6</v>
      </c>
      <c r="E113" s="3">
        <v>52.6</v>
      </c>
      <c r="F113" s="3">
        <v>86.6</v>
      </c>
      <c r="G113" s="3">
        <v>-145.80000000000001</v>
      </c>
      <c r="H113" s="3">
        <v>-60.7</v>
      </c>
      <c r="I113" s="3">
        <v>-166.7</v>
      </c>
      <c r="J113" s="3">
        <f t="shared" si="18"/>
        <v>18.100647949682564</v>
      </c>
      <c r="K113" s="3">
        <f t="shared" si="19"/>
        <v>178.62385669521015</v>
      </c>
      <c r="L113" s="3">
        <f t="shared" si="20"/>
        <v>3.4561394603258417</v>
      </c>
      <c r="M113" s="3">
        <f t="shared" si="21"/>
        <v>0.51110174359448546</v>
      </c>
      <c r="N113" s="3">
        <f t="shared" si="22"/>
        <v>8.7519970899493025</v>
      </c>
      <c r="O113" s="3">
        <f t="shared" si="23"/>
        <v>7.1703108688741164</v>
      </c>
      <c r="P113" s="3">
        <f t="shared" si="24"/>
        <v>14.09251409522661</v>
      </c>
    </row>
    <row r="114" spans="1:16" x14ac:dyDescent="0.2">
      <c r="A114" s="3">
        <v>52</v>
      </c>
      <c r="B114" s="3" t="s">
        <v>10</v>
      </c>
      <c r="C114" s="3">
        <v>-70.599999999999994</v>
      </c>
      <c r="D114" s="3">
        <v>178.3</v>
      </c>
      <c r="E114" s="3">
        <v>51.4</v>
      </c>
      <c r="F114" s="3">
        <v>81.5</v>
      </c>
      <c r="G114" s="3">
        <v>-156.4</v>
      </c>
      <c r="H114" s="3">
        <v>-72.5</v>
      </c>
      <c r="I114" s="3">
        <v>-168.5</v>
      </c>
      <c r="J114" s="3">
        <f t="shared" si="18"/>
        <v>21.070496430666026</v>
      </c>
      <c r="K114" s="3">
        <f t="shared" si="19"/>
        <v>73.74255351026865</v>
      </c>
      <c r="L114" s="3">
        <f t="shared" si="20"/>
        <v>2.6076113229019828</v>
      </c>
      <c r="M114" s="3">
        <f t="shared" si="21"/>
        <v>3.0951428404569032</v>
      </c>
      <c r="N114" s="3">
        <f t="shared" si="22"/>
        <v>16.247328970526706</v>
      </c>
      <c r="O114" s="3">
        <f t="shared" si="23"/>
        <v>15.514170886875378</v>
      </c>
      <c r="P114" s="3">
        <f t="shared" si="24"/>
        <v>15.365306301362404</v>
      </c>
    </row>
    <row r="115" spans="1:16" x14ac:dyDescent="0.2">
      <c r="A115" s="3">
        <v>53</v>
      </c>
      <c r="B115" s="3" t="s">
        <v>11</v>
      </c>
      <c r="C115" s="3">
        <v>-44.5</v>
      </c>
      <c r="D115" s="3">
        <v>168.9</v>
      </c>
      <c r="E115" s="3">
        <v>48.2</v>
      </c>
      <c r="F115" s="3">
        <v>82.9</v>
      </c>
      <c r="G115" s="3">
        <v>-153.80000000000001</v>
      </c>
      <c r="H115" s="3">
        <v>-68.099999999999994</v>
      </c>
      <c r="I115" s="3">
        <v>-168.1</v>
      </c>
      <c r="J115" s="3">
        <f t="shared" si="18"/>
        <v>2.6150094416971625</v>
      </c>
      <c r="K115" s="3">
        <f t="shared" si="19"/>
        <v>67.095749767115109</v>
      </c>
      <c r="L115" s="3">
        <f t="shared" si="20"/>
        <v>0.34486962310503372</v>
      </c>
      <c r="M115" s="3">
        <f t="shared" si="21"/>
        <v>2.1051933467957324</v>
      </c>
      <c r="N115" s="3">
        <f t="shared" si="22"/>
        <v>14.408851339441684</v>
      </c>
      <c r="O115" s="3">
        <f t="shared" si="23"/>
        <v>12.402901049654574</v>
      </c>
      <c r="P115" s="3">
        <f t="shared" si="24"/>
        <v>15.08246358888778</v>
      </c>
    </row>
    <row r="116" spans="1:16" x14ac:dyDescent="0.2">
      <c r="A116" s="3">
        <v>54</v>
      </c>
      <c r="B116" s="3" t="s">
        <v>11</v>
      </c>
      <c r="C116" s="3">
        <v>-65.7</v>
      </c>
      <c r="D116" s="3">
        <v>141.1</v>
      </c>
      <c r="E116" s="3">
        <v>42.9</v>
      </c>
      <c r="F116" s="3">
        <v>77.900000000000006</v>
      </c>
      <c r="G116" s="3">
        <v>-148.69999999999999</v>
      </c>
      <c r="H116" s="3">
        <v>-82.4</v>
      </c>
      <c r="I116" s="3">
        <v>-170.2</v>
      </c>
      <c r="J116" s="3">
        <f t="shared" si="18"/>
        <v>17.605673202851968</v>
      </c>
      <c r="K116" s="3">
        <f t="shared" si="19"/>
        <v>47.438181250129084</v>
      </c>
      <c r="L116" s="3">
        <f t="shared" si="20"/>
        <v>3.4027963171836713</v>
      </c>
      <c r="M116" s="3">
        <f t="shared" si="21"/>
        <v>5.6407272527284702</v>
      </c>
      <c r="N116" s="3">
        <f t="shared" si="22"/>
        <v>10.802606755390276</v>
      </c>
      <c r="O116" s="3">
        <f t="shared" si="23"/>
        <v>22.51452802062219</v>
      </c>
      <c r="P116" s="3">
        <f t="shared" si="24"/>
        <v>16.567387829379527</v>
      </c>
    </row>
    <row r="117" spans="1:16" x14ac:dyDescent="0.2">
      <c r="A117" s="3">
        <v>55</v>
      </c>
      <c r="B117" s="3" t="s">
        <v>22</v>
      </c>
      <c r="C117" s="3">
        <v>-79.599999999999994</v>
      </c>
      <c r="D117" s="3">
        <v>-171.4</v>
      </c>
      <c r="E117" s="3">
        <v>36.6</v>
      </c>
      <c r="F117" s="3">
        <v>84.9</v>
      </c>
      <c r="G117" s="3">
        <v>-136.9</v>
      </c>
      <c r="H117" s="3">
        <v>-81.2</v>
      </c>
      <c r="I117" s="3">
        <v>-148.80000000000001</v>
      </c>
      <c r="J117" s="3">
        <f t="shared" si="18"/>
        <v>27.434457461344962</v>
      </c>
      <c r="K117" s="3">
        <f t="shared" si="19"/>
        <v>173.53268787066702</v>
      </c>
      <c r="L117" s="3">
        <f t="shared" si="20"/>
        <v>7.8575690386589772</v>
      </c>
      <c r="M117" s="3">
        <f t="shared" si="21"/>
        <v>0.6909797844226373</v>
      </c>
      <c r="N117" s="3">
        <f t="shared" si="22"/>
        <v>2.4587467373890264</v>
      </c>
      <c r="O117" s="3">
        <f t="shared" si="23"/>
        <v>21.665999883198353</v>
      </c>
      <c r="P117" s="3">
        <f t="shared" si="24"/>
        <v>1.4353027119874253</v>
      </c>
    </row>
    <row r="118" spans="1:16" x14ac:dyDescent="0.2">
      <c r="A118" s="3">
        <v>56</v>
      </c>
      <c r="B118" s="3" t="s">
        <v>12</v>
      </c>
      <c r="C118" s="3">
        <v>-83.2</v>
      </c>
      <c r="D118" s="3">
        <v>106.7</v>
      </c>
      <c r="E118" s="3">
        <v>168.6</v>
      </c>
      <c r="F118" s="3">
        <v>134.19999999999999</v>
      </c>
      <c r="G118" s="3">
        <v>-146.30000000000001</v>
      </c>
      <c r="H118" s="3">
        <v>65.400000000000006</v>
      </c>
      <c r="I118" s="3">
        <v>-129</v>
      </c>
      <c r="J118" s="3">
        <f t="shared" si="18"/>
        <v>29.98004187361656</v>
      </c>
      <c r="K118" s="3">
        <f t="shared" si="19"/>
        <v>23.113707977311957</v>
      </c>
      <c r="L118" s="3">
        <f t="shared" si="20"/>
        <v>85.480526077965365</v>
      </c>
      <c r="M118" s="6">
        <f t="shared" si="21"/>
        <v>34.16938452807409</v>
      </c>
      <c r="N118" s="3">
        <f t="shared" si="22"/>
        <v>9.1055504805425773</v>
      </c>
      <c r="O118" s="3">
        <f t="shared" si="23"/>
        <v>81.99585423874953</v>
      </c>
      <c r="P118" s="3">
        <f t="shared" si="24"/>
        <v>12.565411555506223</v>
      </c>
    </row>
    <row r="119" spans="1:16" x14ac:dyDescent="0.2">
      <c r="A119" s="3">
        <v>57</v>
      </c>
      <c r="B119" s="3" t="s">
        <v>12</v>
      </c>
      <c r="C119" s="3">
        <v>163.19999999999999</v>
      </c>
      <c r="D119" s="3">
        <v>163.80000000000001</v>
      </c>
      <c r="E119" s="3">
        <v>53.9</v>
      </c>
      <c r="F119" s="3">
        <v>83.3</v>
      </c>
      <c r="G119" s="3">
        <v>-133.5</v>
      </c>
      <c r="H119" s="3">
        <v>-69.5</v>
      </c>
      <c r="I119" s="3">
        <v>-157.19999999999999</v>
      </c>
    </row>
    <row r="120" spans="1:16" x14ac:dyDescent="0.2">
      <c r="A120" s="3"/>
      <c r="B120" s="3"/>
      <c r="C120" s="3">
        <f>AVERAGE(C64:C118)</f>
        <v>-40.801818181818177</v>
      </c>
      <c r="D120" s="3">
        <f t="shared" ref="D120" si="25">AVERAGE(D63:D119)</f>
        <v>74.012280701754378</v>
      </c>
      <c r="E120" s="3">
        <f t="shared" ref="E120" si="26">AVERAGE(E63:E119)</f>
        <v>47.712280701754366</v>
      </c>
      <c r="F120" s="3">
        <f t="shared" ref="F120" si="27">AVERAGE(F63:F119)</f>
        <v>85.877192982456137</v>
      </c>
      <c r="G120" s="3">
        <f t="shared" ref="G120" si="28">AVERAGE(G63:G119)</f>
        <v>-133.42280701754385</v>
      </c>
      <c r="H120" s="3">
        <f t="shared" ref="H120" si="29">AVERAGE(H63:H119)</f>
        <v>-50.559649122807016</v>
      </c>
      <c r="I120" s="3">
        <f t="shared" ref="I120" si="30">AVERAGE(I63:I119)</f>
        <v>-146.77017543859651</v>
      </c>
      <c r="J120" s="3">
        <f>MAX(J64:J118)</f>
        <v>152.09995428191945</v>
      </c>
      <c r="K120" s="3">
        <f t="shared" ref="K120:P120" si="31">MAX(K64:K118)</f>
        <v>179.04812076392207</v>
      </c>
      <c r="L120" s="3">
        <f t="shared" si="31"/>
        <v>151.54166697576537</v>
      </c>
      <c r="M120" s="3">
        <f t="shared" si="31"/>
        <v>34.16938452807409</v>
      </c>
      <c r="N120" s="3">
        <f t="shared" si="31"/>
        <v>156.35743631710955</v>
      </c>
      <c r="O120" s="3">
        <f t="shared" si="31"/>
        <v>137.43302588377486</v>
      </c>
      <c r="P120" s="3">
        <f t="shared" si="31"/>
        <v>227.95013710492861</v>
      </c>
    </row>
    <row r="121" spans="1:16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6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6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6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6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6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6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6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H26" sqref="H26"/>
    </sheetView>
  </sheetViews>
  <sheetFormatPr baseColWidth="10" defaultRowHeight="16" x14ac:dyDescent="0.2"/>
  <cols>
    <col min="4" max="4" width="34.5" bestFit="1" customWidth="1"/>
    <col min="5" max="5" width="23.5" bestFit="1" customWidth="1"/>
    <col min="8" max="8" width="22.6640625" bestFit="1" customWidth="1"/>
  </cols>
  <sheetData>
    <row r="1" spans="1:8" x14ac:dyDescent="0.2">
      <c r="A1" t="s">
        <v>14</v>
      </c>
      <c r="B1" t="s">
        <v>15</v>
      </c>
      <c r="C1" t="s">
        <v>14</v>
      </c>
      <c r="D1" t="s">
        <v>16</v>
      </c>
    </row>
    <row r="2" spans="1:8" x14ac:dyDescent="0.2">
      <c r="B2">
        <v>1</v>
      </c>
      <c r="C2" t="s">
        <v>30</v>
      </c>
      <c r="D2" t="s">
        <v>40</v>
      </c>
      <c r="E2" s="12" t="s">
        <v>41</v>
      </c>
      <c r="H2" t="s">
        <v>70</v>
      </c>
    </row>
    <row r="3" spans="1:8" x14ac:dyDescent="0.2">
      <c r="B3">
        <v>2</v>
      </c>
      <c r="C3" t="s">
        <v>31</v>
      </c>
      <c r="D3" t="s">
        <v>40</v>
      </c>
      <c r="E3" s="12" t="s">
        <v>42</v>
      </c>
      <c r="G3" s="8"/>
      <c r="H3" s="8" t="s">
        <v>42</v>
      </c>
    </row>
    <row r="4" spans="1:8" x14ac:dyDescent="0.2">
      <c r="B4">
        <v>3</v>
      </c>
      <c r="C4" t="s">
        <v>33</v>
      </c>
      <c r="D4" t="s">
        <v>40</v>
      </c>
      <c r="E4" s="12" t="s">
        <v>43</v>
      </c>
      <c r="H4" s="8" t="s">
        <v>53</v>
      </c>
    </row>
    <row r="5" spans="1:8" x14ac:dyDescent="0.2">
      <c r="B5">
        <v>4</v>
      </c>
      <c r="C5" t="s">
        <v>33</v>
      </c>
      <c r="D5" t="s">
        <v>40</v>
      </c>
      <c r="E5" s="12" t="s">
        <v>44</v>
      </c>
      <c r="H5" s="8" t="s">
        <v>54</v>
      </c>
    </row>
    <row r="6" spans="1:8" x14ac:dyDescent="0.2">
      <c r="B6">
        <v>5</v>
      </c>
      <c r="C6" t="s">
        <v>32</v>
      </c>
      <c r="D6" t="s">
        <v>40</v>
      </c>
      <c r="E6" s="12" t="s">
        <v>45</v>
      </c>
      <c r="H6" s="8" t="s">
        <v>61</v>
      </c>
    </row>
    <row r="7" spans="1:8" x14ac:dyDescent="0.2">
      <c r="B7">
        <v>6</v>
      </c>
      <c r="C7" t="s">
        <v>36</v>
      </c>
      <c r="D7" t="s">
        <v>40</v>
      </c>
      <c r="E7" s="12" t="s">
        <v>46</v>
      </c>
      <c r="H7" s="8" t="s">
        <v>65</v>
      </c>
    </row>
    <row r="8" spans="1:8" x14ac:dyDescent="0.2">
      <c r="B8">
        <v>7</v>
      </c>
      <c r="C8" t="s">
        <v>34</v>
      </c>
      <c r="D8" t="s">
        <v>40</v>
      </c>
      <c r="E8" s="12" t="s">
        <v>47</v>
      </c>
      <c r="H8" s="8" t="s">
        <v>66</v>
      </c>
    </row>
    <row r="9" spans="1:8" x14ac:dyDescent="0.2">
      <c r="B9">
        <v>8</v>
      </c>
      <c r="C9" t="s">
        <v>31</v>
      </c>
      <c r="D9" t="s">
        <v>40</v>
      </c>
      <c r="E9" s="10" t="s">
        <v>48</v>
      </c>
      <c r="H9" s="8" t="s">
        <v>67</v>
      </c>
    </row>
    <row r="10" spans="1:8" x14ac:dyDescent="0.2">
      <c r="B10">
        <v>9</v>
      </c>
      <c r="C10" t="s">
        <v>36</v>
      </c>
      <c r="D10" t="s">
        <v>40</v>
      </c>
      <c r="E10" s="10" t="s">
        <v>49</v>
      </c>
      <c r="H10" s="8" t="s">
        <v>68</v>
      </c>
    </row>
    <row r="11" spans="1:8" x14ac:dyDescent="0.2">
      <c r="B11">
        <v>10</v>
      </c>
      <c r="C11" t="s">
        <v>33</v>
      </c>
      <c r="D11" t="s">
        <v>40</v>
      </c>
      <c r="E11" s="10" t="s">
        <v>50</v>
      </c>
    </row>
    <row r="12" spans="1:8" x14ac:dyDescent="0.2">
      <c r="B12">
        <v>11</v>
      </c>
      <c r="C12" t="s">
        <v>37</v>
      </c>
      <c r="D12" t="s">
        <v>40</v>
      </c>
      <c r="E12" s="10" t="s">
        <v>51</v>
      </c>
    </row>
    <row r="13" spans="1:8" x14ac:dyDescent="0.2">
      <c r="B13">
        <v>12</v>
      </c>
      <c r="C13" t="s">
        <v>31</v>
      </c>
      <c r="D13" t="s">
        <v>40</v>
      </c>
      <c r="E13" s="10" t="s">
        <v>52</v>
      </c>
    </row>
    <row r="14" spans="1:8" x14ac:dyDescent="0.2">
      <c r="B14">
        <v>13</v>
      </c>
      <c r="C14" t="s">
        <v>32</v>
      </c>
      <c r="D14" t="s">
        <v>40</v>
      </c>
      <c r="E14" s="10" t="s">
        <v>53</v>
      </c>
      <c r="G14" s="8"/>
    </row>
    <row r="15" spans="1:8" x14ac:dyDescent="0.2">
      <c r="B15">
        <v>14</v>
      </c>
      <c r="C15" t="s">
        <v>35</v>
      </c>
      <c r="D15" t="s">
        <v>40</v>
      </c>
      <c r="E15" s="10" t="s">
        <v>54</v>
      </c>
    </row>
    <row r="16" spans="1:8" x14ac:dyDescent="0.2">
      <c r="B16">
        <v>15</v>
      </c>
      <c r="C16" t="s">
        <v>36</v>
      </c>
      <c r="D16" t="s">
        <v>40</v>
      </c>
      <c r="E16" s="11" t="s">
        <v>55</v>
      </c>
    </row>
    <row r="17" spans="2:5" x14ac:dyDescent="0.2">
      <c r="B17">
        <v>16</v>
      </c>
      <c r="C17" t="s">
        <v>32</v>
      </c>
      <c r="D17" t="s">
        <v>40</v>
      </c>
      <c r="E17" s="11" t="s">
        <v>56</v>
      </c>
    </row>
    <row r="18" spans="2:5" x14ac:dyDescent="0.2">
      <c r="B18">
        <v>17</v>
      </c>
      <c r="C18" t="s">
        <v>35</v>
      </c>
      <c r="D18" t="s">
        <v>40</v>
      </c>
      <c r="E18" s="11" t="s">
        <v>57</v>
      </c>
    </row>
    <row r="19" spans="2:5" x14ac:dyDescent="0.2">
      <c r="B19">
        <v>18</v>
      </c>
      <c r="C19" t="s">
        <v>37</v>
      </c>
      <c r="D19" t="s">
        <v>40</v>
      </c>
      <c r="E19" s="11" t="s">
        <v>58</v>
      </c>
    </row>
    <row r="20" spans="2:5" x14ac:dyDescent="0.2">
      <c r="B20">
        <v>19</v>
      </c>
      <c r="C20" t="s">
        <v>31</v>
      </c>
      <c r="D20" t="s">
        <v>40</v>
      </c>
      <c r="E20" s="11" t="s">
        <v>59</v>
      </c>
    </row>
    <row r="21" spans="2:5" x14ac:dyDescent="0.2">
      <c r="B21">
        <v>20</v>
      </c>
      <c r="C21" t="s">
        <v>32</v>
      </c>
      <c r="D21" t="s">
        <v>40</v>
      </c>
      <c r="E21" s="11" t="s">
        <v>60</v>
      </c>
    </row>
    <row r="22" spans="2:5" x14ac:dyDescent="0.2">
      <c r="B22">
        <v>21</v>
      </c>
      <c r="C22" t="s">
        <v>30</v>
      </c>
      <c r="D22" t="s">
        <v>40</v>
      </c>
      <c r="E22" s="11" t="s">
        <v>61</v>
      </c>
    </row>
    <row r="23" spans="2:5" x14ac:dyDescent="0.2">
      <c r="B23">
        <v>22</v>
      </c>
      <c r="C23" t="s">
        <v>38</v>
      </c>
      <c r="D23" t="s">
        <v>40</v>
      </c>
      <c r="E23" s="13" t="s">
        <v>62</v>
      </c>
    </row>
    <row r="24" spans="2:5" x14ac:dyDescent="0.2">
      <c r="B24">
        <v>23</v>
      </c>
      <c r="C24" t="s">
        <v>33</v>
      </c>
      <c r="D24" t="s">
        <v>40</v>
      </c>
      <c r="E24" s="13" t="s">
        <v>63</v>
      </c>
    </row>
    <row r="25" spans="2:5" x14ac:dyDescent="0.2">
      <c r="B25">
        <v>24</v>
      </c>
      <c r="C25" t="s">
        <v>33</v>
      </c>
      <c r="D25" t="s">
        <v>40</v>
      </c>
      <c r="E25" s="13" t="s">
        <v>64</v>
      </c>
    </row>
    <row r="26" spans="2:5" x14ac:dyDescent="0.2">
      <c r="B26">
        <v>25</v>
      </c>
      <c r="C26" t="s">
        <v>32</v>
      </c>
      <c r="D26" t="s">
        <v>40</v>
      </c>
      <c r="E26" s="13" t="s">
        <v>65</v>
      </c>
    </row>
    <row r="27" spans="2:5" x14ac:dyDescent="0.2">
      <c r="B27">
        <v>26</v>
      </c>
      <c r="C27" t="s">
        <v>33</v>
      </c>
      <c r="D27" t="s">
        <v>40</v>
      </c>
      <c r="E27" t="s">
        <v>66</v>
      </c>
    </row>
    <row r="28" spans="2:5" x14ac:dyDescent="0.2">
      <c r="B28">
        <v>27</v>
      </c>
      <c r="C28" t="s">
        <v>35</v>
      </c>
      <c r="D28" t="s">
        <v>40</v>
      </c>
      <c r="E28" t="s">
        <v>67</v>
      </c>
    </row>
    <row r="29" spans="2:5" x14ac:dyDescent="0.2">
      <c r="B29">
        <v>28</v>
      </c>
      <c r="C29" t="s">
        <v>39</v>
      </c>
      <c r="D29" t="s">
        <v>40</v>
      </c>
      <c r="E29" t="s">
        <v>68</v>
      </c>
    </row>
    <row r="30" spans="2:5" x14ac:dyDescent="0.2">
      <c r="B30">
        <v>29</v>
      </c>
      <c r="C30" t="s">
        <v>38</v>
      </c>
      <c r="D30" t="s">
        <v>40</v>
      </c>
      <c r="E30" t="s">
        <v>69</v>
      </c>
    </row>
    <row r="31" spans="2:5" x14ac:dyDescent="0.2">
      <c r="E31" s="8"/>
    </row>
    <row r="32" spans="2:5" x14ac:dyDescent="0.2">
      <c r="E32" s="8"/>
    </row>
    <row r="33" spans="5:5" x14ac:dyDescent="0.2">
      <c r="E33" s="8"/>
    </row>
    <row r="34" spans="5:5" x14ac:dyDescent="0.2">
      <c r="E34" s="8"/>
    </row>
    <row r="35" spans="5:5" x14ac:dyDescent="0.2">
      <c r="E35" s="8"/>
    </row>
    <row r="36" spans="5:5" x14ac:dyDescent="0.2">
      <c r="E36" s="8"/>
    </row>
    <row r="37" spans="5:5" x14ac:dyDescent="0.2">
      <c r="E37" s="8"/>
    </row>
    <row r="38" spans="5:5" x14ac:dyDescent="0.2">
      <c r="E38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"/>
  <sheetViews>
    <sheetView tabSelected="1" workbookViewId="0">
      <selection activeCell="C7" sqref="C7"/>
    </sheetView>
  </sheetViews>
  <sheetFormatPr baseColWidth="10" defaultRowHeight="16" x14ac:dyDescent="0.2"/>
  <sheetData>
    <row r="1" spans="2:4" x14ac:dyDescent="0.2">
      <c r="B1" t="s">
        <v>71</v>
      </c>
      <c r="D1" t="s">
        <v>72</v>
      </c>
    </row>
    <row r="2" spans="2:4" x14ac:dyDescent="0.2">
      <c r="B2">
        <v>14</v>
      </c>
      <c r="C2" t="s">
        <v>81</v>
      </c>
      <c r="D2">
        <v>0</v>
      </c>
    </row>
    <row r="3" spans="2:4" x14ac:dyDescent="0.2">
      <c r="B3">
        <v>21</v>
      </c>
      <c r="C3" t="s">
        <v>86</v>
      </c>
      <c r="D3">
        <v>0</v>
      </c>
    </row>
    <row r="4" spans="2:4" x14ac:dyDescent="0.2">
      <c r="B4">
        <v>28</v>
      </c>
      <c r="C4" t="s">
        <v>78</v>
      </c>
      <c r="D4">
        <v>0</v>
      </c>
    </row>
    <row r="5" spans="2:4" x14ac:dyDescent="0.2">
      <c r="B5">
        <v>29</v>
      </c>
      <c r="C5" t="s">
        <v>78</v>
      </c>
      <c r="D5">
        <v>0</v>
      </c>
    </row>
    <row r="6" spans="2:4" x14ac:dyDescent="0.2">
      <c r="B6">
        <v>26</v>
      </c>
      <c r="C6" t="s">
        <v>90</v>
      </c>
      <c r="D6">
        <v>1.93</v>
      </c>
    </row>
    <row r="7" spans="2:4" x14ac:dyDescent="0.2">
      <c r="B7">
        <v>1</v>
      </c>
      <c r="C7" t="s">
        <v>73</v>
      </c>
      <c r="D7">
        <v>2.09</v>
      </c>
    </row>
    <row r="8" spans="2:4" x14ac:dyDescent="0.2">
      <c r="B8">
        <v>25</v>
      </c>
      <c r="C8" t="s">
        <v>89</v>
      </c>
      <c r="D8">
        <v>2.46</v>
      </c>
    </row>
    <row r="9" spans="2:4" x14ac:dyDescent="0.2">
      <c r="B9">
        <v>6</v>
      </c>
      <c r="C9" t="s">
        <v>76</v>
      </c>
      <c r="D9">
        <v>2.62</v>
      </c>
    </row>
    <row r="10" spans="2:4" x14ac:dyDescent="0.2">
      <c r="B10">
        <v>7</v>
      </c>
      <c r="C10" t="s">
        <v>77</v>
      </c>
      <c r="D10">
        <v>2.91</v>
      </c>
    </row>
    <row r="11" spans="2:4" x14ac:dyDescent="0.2">
      <c r="B11">
        <v>8</v>
      </c>
      <c r="C11" t="s">
        <v>78</v>
      </c>
      <c r="D11">
        <v>3.02</v>
      </c>
    </row>
    <row r="12" spans="2:4" x14ac:dyDescent="0.2">
      <c r="B12">
        <v>3</v>
      </c>
      <c r="C12" t="s">
        <v>75</v>
      </c>
      <c r="D12">
        <v>3.24</v>
      </c>
    </row>
    <row r="13" spans="2:4" x14ac:dyDescent="0.2">
      <c r="B13">
        <v>5</v>
      </c>
      <c r="C13" t="s">
        <v>75</v>
      </c>
      <c r="D13">
        <v>3.4</v>
      </c>
    </row>
    <row r="14" spans="2:4" x14ac:dyDescent="0.2">
      <c r="B14">
        <v>16</v>
      </c>
      <c r="C14" t="s">
        <v>78</v>
      </c>
      <c r="D14">
        <v>3.81</v>
      </c>
    </row>
    <row r="15" spans="2:4" x14ac:dyDescent="0.2">
      <c r="B15">
        <v>18</v>
      </c>
      <c r="C15" t="s">
        <v>75</v>
      </c>
      <c r="D15">
        <v>3.84</v>
      </c>
    </row>
    <row r="16" spans="2:4" x14ac:dyDescent="0.2">
      <c r="B16">
        <v>23</v>
      </c>
      <c r="C16" t="s">
        <v>87</v>
      </c>
      <c r="D16">
        <v>3.87</v>
      </c>
    </row>
    <row r="17" spans="2:4" x14ac:dyDescent="0.2">
      <c r="B17">
        <v>10</v>
      </c>
      <c r="C17" t="s">
        <v>78</v>
      </c>
      <c r="D17">
        <v>3.92</v>
      </c>
    </row>
    <row r="18" spans="2:4" x14ac:dyDescent="0.2">
      <c r="B18">
        <v>4</v>
      </c>
      <c r="C18" t="s">
        <v>75</v>
      </c>
      <c r="D18">
        <v>3.98</v>
      </c>
    </row>
    <row r="19" spans="2:4" x14ac:dyDescent="0.2">
      <c r="B19">
        <v>24</v>
      </c>
      <c r="C19" t="s">
        <v>88</v>
      </c>
      <c r="D19">
        <v>4.01</v>
      </c>
    </row>
    <row r="20" spans="2:4" x14ac:dyDescent="0.2">
      <c r="B20">
        <v>11</v>
      </c>
      <c r="C20" t="s">
        <v>78</v>
      </c>
      <c r="D20">
        <v>4.6100000000000003</v>
      </c>
    </row>
    <row r="21" spans="2:4" x14ac:dyDescent="0.2">
      <c r="B21">
        <v>9</v>
      </c>
      <c r="C21" t="s">
        <v>78</v>
      </c>
      <c r="D21">
        <v>4.74</v>
      </c>
    </row>
    <row r="22" spans="2:4" x14ac:dyDescent="0.2">
      <c r="B22">
        <v>19</v>
      </c>
      <c r="C22" t="s">
        <v>84</v>
      </c>
      <c r="D22">
        <v>5.0199999999999996</v>
      </c>
    </row>
    <row r="23" spans="2:4" x14ac:dyDescent="0.2">
      <c r="B23">
        <v>20</v>
      </c>
      <c r="C23" t="s">
        <v>85</v>
      </c>
      <c r="D23">
        <v>6.59</v>
      </c>
    </row>
    <row r="24" spans="2:4" x14ac:dyDescent="0.2">
      <c r="B24">
        <v>12</v>
      </c>
      <c r="C24" t="s">
        <v>79</v>
      </c>
      <c r="D24">
        <v>6.89</v>
      </c>
    </row>
    <row r="25" spans="2:4" x14ac:dyDescent="0.2">
      <c r="B25">
        <v>22</v>
      </c>
      <c r="C25" t="s">
        <v>79</v>
      </c>
      <c r="D25">
        <v>8.4700000000000006</v>
      </c>
    </row>
    <row r="26" spans="2:4" x14ac:dyDescent="0.2">
      <c r="B26">
        <v>13</v>
      </c>
      <c r="C26" t="s">
        <v>80</v>
      </c>
      <c r="D26">
        <v>8.7799999999999994</v>
      </c>
    </row>
    <row r="27" spans="2:4" x14ac:dyDescent="0.2">
      <c r="B27">
        <v>15</v>
      </c>
      <c r="C27" t="s">
        <v>82</v>
      </c>
      <c r="D27">
        <v>9.1300000000000008</v>
      </c>
    </row>
    <row r="28" spans="2:4" x14ac:dyDescent="0.2">
      <c r="B28">
        <v>27</v>
      </c>
      <c r="C28" t="s">
        <v>91</v>
      </c>
      <c r="D28">
        <v>10.52</v>
      </c>
    </row>
    <row r="29" spans="2:4" x14ac:dyDescent="0.2">
      <c r="B29">
        <v>17</v>
      </c>
      <c r="C29" t="s">
        <v>83</v>
      </c>
      <c r="D29">
        <v>12.69</v>
      </c>
    </row>
    <row r="30" spans="2:4" x14ac:dyDescent="0.2">
      <c r="B30">
        <v>2</v>
      </c>
      <c r="C30" t="s">
        <v>74</v>
      </c>
      <c r="D30">
        <v>13.76</v>
      </c>
    </row>
  </sheetData>
  <autoFilter ref="B1:D30">
    <sortState ref="B2:D30">
      <sortCondition ref="D1:D3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1dfm углы</vt:lpstr>
      <vt:lpstr>Aформа</vt:lpstr>
      <vt:lpstr>Bформа</vt:lpstr>
      <vt:lpstr>Zформа</vt:lpstr>
      <vt:lpstr>Сравнение ABZ tRNA</vt:lpstr>
      <vt:lpstr>1cv0</vt:lpstr>
      <vt:lpstr>Водородные связи</vt:lpstr>
      <vt:lpstr>Перекрывание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2017-09-19T14:31:24Z</dcterms:created>
  <dcterms:modified xsi:type="dcterms:W3CDTF">2017-09-20T12:25:09Z</dcterms:modified>
</cp:coreProperties>
</file>