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520" activeTab="4"/>
  </bookViews>
  <sheets>
    <sheet name="2fmt" sheetId="1" r:id="rId1"/>
    <sheet name="3v9d (A)" sheetId="2" r:id="rId2"/>
    <sheet name="1bna (B)" sheetId="3" r:id="rId3"/>
    <sheet name="1tne (Z)" sheetId="4" r:id="rId4"/>
    <sheet name="2fmtVSabz" sheetId="5" r:id="rId5"/>
    <sheet name="1dc1 DNA" sheetId="6" r:id="rId6"/>
    <sheet name="tRNA" sheetId="7" r:id="rId7"/>
    <sheet name="pi-stacking" sheetId="9" r:id="rId8"/>
  </sheets>
  <calcPr calcId="145621" iterateDelta="1E-4"/>
</workbook>
</file>

<file path=xl/calcChain.xml><?xml version="1.0" encoding="utf-8"?>
<calcChain xmlns="http://schemas.openxmlformats.org/spreadsheetml/2006/main">
  <c r="E6" i="9" l="1"/>
  <c r="A59" i="7"/>
  <c r="A29" i="7"/>
  <c r="N14" i="6"/>
  <c r="O14" i="6"/>
  <c r="P14" i="6"/>
  <c r="Q14" i="6"/>
  <c r="R14" i="6"/>
  <c r="S14" i="6"/>
  <c r="M14" i="6"/>
  <c r="D14" i="6"/>
  <c r="E14" i="6"/>
  <c r="F14" i="6"/>
  <c r="G14" i="6"/>
  <c r="H14" i="6"/>
  <c r="I14" i="6"/>
  <c r="C14" i="6"/>
  <c r="J14" i="5"/>
  <c r="B14" i="5"/>
  <c r="I5" i="5"/>
  <c r="C11" i="5"/>
  <c r="D11" i="5"/>
  <c r="E11" i="5"/>
  <c r="F11" i="5"/>
  <c r="G11" i="5"/>
  <c r="B11" i="5"/>
  <c r="C8" i="5"/>
  <c r="D8" i="5"/>
  <c r="E8" i="5"/>
  <c r="F8" i="5"/>
  <c r="G8" i="5"/>
  <c r="H8" i="5"/>
  <c r="B8" i="5"/>
  <c r="C5" i="5"/>
  <c r="D5" i="5"/>
  <c r="E5" i="5"/>
  <c r="F5" i="5"/>
  <c r="G5" i="5"/>
  <c r="H5" i="5"/>
  <c r="B5" i="5"/>
  <c r="J12" i="5"/>
  <c r="K11" i="5"/>
  <c r="L11" i="5"/>
  <c r="M11" i="5"/>
  <c r="N11" i="5"/>
  <c r="O11" i="5"/>
  <c r="P11" i="5"/>
  <c r="J11" i="5"/>
  <c r="J9" i="5"/>
  <c r="K8" i="5"/>
  <c r="L8" i="5"/>
  <c r="M8" i="5"/>
  <c r="N8" i="5"/>
  <c r="O8" i="5"/>
  <c r="P8" i="5"/>
  <c r="J8" i="5"/>
  <c r="K5" i="5"/>
  <c r="L5" i="5"/>
  <c r="M5" i="5"/>
  <c r="N5" i="5"/>
  <c r="J6" i="5" s="1"/>
  <c r="O5" i="5"/>
  <c r="P5" i="5"/>
  <c r="J5" i="5"/>
  <c r="I4" i="5"/>
  <c r="I6" i="5"/>
  <c r="I7" i="5"/>
  <c r="I8" i="5"/>
  <c r="I9" i="5"/>
  <c r="I10" i="5"/>
  <c r="I11" i="5"/>
  <c r="I12" i="5"/>
  <c r="I3" i="5"/>
  <c r="H11" i="5"/>
  <c r="N9" i="4"/>
  <c r="O9" i="4"/>
  <c r="P9" i="4"/>
  <c r="Q9" i="4"/>
  <c r="R9" i="4"/>
  <c r="S9" i="4"/>
  <c r="M9" i="4"/>
  <c r="D9" i="4"/>
  <c r="E9" i="4"/>
  <c r="F9" i="4"/>
  <c r="G9" i="4"/>
  <c r="H9" i="4"/>
  <c r="I9" i="4"/>
  <c r="C9" i="4"/>
  <c r="N15" i="3"/>
  <c r="O15" i="3"/>
  <c r="P15" i="3"/>
  <c r="Q15" i="3"/>
  <c r="R15" i="3"/>
  <c r="S15" i="3"/>
  <c r="M15" i="3"/>
  <c r="D15" i="3"/>
  <c r="E15" i="3"/>
  <c r="F15" i="3"/>
  <c r="G15" i="3"/>
  <c r="H15" i="3"/>
  <c r="I15" i="3"/>
  <c r="C15" i="3"/>
  <c r="N17" i="2"/>
  <c r="O17" i="2"/>
  <c r="P17" i="2"/>
  <c r="Q17" i="2"/>
  <c r="R17" i="2"/>
  <c r="S17" i="2"/>
  <c r="M17" i="2"/>
  <c r="D17" i="2"/>
  <c r="E17" i="2"/>
  <c r="F17" i="2"/>
  <c r="G17" i="2"/>
  <c r="H17" i="2"/>
  <c r="I17" i="2"/>
  <c r="C17" i="2"/>
  <c r="N60" i="1"/>
  <c r="O60" i="1"/>
  <c r="P60" i="1"/>
  <c r="Q60" i="1"/>
  <c r="R60" i="1"/>
  <c r="S60" i="1"/>
  <c r="M60" i="1"/>
  <c r="D60" i="1"/>
  <c r="E60" i="1"/>
  <c r="F60" i="1"/>
  <c r="G60" i="1"/>
  <c r="H60" i="1"/>
  <c r="I60" i="1"/>
  <c r="C60" i="1"/>
  <c r="B6" i="5" l="1"/>
  <c r="B9" i="5"/>
  <c r="B12" i="5" l="1"/>
</calcChain>
</file>

<file path=xl/sharedStrings.xml><?xml version="1.0" encoding="utf-8"?>
<sst xmlns="http://schemas.openxmlformats.org/spreadsheetml/2006/main" count="828" uniqueCount="136">
  <si>
    <t>Strand I</t>
  </si>
  <si>
    <t>base</t>
  </si>
  <si>
    <t>alpha</t>
  </si>
  <si>
    <t>beta</t>
  </si>
  <si>
    <t>gamma</t>
  </si>
  <si>
    <t>delta</t>
  </si>
  <si>
    <t>epsilon</t>
  </si>
  <si>
    <t>zeta</t>
  </si>
  <si>
    <t>chi</t>
  </si>
  <si>
    <t>G</t>
  </si>
  <si>
    <t>C</t>
  </si>
  <si>
    <t>U</t>
  </si>
  <si>
    <t>t</t>
  </si>
  <si>
    <t>P</t>
  </si>
  <si>
    <t>A</t>
  </si>
  <si>
    <t>c</t>
  </si>
  <si>
    <t>u</t>
  </si>
  <si>
    <t>Strand II</t>
  </si>
  <si>
    <t>Среднее</t>
  </si>
  <si>
    <t>---</t>
  </si>
  <si>
    <t>T</t>
  </si>
  <si>
    <t>Strand</t>
  </si>
  <si>
    <t>II</t>
  </si>
  <si>
    <t>g</t>
  </si>
  <si>
    <t>tRNA</t>
  </si>
  <si>
    <t>B</t>
  </si>
  <si>
    <t>Z</t>
  </si>
  <si>
    <t>Разница</t>
  </si>
  <si>
    <t>Min</t>
  </si>
  <si>
    <t>Вывод</t>
  </si>
  <si>
    <t>tRNA больше похожа на A-форму DNA, исходя из значений торсионных углов</t>
  </si>
  <si>
    <t>I</t>
  </si>
  <si>
    <t>Helix</t>
  </si>
  <si>
    <t>(0.017)</t>
  </si>
  <si>
    <t>(0.004)</t>
  </si>
  <si>
    <t>|</t>
  </si>
  <si>
    <t>(0.006)</t>
  </si>
  <si>
    <t>(0.008)</t>
  </si>
  <si>
    <t>(0.005)</t>
  </si>
  <si>
    <t>(0.014)</t>
  </si>
  <si>
    <t>(0.009)</t>
  </si>
  <si>
    <t>(0.003)</t>
  </si>
  <si>
    <t>(0.007)</t>
  </si>
  <si>
    <t>(0.015)</t>
  </si>
  <si>
    <t>(0.002)</t>
  </si>
  <si>
    <t>(0.010)</t>
  </si>
  <si>
    <t>(0.043)</t>
  </si>
  <si>
    <t>x</t>
  </si>
  <si>
    <t>(0.013)</t>
  </si>
  <si>
    <t>(0.012)</t>
  </si>
  <si>
    <t>(0.019)</t>
  </si>
  <si>
    <t>+</t>
  </si>
  <si>
    <t>(0.011)</t>
  </si>
  <si>
    <t>....&gt;C</t>
  </si>
  <si>
    <t>...2_</t>
  </si>
  <si>
    <t>[..G]G-----C[..C]</t>
  </si>
  <si>
    <t>..71_</t>
  </si>
  <si>
    <t>C&lt;....</t>
  </si>
  <si>
    <t>...3_</t>
  </si>
  <si>
    <t>[..C]C-----G[..G]</t>
  </si>
  <si>
    <t>..70_</t>
  </si>
  <si>
    <t>...4_</t>
  </si>
  <si>
    <t>..69_</t>
  </si>
  <si>
    <t>...5_</t>
  </si>
  <si>
    <t>..68_</t>
  </si>
  <si>
    <t>...6_</t>
  </si>
  <si>
    <t>..67_</t>
  </si>
  <si>
    <t>...7_</t>
  </si>
  <si>
    <t>..66_</t>
  </si>
  <si>
    <t>..49_</t>
  </si>
  <si>
    <t>..65_</t>
  </si>
  <si>
    <t>..50_</t>
  </si>
  <si>
    <t>[..U]U-*---G[..G]</t>
  </si>
  <si>
    <t>..64_</t>
  </si>
  <si>
    <t>..51_</t>
  </si>
  <si>
    <t>..63_</t>
  </si>
  <si>
    <t>..52_</t>
  </si>
  <si>
    <t>..62_</t>
  </si>
  <si>
    <t>..53_</t>
  </si>
  <si>
    <t>..61_</t>
  </si>
  <si>
    <t>..54_</t>
  </si>
  <si>
    <t>[5MU]t-**--A[..A]</t>
  </si>
  <si>
    <t>..58_</t>
  </si>
  <si>
    <t>..55_</t>
  </si>
  <si>
    <t>[PSU]P-**+-G[..G]</t>
  </si>
  <si>
    <t>..18_</t>
  </si>
  <si>
    <t>..35_</t>
  </si>
  <si>
    <t>[..A]A-**--U[..U]</t>
  </si>
  <si>
    <t>..33_</t>
  </si>
  <si>
    <t>..38_</t>
  </si>
  <si>
    <t>[..A]A-**--c[OMC]</t>
  </si>
  <si>
    <t>..32_</t>
  </si>
  <si>
    <t>..39_</t>
  </si>
  <si>
    <t>..31_</t>
  </si>
  <si>
    <t>..40_</t>
  </si>
  <si>
    <t>..30_</t>
  </si>
  <si>
    <t>..41_</t>
  </si>
  <si>
    <t>..29_</t>
  </si>
  <si>
    <t>..42_</t>
  </si>
  <si>
    <t>..28_</t>
  </si>
  <si>
    <t>..43_</t>
  </si>
  <si>
    <t>[..A]A-----U[..U]</t>
  </si>
  <si>
    <t>..27_</t>
  </si>
  <si>
    <t>..44_</t>
  </si>
  <si>
    <t>[..A]A-**--G[..G]</t>
  </si>
  <si>
    <t>..26_</t>
  </si>
  <si>
    <t>..10_</t>
  </si>
  <si>
    <t>..25_</t>
  </si>
  <si>
    <t>..11_</t>
  </si>
  <si>
    <t>..24_</t>
  </si>
  <si>
    <t>..12_</t>
  </si>
  <si>
    <t>..23_</t>
  </si>
  <si>
    <t>..13_</t>
  </si>
  <si>
    <t>..22_</t>
  </si>
  <si>
    <t>..14_</t>
  </si>
  <si>
    <t>[..A]A-**--u[4SU]</t>
  </si>
  <si>
    <t>...8_</t>
  </si>
  <si>
    <t>..15_</t>
  </si>
  <si>
    <t>[..G]G-**+-C[..C]</t>
  </si>
  <si>
    <t>..48_</t>
  </si>
  <si>
    <t>..19_</t>
  </si>
  <si>
    <t>..56_</t>
  </si>
  <si>
    <t>....&gt;D</t>
  </si>
  <si>
    <t>D&lt;....</t>
  </si>
  <si>
    <t>..16_</t>
  </si>
  <si>
    <t>[..C]C-**+-A[..A]</t>
  </si>
  <si>
    <t>..59_</t>
  </si>
  <si>
    <t>0.00(</t>
  </si>
  <si>
    <t>0.00)</t>
  </si>
  <si>
    <t>AC/Gc</t>
  </si>
  <si>
    <t>1.52)</t>
  </si>
  <si>
    <t>2.39(</t>
  </si>
  <si>
    <t>7.46(</t>
  </si>
  <si>
    <t>4.50)</t>
  </si>
  <si>
    <t>9.85(</t>
  </si>
  <si>
    <t>6.02)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</si>
</sst>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1" fontId="0" fillId="0" borderId="0" xfId="0" applyNumberFormat="1"/>
    <xf numFmtId="2" fontId="0" fillId="0" borderId="5" xfId="0" applyNumberFormat="1" applyBorder="1"/>
    <xf numFmtId="2" fontId="0" fillId="0" borderId="0" xfId="0" applyNumberFormat="1" applyBorder="1"/>
    <xf numFmtId="2" fontId="0" fillId="0" borderId="0" xfId="0" applyNumberFormat="1" applyFont="1"/>
    <xf numFmtId="2" fontId="0" fillId="2" borderId="2" xfId="0" applyNumberFormat="1" applyFill="1" applyBorder="1"/>
    <xf numFmtId="2" fontId="0" fillId="2" borderId="4" xfId="0" applyNumberFormat="1" applyFill="1" applyBorder="1"/>
    <xf numFmtId="2" fontId="0" fillId="2" borderId="5" xfId="0" applyNumberFormat="1" applyFill="1" applyBorder="1"/>
    <xf numFmtId="2" fontId="0" fillId="2" borderId="0" xfId="0" applyNumberFormat="1" applyFill="1"/>
    <xf numFmtId="2" fontId="2" fillId="0" borderId="0" xfId="0" applyNumberFormat="1" applyFont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6" borderId="6" xfId="0" applyFill="1" applyBorder="1"/>
    <xf numFmtId="0" fontId="0" fillId="6" borderId="6" xfId="0" applyFill="1" applyBorder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0" fillId="0" borderId="1" xfId="0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workbookViewId="0">
      <selection activeCell="M60" sqref="M60:S60"/>
    </sheetView>
  </sheetViews>
  <sheetFormatPr defaultRowHeight="15" x14ac:dyDescent="0.25"/>
  <cols>
    <col min="1" max="16384" width="9.140625" style="1"/>
  </cols>
  <sheetData>
    <row r="1" spans="1:19" x14ac:dyDescent="0.25">
      <c r="A1" s="1" t="s">
        <v>0</v>
      </c>
      <c r="K1" s="1" t="s">
        <v>17</v>
      </c>
    </row>
    <row r="2" spans="1:19" x14ac:dyDescent="0.2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L2" s="1" t="s">
        <v>1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7</v>
      </c>
      <c r="S2" s="1" t="s">
        <v>8</v>
      </c>
    </row>
    <row r="3" spans="1:19" x14ac:dyDescent="0.25">
      <c r="A3" s="5">
        <v>1</v>
      </c>
      <c r="B3" s="1" t="s">
        <v>9</v>
      </c>
      <c r="C3" s="1">
        <v>-15.9</v>
      </c>
      <c r="D3" s="1">
        <v>134.69999999999999</v>
      </c>
      <c r="E3" s="1">
        <v>75.099999999999994</v>
      </c>
      <c r="F3" s="1">
        <v>79.099999999999994</v>
      </c>
      <c r="G3" s="1">
        <v>-135</v>
      </c>
      <c r="H3" s="1">
        <v>-86.2</v>
      </c>
      <c r="I3" s="1">
        <v>177.3</v>
      </c>
      <c r="K3" s="5">
        <v>1</v>
      </c>
      <c r="L3" s="1" t="s">
        <v>10</v>
      </c>
      <c r="M3" s="1">
        <v>-48.4</v>
      </c>
      <c r="N3" s="1">
        <v>167</v>
      </c>
      <c r="O3" s="1">
        <v>56.7</v>
      </c>
      <c r="P3" s="1">
        <v>81.3</v>
      </c>
      <c r="Q3" s="1">
        <v>-141.80000000000001</v>
      </c>
      <c r="R3" s="1">
        <v>-53.9</v>
      </c>
      <c r="S3" s="1">
        <v>178.5</v>
      </c>
    </row>
    <row r="4" spans="1:19" x14ac:dyDescent="0.25">
      <c r="A4" s="5">
        <v>2</v>
      </c>
      <c r="B4" s="1" t="s">
        <v>10</v>
      </c>
      <c r="C4" s="1">
        <v>-49.2</v>
      </c>
      <c r="D4" s="1">
        <v>173.5</v>
      </c>
      <c r="E4" s="1">
        <v>45.7</v>
      </c>
      <c r="F4" s="1">
        <v>81.5</v>
      </c>
      <c r="G4" s="1">
        <v>-136.80000000000001</v>
      </c>
      <c r="H4" s="1">
        <v>-68.5</v>
      </c>
      <c r="I4" s="1">
        <v>-151.1</v>
      </c>
      <c r="K4" s="5">
        <v>2</v>
      </c>
      <c r="L4" s="1" t="s">
        <v>9</v>
      </c>
      <c r="M4" s="1">
        <v>-71.8</v>
      </c>
      <c r="N4" s="1">
        <v>-165.7</v>
      </c>
      <c r="O4" s="1">
        <v>51.2</v>
      </c>
      <c r="P4" s="1">
        <v>82.8</v>
      </c>
      <c r="Q4" s="1">
        <v>-145.19999999999999</v>
      </c>
      <c r="R4" s="1">
        <v>-77.7</v>
      </c>
      <c r="S4" s="1">
        <v>-178.5</v>
      </c>
    </row>
    <row r="5" spans="1:19" x14ac:dyDescent="0.25">
      <c r="A5" s="5">
        <v>3</v>
      </c>
      <c r="B5" s="1" t="s">
        <v>9</v>
      </c>
      <c r="C5" s="1">
        <v>-57.5</v>
      </c>
      <c r="D5" s="1">
        <v>169.1</v>
      </c>
      <c r="E5" s="1">
        <v>58.9</v>
      </c>
      <c r="F5" s="1">
        <v>78.3</v>
      </c>
      <c r="G5" s="1">
        <v>-165.9</v>
      </c>
      <c r="H5" s="1">
        <v>-82.5</v>
      </c>
      <c r="I5" s="1">
        <v>-171.4</v>
      </c>
      <c r="K5" s="5">
        <v>3</v>
      </c>
      <c r="L5" s="1" t="s">
        <v>10</v>
      </c>
      <c r="M5" s="1">
        <v>-64.599999999999994</v>
      </c>
      <c r="N5" s="1">
        <v>176.5</v>
      </c>
      <c r="O5" s="1">
        <v>55</v>
      </c>
      <c r="P5" s="1">
        <v>82.4</v>
      </c>
      <c r="Q5" s="1">
        <v>-175.9</v>
      </c>
      <c r="R5" s="1">
        <v>-71</v>
      </c>
      <c r="S5" s="1">
        <v>-165.8</v>
      </c>
    </row>
    <row r="6" spans="1:19" x14ac:dyDescent="0.25">
      <c r="A6" s="5">
        <v>4</v>
      </c>
      <c r="B6" s="1" t="s">
        <v>9</v>
      </c>
      <c r="C6" s="1">
        <v>-70.099999999999994</v>
      </c>
      <c r="D6" s="1">
        <v>179</v>
      </c>
      <c r="E6" s="1">
        <v>59.4</v>
      </c>
      <c r="F6" s="1">
        <v>86.2</v>
      </c>
      <c r="G6" s="1">
        <v>-150.9</v>
      </c>
      <c r="H6" s="1">
        <v>-64.8</v>
      </c>
      <c r="I6" s="1">
        <v>-173.7</v>
      </c>
      <c r="K6" s="5">
        <v>4</v>
      </c>
      <c r="L6" s="1" t="s">
        <v>10</v>
      </c>
      <c r="M6" s="1">
        <v>-68.599999999999994</v>
      </c>
      <c r="N6" s="1">
        <v>-172</v>
      </c>
      <c r="O6" s="1">
        <v>45.2</v>
      </c>
      <c r="P6" s="1">
        <v>80.900000000000006</v>
      </c>
      <c r="Q6" s="1">
        <v>-159.80000000000001</v>
      </c>
      <c r="R6" s="1">
        <v>-73</v>
      </c>
      <c r="S6" s="1">
        <v>-175.1</v>
      </c>
    </row>
    <row r="7" spans="1:19" x14ac:dyDescent="0.25">
      <c r="A7" s="5">
        <v>5</v>
      </c>
      <c r="B7" s="1" t="s">
        <v>9</v>
      </c>
      <c r="C7" s="1">
        <v>-69.5</v>
      </c>
      <c r="D7" s="1">
        <v>177.8</v>
      </c>
      <c r="E7" s="1">
        <v>64.5</v>
      </c>
      <c r="F7" s="1">
        <v>81.900000000000006</v>
      </c>
      <c r="G7" s="1">
        <v>-167.1</v>
      </c>
      <c r="H7" s="1">
        <v>-76.099999999999994</v>
      </c>
      <c r="I7" s="1">
        <v>-176.9</v>
      </c>
      <c r="K7" s="5">
        <v>5</v>
      </c>
      <c r="L7" s="1" t="s">
        <v>10</v>
      </c>
      <c r="M7" s="1">
        <v>-58.6</v>
      </c>
      <c r="N7" s="1">
        <v>179.6</v>
      </c>
      <c r="O7" s="1">
        <v>51.9</v>
      </c>
      <c r="P7" s="1">
        <v>83.9</v>
      </c>
      <c r="Q7" s="1">
        <v>-159.5</v>
      </c>
      <c r="R7" s="1">
        <v>-69.400000000000006</v>
      </c>
      <c r="S7" s="1">
        <v>-157.80000000000001</v>
      </c>
    </row>
    <row r="8" spans="1:19" x14ac:dyDescent="0.25">
      <c r="A8" s="5">
        <v>6</v>
      </c>
      <c r="B8" s="1" t="s">
        <v>9</v>
      </c>
      <c r="C8" s="1">
        <v>-77.3</v>
      </c>
      <c r="D8" s="1">
        <v>-172.7</v>
      </c>
      <c r="E8" s="1">
        <v>61.3</v>
      </c>
      <c r="F8" s="1">
        <v>92.9</v>
      </c>
      <c r="G8" s="1">
        <v>-159.69999999999999</v>
      </c>
      <c r="H8" s="1">
        <v>-152.69999999999999</v>
      </c>
      <c r="I8" s="1">
        <v>-161.6</v>
      </c>
      <c r="K8" s="5">
        <v>6</v>
      </c>
      <c r="L8" s="1" t="s">
        <v>10</v>
      </c>
      <c r="M8" s="1">
        <v>-68</v>
      </c>
      <c r="N8" s="1">
        <v>177.6</v>
      </c>
      <c r="O8" s="1">
        <v>53.6</v>
      </c>
      <c r="P8" s="1">
        <v>82.7</v>
      </c>
      <c r="Q8" s="1">
        <v>-153.80000000000001</v>
      </c>
      <c r="R8" s="1">
        <v>-65.8</v>
      </c>
      <c r="S8" s="1">
        <v>-158.30000000000001</v>
      </c>
    </row>
    <row r="9" spans="1:19" x14ac:dyDescent="0.25">
      <c r="A9" s="5">
        <v>7</v>
      </c>
      <c r="B9" s="1" t="s">
        <v>9</v>
      </c>
      <c r="C9" s="1">
        <v>-30</v>
      </c>
      <c r="D9" s="1">
        <v>-125.1</v>
      </c>
      <c r="E9" s="1">
        <v>76.7</v>
      </c>
      <c r="F9" s="1">
        <v>89.5</v>
      </c>
      <c r="G9" s="1">
        <v>-160.69999999999999</v>
      </c>
      <c r="H9" s="1">
        <v>-63.6</v>
      </c>
      <c r="I9" s="1">
        <v>179.8</v>
      </c>
      <c r="K9" s="5">
        <v>7</v>
      </c>
      <c r="L9" s="1" t="s">
        <v>10</v>
      </c>
      <c r="M9" s="1">
        <v>-54.1</v>
      </c>
      <c r="N9" s="1">
        <v>170.8</v>
      </c>
      <c r="O9" s="1">
        <v>55.9</v>
      </c>
      <c r="P9" s="1">
        <v>82</v>
      </c>
      <c r="Q9" s="1">
        <v>-149.1</v>
      </c>
      <c r="R9" s="1">
        <v>-80.3</v>
      </c>
      <c r="S9" s="1">
        <v>-165.5</v>
      </c>
    </row>
    <row r="10" spans="1:19" x14ac:dyDescent="0.25">
      <c r="A10" s="5">
        <v>8</v>
      </c>
      <c r="B10" s="1" t="s">
        <v>11</v>
      </c>
      <c r="C10" s="1">
        <v>-74.599999999999994</v>
      </c>
      <c r="D10" s="1">
        <v>-165.7</v>
      </c>
      <c r="E10" s="1">
        <v>54.3</v>
      </c>
      <c r="F10" s="1">
        <v>87.8</v>
      </c>
      <c r="G10" s="1">
        <v>-159.69999999999999</v>
      </c>
      <c r="H10" s="1">
        <v>-67.099999999999994</v>
      </c>
      <c r="I10" s="1">
        <v>-146.4</v>
      </c>
      <c r="K10" s="5">
        <v>8</v>
      </c>
      <c r="L10" s="1" t="s">
        <v>9</v>
      </c>
      <c r="M10" s="1">
        <v>-76.3</v>
      </c>
      <c r="N10" s="1">
        <v>-162.9</v>
      </c>
      <c r="O10" s="1">
        <v>48.8</v>
      </c>
      <c r="P10" s="1">
        <v>81.8</v>
      </c>
      <c r="Q10" s="1">
        <v>-158.1</v>
      </c>
      <c r="R10" s="1">
        <v>-67.400000000000006</v>
      </c>
      <c r="S10" s="1">
        <v>-162.9</v>
      </c>
    </row>
    <row r="11" spans="1:19" x14ac:dyDescent="0.25">
      <c r="A11" s="5">
        <v>9</v>
      </c>
      <c r="B11" s="1" t="s">
        <v>10</v>
      </c>
      <c r="C11" s="1">
        <v>-71.3</v>
      </c>
      <c r="D11" s="1">
        <v>-175.4</v>
      </c>
      <c r="E11" s="1">
        <v>45.3</v>
      </c>
      <c r="F11" s="1">
        <v>80.400000000000006</v>
      </c>
      <c r="G11" s="1">
        <v>-150.69999999999999</v>
      </c>
      <c r="H11" s="1">
        <v>-73.7</v>
      </c>
      <c r="I11" s="1">
        <v>-152.30000000000001</v>
      </c>
      <c r="K11" s="5">
        <v>9</v>
      </c>
      <c r="L11" s="1" t="s">
        <v>9</v>
      </c>
      <c r="M11" s="1">
        <v>-68.2</v>
      </c>
      <c r="N11" s="1">
        <v>-179.7</v>
      </c>
      <c r="O11" s="1">
        <v>51.9</v>
      </c>
      <c r="P11" s="1">
        <v>81.8</v>
      </c>
      <c r="Q11" s="1">
        <v>-168.1</v>
      </c>
      <c r="R11" s="1">
        <v>-66.900000000000006</v>
      </c>
      <c r="S11" s="1">
        <v>-160.19999999999999</v>
      </c>
    </row>
    <row r="12" spans="1:19" x14ac:dyDescent="0.25">
      <c r="A12" s="5">
        <v>10</v>
      </c>
      <c r="B12" s="1" t="s">
        <v>9</v>
      </c>
      <c r="C12" s="1">
        <v>-69.599999999999994</v>
      </c>
      <c r="D12" s="1">
        <v>157.9</v>
      </c>
      <c r="E12" s="1">
        <v>66.5</v>
      </c>
      <c r="F12" s="1">
        <v>79.400000000000006</v>
      </c>
      <c r="G12" s="1">
        <v>-158.80000000000001</v>
      </c>
      <c r="H12" s="1">
        <v>-69.8</v>
      </c>
      <c r="I12" s="1">
        <v>-170.3</v>
      </c>
      <c r="K12" s="5">
        <v>10</v>
      </c>
      <c r="L12" s="1" t="s">
        <v>10</v>
      </c>
      <c r="M12" s="1">
        <v>-73.099999999999994</v>
      </c>
      <c r="N12" s="1">
        <v>-164.6</v>
      </c>
      <c r="O12" s="1">
        <v>45.4</v>
      </c>
      <c r="P12" s="1">
        <v>82.8</v>
      </c>
      <c r="Q12" s="1">
        <v>-157.5</v>
      </c>
      <c r="R12" s="1">
        <v>-74.099999999999994</v>
      </c>
      <c r="S12" s="1">
        <v>-160.19999999999999</v>
      </c>
    </row>
    <row r="13" spans="1:19" x14ac:dyDescent="0.25">
      <c r="A13" s="5">
        <v>11</v>
      </c>
      <c r="B13" s="1" t="s">
        <v>9</v>
      </c>
      <c r="C13" s="1">
        <v>-69</v>
      </c>
      <c r="D13" s="1">
        <v>-170.5</v>
      </c>
      <c r="E13" s="1">
        <v>53.3</v>
      </c>
      <c r="F13" s="1">
        <v>80.3</v>
      </c>
      <c r="G13" s="1">
        <v>-163.5</v>
      </c>
      <c r="H13" s="1">
        <v>-66.2</v>
      </c>
      <c r="I13" s="1">
        <v>-157.69999999999999</v>
      </c>
      <c r="K13" s="5">
        <v>11</v>
      </c>
      <c r="L13" s="1" t="s">
        <v>10</v>
      </c>
      <c r="M13" s="1">
        <v>-90</v>
      </c>
      <c r="N13" s="1">
        <v>-178.2</v>
      </c>
      <c r="O13" s="1">
        <v>40.1</v>
      </c>
      <c r="P13" s="1">
        <v>82.2</v>
      </c>
      <c r="Q13" s="1">
        <v>-151.9</v>
      </c>
      <c r="R13" s="1">
        <v>-70.5</v>
      </c>
      <c r="S13" s="1">
        <v>177</v>
      </c>
    </row>
    <row r="14" spans="1:19" x14ac:dyDescent="0.25">
      <c r="A14" s="5">
        <v>12</v>
      </c>
      <c r="B14" s="1" t="s">
        <v>12</v>
      </c>
      <c r="C14" s="1">
        <v>-65.599999999999994</v>
      </c>
      <c r="D14" s="1">
        <v>-167.7</v>
      </c>
      <c r="E14" s="1">
        <v>48.4</v>
      </c>
      <c r="F14" s="1">
        <v>82.7</v>
      </c>
      <c r="G14" s="1">
        <v>-145.5</v>
      </c>
      <c r="H14" s="1">
        <v>-48.8</v>
      </c>
      <c r="I14" s="1">
        <v>-153.9</v>
      </c>
      <c r="K14" s="5">
        <v>12</v>
      </c>
      <c r="L14" s="1" t="s">
        <v>14</v>
      </c>
      <c r="M14" s="1">
        <v>-36.9</v>
      </c>
      <c r="N14" s="1">
        <v>-153.9</v>
      </c>
      <c r="O14" s="1">
        <v>53.9</v>
      </c>
      <c r="P14" s="1">
        <v>147.4</v>
      </c>
      <c r="Q14" s="1">
        <v>-138.80000000000001</v>
      </c>
      <c r="R14" s="1">
        <v>-139.1</v>
      </c>
      <c r="S14" s="1">
        <v>-88.5</v>
      </c>
    </row>
    <row r="15" spans="1:19" x14ac:dyDescent="0.25">
      <c r="A15" s="5">
        <v>13</v>
      </c>
      <c r="B15" s="1" t="s">
        <v>13</v>
      </c>
      <c r="C15" s="1">
        <v>-71.5</v>
      </c>
      <c r="D15" s="1">
        <v>-175.5</v>
      </c>
      <c r="E15" s="1">
        <v>52.4</v>
      </c>
      <c r="F15" s="1">
        <v>88</v>
      </c>
      <c r="G15" s="1">
        <v>-141.6</v>
      </c>
      <c r="H15" s="1">
        <v>-77.3</v>
      </c>
      <c r="I15" s="1">
        <v>-124.7</v>
      </c>
      <c r="K15" s="5">
        <v>13</v>
      </c>
      <c r="L15" s="1" t="s">
        <v>9</v>
      </c>
      <c r="M15" s="1">
        <v>118.4</v>
      </c>
      <c r="N15" s="1">
        <v>-64.2</v>
      </c>
      <c r="O15" s="1">
        <v>-155.30000000000001</v>
      </c>
      <c r="P15" s="1">
        <v>147.80000000000001</v>
      </c>
      <c r="Q15" s="1">
        <v>-130.19999999999999</v>
      </c>
      <c r="R15" s="1">
        <v>-76.599999999999994</v>
      </c>
      <c r="S15" s="1">
        <v>175.6</v>
      </c>
    </row>
    <row r="16" spans="1:19" x14ac:dyDescent="0.25">
      <c r="A16" s="5">
        <v>14</v>
      </c>
      <c r="B16" s="1" t="s">
        <v>14</v>
      </c>
      <c r="C16" s="1">
        <v>-60</v>
      </c>
      <c r="D16" s="1">
        <v>167.9</v>
      </c>
      <c r="E16" s="1">
        <v>55.4</v>
      </c>
      <c r="F16" s="1">
        <v>78.2</v>
      </c>
      <c r="G16" s="1">
        <v>-150.1</v>
      </c>
      <c r="H16" s="1">
        <v>-80.8</v>
      </c>
      <c r="I16" s="1">
        <v>-167.9</v>
      </c>
      <c r="K16" s="5">
        <v>14</v>
      </c>
      <c r="L16" s="1" t="s">
        <v>11</v>
      </c>
      <c r="M16" s="1">
        <v>177.4</v>
      </c>
      <c r="N16" s="1">
        <v>148.4</v>
      </c>
      <c r="O16" s="1">
        <v>143.6</v>
      </c>
      <c r="P16" s="1">
        <v>87.8</v>
      </c>
      <c r="Q16" s="1">
        <v>-116.8</v>
      </c>
      <c r="R16" s="1">
        <v>-70.7</v>
      </c>
      <c r="S16" s="1">
        <v>177.5</v>
      </c>
    </row>
    <row r="17" spans="1:19" x14ac:dyDescent="0.25">
      <c r="A17" s="5">
        <v>15</v>
      </c>
      <c r="B17" s="1" t="s">
        <v>14</v>
      </c>
      <c r="C17" s="1">
        <v>-148.69999999999999</v>
      </c>
      <c r="D17" s="1">
        <v>-116.9</v>
      </c>
      <c r="E17" s="1">
        <v>58.1</v>
      </c>
      <c r="F17" s="1">
        <v>87.4</v>
      </c>
      <c r="G17" s="1">
        <v>-167.8</v>
      </c>
      <c r="H17" s="1">
        <v>-65.400000000000006</v>
      </c>
      <c r="I17" s="1">
        <v>178.1</v>
      </c>
      <c r="K17" s="5">
        <v>15</v>
      </c>
      <c r="L17" s="1" t="s">
        <v>15</v>
      </c>
      <c r="M17" s="1">
        <v>-45.4</v>
      </c>
      <c r="N17" s="1">
        <v>169</v>
      </c>
      <c r="O17" s="1">
        <v>46.4</v>
      </c>
      <c r="P17" s="1">
        <v>79.900000000000006</v>
      </c>
      <c r="Q17" s="1">
        <v>172.8</v>
      </c>
      <c r="R17" s="1">
        <v>-22.3</v>
      </c>
      <c r="S17" s="1">
        <v>-157.4</v>
      </c>
    </row>
    <row r="18" spans="1:19" x14ac:dyDescent="0.25">
      <c r="A18" s="5">
        <v>16</v>
      </c>
      <c r="B18" s="1" t="s">
        <v>10</v>
      </c>
      <c r="C18" s="1">
        <v>-68.900000000000006</v>
      </c>
      <c r="D18" s="1">
        <v>-170.2</v>
      </c>
      <c r="E18" s="1">
        <v>52.5</v>
      </c>
      <c r="F18" s="1">
        <v>87.3</v>
      </c>
      <c r="G18" s="1">
        <v>-156.80000000000001</v>
      </c>
      <c r="H18" s="1">
        <v>-71.900000000000006</v>
      </c>
      <c r="I18" s="1">
        <v>-157.4</v>
      </c>
      <c r="K18" s="5">
        <v>16</v>
      </c>
      <c r="L18" s="1" t="s">
        <v>9</v>
      </c>
      <c r="M18" s="1">
        <v>-56.5</v>
      </c>
      <c r="N18" s="1">
        <v>-172.2</v>
      </c>
      <c r="O18" s="1">
        <v>43.8</v>
      </c>
      <c r="P18" s="1">
        <v>78.7</v>
      </c>
      <c r="Q18" s="1">
        <v>-145.5</v>
      </c>
      <c r="R18" s="1">
        <v>-67.2</v>
      </c>
      <c r="S18" s="1">
        <v>-162.69999999999999</v>
      </c>
    </row>
    <row r="19" spans="1:19" x14ac:dyDescent="0.25">
      <c r="A19" s="5">
        <v>17</v>
      </c>
      <c r="B19" s="1" t="s">
        <v>10</v>
      </c>
      <c r="C19" s="1">
        <v>-53.8</v>
      </c>
      <c r="D19" s="1">
        <v>174.4</v>
      </c>
      <c r="E19" s="1">
        <v>40.4</v>
      </c>
      <c r="F19" s="1">
        <v>79.900000000000006</v>
      </c>
      <c r="G19" s="1">
        <v>-157.30000000000001</v>
      </c>
      <c r="H19" s="1">
        <v>-72.400000000000006</v>
      </c>
      <c r="I19" s="1">
        <v>-167.5</v>
      </c>
      <c r="K19" s="5">
        <v>17</v>
      </c>
      <c r="L19" s="1" t="s">
        <v>9</v>
      </c>
      <c r="M19" s="1">
        <v>-51.8</v>
      </c>
      <c r="N19" s="1">
        <v>164.2</v>
      </c>
      <c r="O19" s="1">
        <v>55.1</v>
      </c>
      <c r="P19" s="1">
        <v>77.2</v>
      </c>
      <c r="Q19" s="1">
        <v>-155.80000000000001</v>
      </c>
      <c r="R19" s="1">
        <v>-63.9</v>
      </c>
      <c r="S19" s="1">
        <v>-170.5</v>
      </c>
    </row>
    <row r="20" spans="1:19" x14ac:dyDescent="0.25">
      <c r="A20" s="5">
        <v>18</v>
      </c>
      <c r="B20" s="1" t="s">
        <v>10</v>
      </c>
      <c r="C20" s="1">
        <v>-66.7</v>
      </c>
      <c r="D20" s="1">
        <v>176.8</v>
      </c>
      <c r="E20" s="1">
        <v>51</v>
      </c>
      <c r="F20" s="1">
        <v>80.900000000000006</v>
      </c>
      <c r="G20" s="1">
        <v>-150.6</v>
      </c>
      <c r="H20" s="1">
        <v>-72.8</v>
      </c>
      <c r="I20" s="1">
        <v>-170.8</v>
      </c>
      <c r="K20" s="5">
        <v>18</v>
      </c>
      <c r="L20" s="1" t="s">
        <v>9</v>
      </c>
      <c r="M20" s="1">
        <v>-54</v>
      </c>
      <c r="N20" s="1">
        <v>175.9</v>
      </c>
      <c r="O20" s="1">
        <v>45.3</v>
      </c>
      <c r="P20" s="1">
        <v>79.8</v>
      </c>
      <c r="Q20" s="1">
        <v>-146.80000000000001</v>
      </c>
      <c r="R20" s="1">
        <v>-74.099999999999994</v>
      </c>
      <c r="S20" s="1">
        <v>-164.6</v>
      </c>
    </row>
    <row r="21" spans="1:19" x14ac:dyDescent="0.25">
      <c r="A21" s="5">
        <v>19</v>
      </c>
      <c r="B21" s="1" t="s">
        <v>9</v>
      </c>
      <c r="C21" s="1">
        <v>-58</v>
      </c>
      <c r="D21" s="1">
        <v>174.3</v>
      </c>
      <c r="E21" s="1">
        <v>53.3</v>
      </c>
      <c r="F21" s="1">
        <v>80.7</v>
      </c>
      <c r="G21" s="1">
        <v>-156.69999999999999</v>
      </c>
      <c r="H21" s="1">
        <v>-70.900000000000006</v>
      </c>
      <c r="I21" s="1">
        <v>-165.3</v>
      </c>
      <c r="K21" s="5">
        <v>19</v>
      </c>
      <c r="L21" s="1" t="s">
        <v>10</v>
      </c>
      <c r="M21" s="1">
        <v>-62.7</v>
      </c>
      <c r="N21" s="1">
        <v>165.8</v>
      </c>
      <c r="O21" s="1">
        <v>46.8</v>
      </c>
      <c r="P21" s="1">
        <v>79.5</v>
      </c>
      <c r="Q21" s="1">
        <v>-151.30000000000001</v>
      </c>
      <c r="R21" s="1">
        <v>-77.900000000000006</v>
      </c>
      <c r="S21" s="1">
        <v>-147.6</v>
      </c>
    </row>
    <row r="22" spans="1:19" x14ac:dyDescent="0.25">
      <c r="A22" s="5">
        <v>20</v>
      </c>
      <c r="B22" s="1" t="s">
        <v>14</v>
      </c>
      <c r="C22" s="1">
        <v>-61.2</v>
      </c>
      <c r="D22" s="1">
        <v>174.9</v>
      </c>
      <c r="E22" s="1">
        <v>55.8</v>
      </c>
      <c r="F22" s="1">
        <v>82</v>
      </c>
      <c r="G22" s="1">
        <v>-151.30000000000001</v>
      </c>
      <c r="H22" s="1">
        <v>-91.2</v>
      </c>
      <c r="I22" s="1">
        <v>-162.6</v>
      </c>
      <c r="K22" s="5">
        <v>20</v>
      </c>
      <c r="L22" s="1" t="s">
        <v>11</v>
      </c>
      <c r="M22" s="1">
        <v>-59.4</v>
      </c>
      <c r="N22" s="1">
        <v>171.2</v>
      </c>
      <c r="O22" s="1">
        <v>48.5</v>
      </c>
      <c r="P22" s="1">
        <v>82.3</v>
      </c>
      <c r="Q22" s="1">
        <v>-136.30000000000001</v>
      </c>
      <c r="R22" s="1">
        <v>-83.1</v>
      </c>
      <c r="S22" s="1">
        <v>-168.9</v>
      </c>
    </row>
    <row r="23" spans="1:19" x14ac:dyDescent="0.25">
      <c r="A23" s="5">
        <v>21</v>
      </c>
      <c r="B23" s="1" t="s">
        <v>14</v>
      </c>
      <c r="C23" s="1">
        <v>-39.6</v>
      </c>
      <c r="D23" s="1">
        <v>157.19999999999999</v>
      </c>
      <c r="E23" s="1">
        <v>45.9</v>
      </c>
      <c r="F23" s="1">
        <v>84.4</v>
      </c>
      <c r="G23" s="1">
        <v>-136.30000000000001</v>
      </c>
      <c r="H23" s="1">
        <v>-66.400000000000006</v>
      </c>
      <c r="I23" s="1">
        <v>-148.6</v>
      </c>
      <c r="K23" s="5">
        <v>21</v>
      </c>
      <c r="L23" s="1" t="s">
        <v>9</v>
      </c>
      <c r="M23" s="1">
        <v>-64.599999999999994</v>
      </c>
      <c r="N23" s="1">
        <v>178.7</v>
      </c>
      <c r="O23" s="1">
        <v>47.8</v>
      </c>
      <c r="P23" s="1">
        <v>83.3</v>
      </c>
      <c r="Q23" s="1">
        <v>-148.80000000000001</v>
      </c>
      <c r="R23" s="1">
        <v>-66.3</v>
      </c>
      <c r="S23" s="1">
        <v>-173.2</v>
      </c>
    </row>
    <row r="24" spans="1:19" x14ac:dyDescent="0.25">
      <c r="A24" s="5">
        <v>22</v>
      </c>
      <c r="B24" s="1" t="s">
        <v>9</v>
      </c>
      <c r="C24" s="1">
        <v>-168.8</v>
      </c>
      <c r="D24" s="1">
        <v>-168.5</v>
      </c>
      <c r="E24" s="1">
        <v>54.5</v>
      </c>
      <c r="F24" s="1">
        <v>83.6</v>
      </c>
      <c r="G24" s="1">
        <v>-156.30000000000001</v>
      </c>
      <c r="H24" s="1">
        <v>-65.599999999999994</v>
      </c>
      <c r="I24" s="1">
        <v>178</v>
      </c>
      <c r="K24" s="5">
        <v>22</v>
      </c>
      <c r="L24" s="1" t="s">
        <v>10</v>
      </c>
      <c r="M24" s="1">
        <v>148</v>
      </c>
      <c r="N24" s="1">
        <v>-171.7</v>
      </c>
      <c r="O24" s="1">
        <v>-175.4</v>
      </c>
      <c r="P24" s="1">
        <v>85.1</v>
      </c>
      <c r="Q24" s="1">
        <v>-147</v>
      </c>
      <c r="R24" s="1">
        <v>-67.2</v>
      </c>
      <c r="S24" s="1">
        <v>-178.6</v>
      </c>
    </row>
    <row r="25" spans="1:19" x14ac:dyDescent="0.25">
      <c r="A25" s="5">
        <v>23</v>
      </c>
      <c r="B25" s="1" t="s">
        <v>14</v>
      </c>
      <c r="C25" s="1">
        <v>-71.599999999999994</v>
      </c>
      <c r="D25" s="1">
        <v>-162.1</v>
      </c>
      <c r="E25" s="1">
        <v>46.9</v>
      </c>
      <c r="F25" s="1">
        <v>83.3</v>
      </c>
      <c r="G25" s="1">
        <v>-159.69999999999999</v>
      </c>
      <c r="H25" s="1">
        <v>-70.5</v>
      </c>
      <c r="I25" s="1">
        <v>-167.5</v>
      </c>
      <c r="K25" s="5">
        <v>23</v>
      </c>
      <c r="L25" s="1" t="s">
        <v>11</v>
      </c>
      <c r="M25" s="1">
        <v>-69.400000000000006</v>
      </c>
      <c r="N25" s="1">
        <v>179.3</v>
      </c>
      <c r="O25" s="1">
        <v>51.1</v>
      </c>
      <c r="P25" s="1">
        <v>83.8</v>
      </c>
      <c r="Q25" s="1">
        <v>-167.2</v>
      </c>
      <c r="R25" s="1">
        <v>-60.1</v>
      </c>
      <c r="S25" s="1">
        <v>-165.5</v>
      </c>
    </row>
    <row r="26" spans="1:19" x14ac:dyDescent="0.25">
      <c r="A26" s="5">
        <v>24</v>
      </c>
      <c r="B26" s="1" t="s">
        <v>9</v>
      </c>
      <c r="C26" s="1">
        <v>-72.5</v>
      </c>
      <c r="D26" s="1">
        <v>-172.7</v>
      </c>
      <c r="E26" s="1">
        <v>51.8</v>
      </c>
      <c r="F26" s="1">
        <v>83.7</v>
      </c>
      <c r="G26" s="1">
        <v>-166</v>
      </c>
      <c r="H26" s="1">
        <v>-53.8</v>
      </c>
      <c r="I26" s="1">
        <v>-159.1</v>
      </c>
      <c r="K26" s="5">
        <v>24</v>
      </c>
      <c r="L26" s="1" t="s">
        <v>10</v>
      </c>
      <c r="M26" s="1">
        <v>-56.8</v>
      </c>
      <c r="N26" s="1">
        <v>-177.5</v>
      </c>
      <c r="O26" s="1">
        <v>47.1</v>
      </c>
      <c r="P26" s="1">
        <v>83.9</v>
      </c>
      <c r="Q26" s="1">
        <v>-148.6</v>
      </c>
      <c r="R26" s="1">
        <v>-70.5</v>
      </c>
      <c r="S26" s="1">
        <v>-159.19999999999999</v>
      </c>
    </row>
    <row r="27" spans="1:19" x14ac:dyDescent="0.25">
      <c r="A27" s="5">
        <v>25</v>
      </c>
      <c r="B27" s="1" t="s">
        <v>10</v>
      </c>
      <c r="C27" s="1">
        <v>167.7</v>
      </c>
      <c r="D27" s="1">
        <v>-179.9</v>
      </c>
      <c r="E27" s="1">
        <v>171.8</v>
      </c>
      <c r="F27" s="1">
        <v>86.3</v>
      </c>
      <c r="G27" s="1">
        <v>-151</v>
      </c>
      <c r="H27" s="1">
        <v>-64.400000000000006</v>
      </c>
      <c r="I27" s="1">
        <v>-165.7</v>
      </c>
      <c r="K27" s="5">
        <v>25</v>
      </c>
      <c r="L27" s="1" t="s">
        <v>9</v>
      </c>
      <c r="M27" s="1">
        <v>-56.4</v>
      </c>
      <c r="N27" s="1">
        <v>135.1</v>
      </c>
      <c r="O27" s="1">
        <v>36.9</v>
      </c>
      <c r="P27" s="1">
        <v>78.900000000000006</v>
      </c>
      <c r="Q27" s="1">
        <v>-155.30000000000001</v>
      </c>
      <c r="R27" s="1">
        <v>-70</v>
      </c>
      <c r="S27" s="1">
        <v>-177.2</v>
      </c>
    </row>
    <row r="28" spans="1:19" x14ac:dyDescent="0.25">
      <c r="A28" s="5">
        <v>26</v>
      </c>
      <c r="B28" s="1" t="s">
        <v>14</v>
      </c>
      <c r="C28" s="1">
        <v>-72</v>
      </c>
      <c r="D28" s="1">
        <v>-175.5</v>
      </c>
      <c r="E28" s="1">
        <v>56.8</v>
      </c>
      <c r="F28" s="1">
        <v>77.8</v>
      </c>
      <c r="G28" s="1">
        <v>-157.30000000000001</v>
      </c>
      <c r="H28" s="1">
        <v>-54.6</v>
      </c>
      <c r="I28" s="1">
        <v>-170.9</v>
      </c>
      <c r="K28" s="5">
        <v>26</v>
      </c>
      <c r="L28" s="1" t="s">
        <v>16</v>
      </c>
      <c r="M28" s="1">
        <v>-56</v>
      </c>
      <c r="N28" s="1">
        <v>158.6</v>
      </c>
      <c r="O28" s="1">
        <v>54.7</v>
      </c>
      <c r="P28" s="1">
        <v>84.5</v>
      </c>
      <c r="Q28" s="1">
        <v>-79.2</v>
      </c>
      <c r="R28" s="1">
        <v>-117</v>
      </c>
      <c r="S28" s="1">
        <v>-173.8</v>
      </c>
    </row>
    <row r="29" spans="1:19" x14ac:dyDescent="0.25">
      <c r="A29" s="5">
        <v>27</v>
      </c>
      <c r="B29" s="1" t="s">
        <v>9</v>
      </c>
      <c r="C29" s="1">
        <v>-71.400000000000006</v>
      </c>
      <c r="D29" s="1">
        <v>176.6</v>
      </c>
      <c r="E29" s="1">
        <v>63.5</v>
      </c>
      <c r="F29" s="1">
        <v>89.3</v>
      </c>
      <c r="G29" s="1">
        <v>-120.8</v>
      </c>
      <c r="H29" s="1">
        <v>-56.6</v>
      </c>
      <c r="I29" s="1">
        <v>-157.6</v>
      </c>
      <c r="K29" s="5">
        <v>27</v>
      </c>
      <c r="L29" s="1" t="s">
        <v>10</v>
      </c>
      <c r="M29" s="1">
        <v>-139.19999999999999</v>
      </c>
      <c r="N29" s="1">
        <v>-101.4</v>
      </c>
      <c r="O29" s="1">
        <v>167</v>
      </c>
      <c r="P29" s="1">
        <v>142.1</v>
      </c>
      <c r="Q29" s="1">
        <v>-142.19999999999999</v>
      </c>
      <c r="R29" s="1">
        <v>146.19999999999999</v>
      </c>
      <c r="S29" s="1">
        <v>-164.6</v>
      </c>
    </row>
    <row r="30" spans="1:19" x14ac:dyDescent="0.25">
      <c r="A30" s="5">
        <v>28</v>
      </c>
      <c r="B30" s="1" t="s">
        <v>9</v>
      </c>
      <c r="C30" s="1">
        <v>-179.7</v>
      </c>
      <c r="D30" s="1">
        <v>-172.8</v>
      </c>
      <c r="E30" s="1">
        <v>157.30000000000001</v>
      </c>
      <c r="F30" s="1">
        <v>148.1</v>
      </c>
      <c r="G30" s="1">
        <v>-62.3</v>
      </c>
      <c r="H30" s="1">
        <v>-75.599999999999994</v>
      </c>
      <c r="I30" s="1">
        <v>-105.6</v>
      </c>
      <c r="K30" s="5">
        <v>28</v>
      </c>
      <c r="L30" s="1" t="s">
        <v>10</v>
      </c>
      <c r="M30" s="1">
        <v>166.6</v>
      </c>
      <c r="N30" s="1">
        <v>166.7</v>
      </c>
      <c r="O30" s="1">
        <v>47.5</v>
      </c>
      <c r="P30" s="1">
        <v>85.6</v>
      </c>
      <c r="Q30" s="1">
        <v>-130.5</v>
      </c>
      <c r="R30" s="1">
        <v>-70.7</v>
      </c>
      <c r="S30" s="1">
        <v>-153.30000000000001</v>
      </c>
    </row>
    <row r="31" spans="1:19" x14ac:dyDescent="0.25">
      <c r="A31" s="5">
        <v>29</v>
      </c>
      <c r="B31" s="1" t="s">
        <v>9</v>
      </c>
      <c r="C31" s="1">
        <v>81</v>
      </c>
      <c r="D31" s="1">
        <v>-163.69999999999999</v>
      </c>
      <c r="E31" s="1">
        <v>61.3</v>
      </c>
      <c r="F31" s="1">
        <v>81.8</v>
      </c>
      <c r="G31" s="1">
        <v>-147.6</v>
      </c>
      <c r="H31" s="1">
        <v>-77.2</v>
      </c>
      <c r="I31" s="1">
        <v>-171.4</v>
      </c>
      <c r="K31" s="5">
        <v>29</v>
      </c>
      <c r="L31" s="1" t="s">
        <v>10</v>
      </c>
      <c r="M31" s="1">
        <v>-51.4</v>
      </c>
      <c r="N31" s="1">
        <v>173.3</v>
      </c>
      <c r="O31" s="1">
        <v>58.7</v>
      </c>
      <c r="P31" s="1">
        <v>83.5</v>
      </c>
      <c r="Q31" s="1">
        <v>-145.4</v>
      </c>
      <c r="R31" s="1">
        <v>-50.2</v>
      </c>
      <c r="S31" s="1">
        <v>179.4</v>
      </c>
    </row>
    <row r="32" spans="1:19" x14ac:dyDescent="0.25">
      <c r="A32" s="5">
        <v>30</v>
      </c>
      <c r="B32" s="1" t="s">
        <v>10</v>
      </c>
      <c r="C32" s="1">
        <v>-57.8</v>
      </c>
      <c r="D32" s="1">
        <v>-175</v>
      </c>
      <c r="E32" s="1">
        <v>42.9</v>
      </c>
      <c r="F32" s="1">
        <v>79.900000000000006</v>
      </c>
      <c r="G32" s="1">
        <v>-139.1</v>
      </c>
      <c r="H32" s="1">
        <v>-68.7</v>
      </c>
      <c r="I32" s="1">
        <v>-150.9</v>
      </c>
      <c r="K32" s="5">
        <v>30</v>
      </c>
      <c r="L32" s="1" t="s">
        <v>9</v>
      </c>
      <c r="M32" s="1">
        <v>-85.8</v>
      </c>
      <c r="N32" s="1">
        <v>-154.9</v>
      </c>
      <c r="O32" s="1">
        <v>54.3</v>
      </c>
      <c r="P32" s="1">
        <v>82.5</v>
      </c>
      <c r="Q32" s="1">
        <v>-150.30000000000001</v>
      </c>
      <c r="R32" s="1">
        <v>-74.599999999999994</v>
      </c>
      <c r="S32" s="1">
        <v>-179.5</v>
      </c>
    </row>
    <row r="33" spans="1:19" x14ac:dyDescent="0.25">
      <c r="A33" s="5">
        <v>31</v>
      </c>
      <c r="B33" s="1" t="s">
        <v>9</v>
      </c>
      <c r="C33" s="1">
        <v>-58.8</v>
      </c>
      <c r="D33" s="1">
        <v>168.3</v>
      </c>
      <c r="E33" s="1">
        <v>63.4</v>
      </c>
      <c r="F33" s="1">
        <v>78.099999999999994</v>
      </c>
      <c r="G33" s="1">
        <v>-159.1</v>
      </c>
      <c r="H33" s="1">
        <v>-86.6</v>
      </c>
      <c r="I33" s="1">
        <v>-171.1</v>
      </c>
      <c r="K33" s="5">
        <v>31</v>
      </c>
      <c r="L33" s="1" t="s">
        <v>10</v>
      </c>
      <c r="M33" s="1">
        <v>-61.8</v>
      </c>
      <c r="N33" s="1">
        <v>169</v>
      </c>
      <c r="O33" s="1">
        <v>55.9</v>
      </c>
      <c r="P33" s="1">
        <v>83.4</v>
      </c>
      <c r="Q33" s="1">
        <v>174.9</v>
      </c>
      <c r="R33" s="1">
        <v>-65.599999999999994</v>
      </c>
      <c r="S33" s="1">
        <v>-167</v>
      </c>
    </row>
    <row r="34" spans="1:19" x14ac:dyDescent="0.25">
      <c r="A34" s="5">
        <v>32</v>
      </c>
      <c r="B34" s="1" t="s">
        <v>9</v>
      </c>
      <c r="C34" s="1">
        <v>-59.8</v>
      </c>
      <c r="D34" s="1">
        <v>170.5</v>
      </c>
      <c r="E34" s="1">
        <v>58</v>
      </c>
      <c r="F34" s="1">
        <v>86.8</v>
      </c>
      <c r="G34" s="1">
        <v>-150.19999999999999</v>
      </c>
      <c r="H34" s="1">
        <v>-63.8</v>
      </c>
      <c r="I34" s="1">
        <v>-171</v>
      </c>
      <c r="K34" s="5">
        <v>32</v>
      </c>
      <c r="L34" s="1" t="s">
        <v>10</v>
      </c>
      <c r="M34" s="1">
        <v>-62.4</v>
      </c>
      <c r="N34" s="1">
        <v>-174.8</v>
      </c>
      <c r="O34" s="1">
        <v>43</v>
      </c>
      <c r="P34" s="1">
        <v>82.1</v>
      </c>
      <c r="Q34" s="1">
        <v>-154.80000000000001</v>
      </c>
      <c r="R34" s="1">
        <v>-77.400000000000006</v>
      </c>
      <c r="S34" s="1">
        <v>-173.4</v>
      </c>
    </row>
    <row r="35" spans="1:19" x14ac:dyDescent="0.25">
      <c r="A35" s="5">
        <v>33</v>
      </c>
      <c r="B35" s="1" t="s">
        <v>9</v>
      </c>
      <c r="C35" s="1">
        <v>-74.7</v>
      </c>
      <c r="D35" s="1">
        <v>178.2</v>
      </c>
      <c r="E35" s="1">
        <v>62.5</v>
      </c>
      <c r="F35" s="1">
        <v>83.8</v>
      </c>
      <c r="G35" s="1">
        <v>-173.9</v>
      </c>
      <c r="H35" s="1">
        <v>-71.8</v>
      </c>
      <c r="I35" s="1">
        <v>-173.8</v>
      </c>
      <c r="K35" s="5">
        <v>33</v>
      </c>
      <c r="L35" s="1" t="s">
        <v>10</v>
      </c>
      <c r="M35" s="1">
        <v>-60.4</v>
      </c>
      <c r="N35" s="1">
        <v>-178.4</v>
      </c>
      <c r="O35" s="1">
        <v>52.9</v>
      </c>
      <c r="P35" s="1">
        <v>85.1</v>
      </c>
      <c r="Q35" s="1">
        <v>-159.19999999999999</v>
      </c>
      <c r="R35" s="1">
        <v>-72.3</v>
      </c>
      <c r="S35" s="1">
        <v>-161.4</v>
      </c>
    </row>
    <row r="36" spans="1:19" x14ac:dyDescent="0.25">
      <c r="A36" s="5">
        <v>34</v>
      </c>
      <c r="B36" s="1" t="s">
        <v>9</v>
      </c>
      <c r="C36" s="1">
        <v>-85.5</v>
      </c>
      <c r="D36" s="1">
        <v>-162.30000000000001</v>
      </c>
      <c r="E36" s="1">
        <v>64.8</v>
      </c>
      <c r="F36" s="1">
        <v>98.5</v>
      </c>
      <c r="G36" s="1">
        <v>-159.69999999999999</v>
      </c>
      <c r="H36" s="1">
        <v>-147.6</v>
      </c>
      <c r="I36" s="1">
        <v>-158.69999999999999</v>
      </c>
      <c r="K36" s="5">
        <v>34</v>
      </c>
      <c r="L36" s="1" t="s">
        <v>10</v>
      </c>
      <c r="M36" s="1">
        <v>-65.099999999999994</v>
      </c>
      <c r="N36" s="1">
        <v>179</v>
      </c>
      <c r="O36" s="1">
        <v>51.1</v>
      </c>
      <c r="P36" s="1">
        <v>81.400000000000006</v>
      </c>
      <c r="Q36" s="1">
        <v>-149.5</v>
      </c>
      <c r="R36" s="1">
        <v>-67</v>
      </c>
      <c r="S36" s="1">
        <v>-157.19999999999999</v>
      </c>
    </row>
    <row r="37" spans="1:19" x14ac:dyDescent="0.25">
      <c r="A37" s="5">
        <v>35</v>
      </c>
      <c r="B37" s="1" t="s">
        <v>9</v>
      </c>
      <c r="C37" s="1">
        <v>-32.6</v>
      </c>
      <c r="D37" s="1">
        <v>-120.4</v>
      </c>
      <c r="E37" s="1">
        <v>73.400000000000006</v>
      </c>
      <c r="F37" s="1">
        <v>89.9</v>
      </c>
      <c r="G37" s="1">
        <v>-164.6</v>
      </c>
      <c r="H37" s="1">
        <v>-60.3</v>
      </c>
      <c r="I37" s="1">
        <v>-179.9</v>
      </c>
      <c r="K37" s="5">
        <v>35</v>
      </c>
      <c r="L37" s="1" t="s">
        <v>10</v>
      </c>
      <c r="M37" s="1">
        <v>-53.3</v>
      </c>
      <c r="N37" s="1">
        <v>173</v>
      </c>
      <c r="O37" s="1">
        <v>55.4</v>
      </c>
      <c r="P37" s="1">
        <v>80</v>
      </c>
      <c r="Q37" s="1">
        <v>-152.9</v>
      </c>
      <c r="R37" s="1">
        <v>-74</v>
      </c>
      <c r="S37" s="1">
        <v>-159.19999999999999</v>
      </c>
    </row>
    <row r="38" spans="1:19" x14ac:dyDescent="0.25">
      <c r="A38" s="5">
        <v>36</v>
      </c>
      <c r="B38" s="1" t="s">
        <v>11</v>
      </c>
      <c r="C38" s="1">
        <v>-75.5</v>
      </c>
      <c r="D38" s="1">
        <v>-163.6</v>
      </c>
      <c r="E38" s="1">
        <v>53.8</v>
      </c>
      <c r="F38" s="1">
        <v>86.7</v>
      </c>
      <c r="G38" s="1">
        <v>-152.19999999999999</v>
      </c>
      <c r="H38" s="1">
        <v>-73.599999999999994</v>
      </c>
      <c r="I38" s="1">
        <v>-151.69999999999999</v>
      </c>
      <c r="K38" s="5">
        <v>36</v>
      </c>
      <c r="L38" s="1" t="s">
        <v>9</v>
      </c>
      <c r="M38" s="1">
        <v>-71.7</v>
      </c>
      <c r="N38" s="1">
        <v>-168.3</v>
      </c>
      <c r="O38" s="1">
        <v>45.1</v>
      </c>
      <c r="P38" s="1">
        <v>79.900000000000006</v>
      </c>
      <c r="Q38" s="1">
        <v>-159</v>
      </c>
      <c r="R38" s="1">
        <v>-66.7</v>
      </c>
      <c r="S38" s="1">
        <v>-162.9</v>
      </c>
    </row>
    <row r="39" spans="1:19" x14ac:dyDescent="0.25">
      <c r="A39" s="5">
        <v>37</v>
      </c>
      <c r="B39" s="1" t="s">
        <v>10</v>
      </c>
      <c r="C39" s="1">
        <v>-65.900000000000006</v>
      </c>
      <c r="D39" s="1">
        <v>177.5</v>
      </c>
      <c r="E39" s="1">
        <v>44.7</v>
      </c>
      <c r="F39" s="1">
        <v>81.2</v>
      </c>
      <c r="G39" s="1">
        <v>-153.1</v>
      </c>
      <c r="H39" s="1">
        <v>-75.599999999999994</v>
      </c>
      <c r="I39" s="1">
        <v>-148.9</v>
      </c>
      <c r="K39" s="5">
        <v>37</v>
      </c>
      <c r="L39" s="1" t="s">
        <v>9</v>
      </c>
      <c r="M39" s="1">
        <v>-67.7</v>
      </c>
      <c r="N39" s="1">
        <v>176.6</v>
      </c>
      <c r="O39" s="1">
        <v>51.3</v>
      </c>
      <c r="P39" s="1">
        <v>83.6</v>
      </c>
      <c r="Q39" s="1">
        <v>-162.80000000000001</v>
      </c>
      <c r="R39" s="1">
        <v>-69.7</v>
      </c>
      <c r="S39" s="1">
        <v>-164.1</v>
      </c>
    </row>
    <row r="40" spans="1:19" x14ac:dyDescent="0.25">
      <c r="A40" s="5">
        <v>38</v>
      </c>
      <c r="B40" s="1" t="s">
        <v>9</v>
      </c>
      <c r="C40" s="1">
        <v>-63.6</v>
      </c>
      <c r="D40" s="1">
        <v>155.19999999999999</v>
      </c>
      <c r="E40" s="1">
        <v>61.2</v>
      </c>
      <c r="F40" s="1">
        <v>77.900000000000006</v>
      </c>
      <c r="G40" s="1">
        <v>-157.5</v>
      </c>
      <c r="H40" s="1">
        <v>-70</v>
      </c>
      <c r="I40" s="1">
        <v>-169.1</v>
      </c>
      <c r="K40" s="5">
        <v>38</v>
      </c>
      <c r="L40" s="1" t="s">
        <v>10</v>
      </c>
      <c r="M40" s="1">
        <v>-75.3</v>
      </c>
      <c r="N40" s="1">
        <v>-160.80000000000001</v>
      </c>
      <c r="O40" s="1">
        <v>43.3</v>
      </c>
      <c r="P40" s="1">
        <v>81.8</v>
      </c>
      <c r="Q40" s="1">
        <v>-155.4</v>
      </c>
      <c r="R40" s="1">
        <v>-76.900000000000006</v>
      </c>
      <c r="S40" s="1">
        <v>-159.80000000000001</v>
      </c>
    </row>
    <row r="41" spans="1:19" x14ac:dyDescent="0.25">
      <c r="A41" s="5">
        <v>39</v>
      </c>
      <c r="B41" s="1" t="s">
        <v>9</v>
      </c>
      <c r="C41" s="1">
        <v>-66.2</v>
      </c>
      <c r="D41" s="1">
        <v>-173.2</v>
      </c>
      <c r="E41" s="1">
        <v>52.4</v>
      </c>
      <c r="F41" s="1">
        <v>81.099999999999994</v>
      </c>
      <c r="G41" s="1">
        <v>-160.69999999999999</v>
      </c>
      <c r="H41" s="1">
        <v>-67.8</v>
      </c>
      <c r="I41" s="1">
        <v>-161.19999999999999</v>
      </c>
      <c r="K41" s="5">
        <v>39</v>
      </c>
      <c r="L41" s="1" t="s">
        <v>10</v>
      </c>
      <c r="M41" s="1">
        <v>-88.1</v>
      </c>
      <c r="N41" s="1">
        <v>177</v>
      </c>
      <c r="O41" s="1">
        <v>39.799999999999997</v>
      </c>
      <c r="P41" s="1">
        <v>82.4</v>
      </c>
      <c r="Q41" s="1">
        <v>-157.6</v>
      </c>
      <c r="R41" s="1">
        <v>-63</v>
      </c>
      <c r="S41" s="1">
        <v>-178.5</v>
      </c>
    </row>
    <row r="42" spans="1:19" x14ac:dyDescent="0.25">
      <c r="A42" s="5">
        <v>40</v>
      </c>
      <c r="B42" s="1" t="s">
        <v>12</v>
      </c>
      <c r="C42" s="1">
        <v>-69.599999999999994</v>
      </c>
      <c r="D42" s="1">
        <v>-167</v>
      </c>
      <c r="E42" s="1">
        <v>48.7</v>
      </c>
      <c r="F42" s="1">
        <v>81.8</v>
      </c>
      <c r="G42" s="1">
        <v>-149.6</v>
      </c>
      <c r="H42" s="1">
        <v>-47.3</v>
      </c>
      <c r="I42" s="1">
        <v>-151.6</v>
      </c>
      <c r="K42" s="5">
        <v>40</v>
      </c>
      <c r="L42" s="1" t="s">
        <v>14</v>
      </c>
      <c r="M42" s="1">
        <v>-32.299999999999997</v>
      </c>
      <c r="N42" s="1">
        <v>-156.5</v>
      </c>
      <c r="O42" s="1">
        <v>55.9</v>
      </c>
      <c r="P42" s="1">
        <v>145.4</v>
      </c>
      <c r="Q42" s="1">
        <v>-148.9</v>
      </c>
      <c r="R42" s="1">
        <v>-125.2</v>
      </c>
      <c r="S42" s="1">
        <v>-95.4</v>
      </c>
    </row>
    <row r="43" spans="1:19" x14ac:dyDescent="0.25">
      <c r="A43" s="5">
        <v>41</v>
      </c>
      <c r="B43" s="1" t="s">
        <v>13</v>
      </c>
      <c r="C43" s="1">
        <v>-82.4</v>
      </c>
      <c r="D43" s="1">
        <v>-166.9</v>
      </c>
      <c r="E43" s="1">
        <v>55.2</v>
      </c>
      <c r="F43" s="1">
        <v>91</v>
      </c>
      <c r="G43" s="1">
        <v>-138.9</v>
      </c>
      <c r="H43" s="1">
        <v>-72.599999999999994</v>
      </c>
      <c r="I43" s="1">
        <v>-134.4</v>
      </c>
      <c r="K43" s="5">
        <v>41</v>
      </c>
      <c r="L43" s="1" t="s">
        <v>9</v>
      </c>
      <c r="M43" s="1">
        <v>-68.5</v>
      </c>
      <c r="N43" s="1">
        <v>138.6</v>
      </c>
      <c r="O43" s="1">
        <v>145.19999999999999</v>
      </c>
      <c r="P43" s="1">
        <v>148.9</v>
      </c>
      <c r="Q43" s="1">
        <v>-95.4</v>
      </c>
      <c r="R43" s="1">
        <v>-146.30000000000001</v>
      </c>
      <c r="S43" s="1">
        <v>-160.4</v>
      </c>
    </row>
    <row r="44" spans="1:19" x14ac:dyDescent="0.25">
      <c r="A44" s="5">
        <v>42</v>
      </c>
      <c r="B44" s="1" t="s">
        <v>14</v>
      </c>
      <c r="C44" s="1">
        <v>-61.3</v>
      </c>
      <c r="D44" s="1">
        <v>179.6</v>
      </c>
      <c r="E44" s="1">
        <v>49.7</v>
      </c>
      <c r="F44" s="1">
        <v>86.1</v>
      </c>
      <c r="G44" s="1">
        <v>-160.6</v>
      </c>
      <c r="H44" s="1">
        <v>-65</v>
      </c>
      <c r="I44" s="1">
        <v>-156.19999999999999</v>
      </c>
      <c r="K44" s="5">
        <v>42</v>
      </c>
      <c r="L44" s="1" t="s">
        <v>11</v>
      </c>
      <c r="M44" s="1">
        <v>-92</v>
      </c>
      <c r="N44" s="1">
        <v>-176.5</v>
      </c>
      <c r="O44" s="1">
        <v>64.5</v>
      </c>
      <c r="P44" s="1">
        <v>80.599999999999994</v>
      </c>
      <c r="Q44" s="1">
        <v>-137.9</v>
      </c>
      <c r="R44" s="1">
        <v>-66.900000000000006</v>
      </c>
      <c r="S44" s="1">
        <v>-163.1</v>
      </c>
    </row>
    <row r="45" spans="1:19" x14ac:dyDescent="0.25">
      <c r="A45" s="5">
        <v>43</v>
      </c>
      <c r="B45" s="1" t="s">
        <v>14</v>
      </c>
      <c r="C45" s="1">
        <v>-124.4</v>
      </c>
      <c r="D45" s="1">
        <v>-155.6</v>
      </c>
      <c r="E45" s="1">
        <v>51</v>
      </c>
      <c r="F45" s="1">
        <v>81.5</v>
      </c>
      <c r="G45" s="1">
        <v>-144.5</v>
      </c>
      <c r="H45" s="1">
        <v>-70.5</v>
      </c>
      <c r="I45" s="1">
        <v>-168.6</v>
      </c>
      <c r="K45" s="5">
        <v>43</v>
      </c>
      <c r="L45" s="1" t="s">
        <v>15</v>
      </c>
      <c r="M45" s="1">
        <v>-38.700000000000003</v>
      </c>
      <c r="N45" s="1">
        <v>159.6</v>
      </c>
      <c r="O45" s="1">
        <v>40.700000000000003</v>
      </c>
      <c r="P45" s="1">
        <v>79.400000000000006</v>
      </c>
      <c r="Q45" s="1">
        <v>-159.9</v>
      </c>
      <c r="R45" s="1">
        <v>-54.2</v>
      </c>
      <c r="S45" s="1">
        <v>-161.1</v>
      </c>
    </row>
    <row r="46" spans="1:19" x14ac:dyDescent="0.25">
      <c r="A46" s="5">
        <v>44</v>
      </c>
      <c r="B46" s="1" t="s">
        <v>10</v>
      </c>
      <c r="C46" s="1">
        <v>-72.5</v>
      </c>
      <c r="D46" s="1">
        <v>-172.2</v>
      </c>
      <c r="E46" s="1">
        <v>49.1</v>
      </c>
      <c r="F46" s="1">
        <v>86</v>
      </c>
      <c r="G46" s="1">
        <v>-151.9</v>
      </c>
      <c r="H46" s="1">
        <v>-70.599999999999994</v>
      </c>
      <c r="I46" s="1">
        <v>-157.69999999999999</v>
      </c>
      <c r="K46" s="5">
        <v>44</v>
      </c>
      <c r="L46" s="1" t="s">
        <v>9</v>
      </c>
      <c r="M46" s="1">
        <v>-50.2</v>
      </c>
      <c r="N46" s="1">
        <v>-179.6</v>
      </c>
      <c r="O46" s="1">
        <v>43.5</v>
      </c>
      <c r="P46" s="1">
        <v>78.5</v>
      </c>
      <c r="Q46" s="1">
        <v>-143</v>
      </c>
      <c r="R46" s="1">
        <v>-72.599999999999994</v>
      </c>
      <c r="S46" s="1">
        <v>-161.4</v>
      </c>
    </row>
    <row r="47" spans="1:19" x14ac:dyDescent="0.25">
      <c r="A47" s="5">
        <v>45</v>
      </c>
      <c r="B47" s="1" t="s">
        <v>10</v>
      </c>
      <c r="C47" s="1">
        <v>-61.4</v>
      </c>
      <c r="D47" s="1">
        <v>175.2</v>
      </c>
      <c r="E47" s="1">
        <v>51.1</v>
      </c>
      <c r="F47" s="1">
        <v>83.1</v>
      </c>
      <c r="G47" s="1">
        <v>-163.6</v>
      </c>
      <c r="H47" s="1">
        <v>-72.8</v>
      </c>
      <c r="I47" s="1">
        <v>-166.2</v>
      </c>
      <c r="K47" s="5">
        <v>45</v>
      </c>
      <c r="L47" s="1" t="s">
        <v>9</v>
      </c>
      <c r="M47" s="1">
        <v>-59.9</v>
      </c>
      <c r="N47" s="1">
        <v>164.3</v>
      </c>
      <c r="O47" s="1">
        <v>61.5</v>
      </c>
      <c r="P47" s="1">
        <v>80.2</v>
      </c>
      <c r="Q47" s="1">
        <v>-160.4</v>
      </c>
      <c r="R47" s="1">
        <v>-68.900000000000006</v>
      </c>
      <c r="S47" s="1">
        <v>-171.4</v>
      </c>
    </row>
    <row r="48" spans="1:19" x14ac:dyDescent="0.25">
      <c r="A48" s="5">
        <v>46</v>
      </c>
      <c r="B48" s="1" t="s">
        <v>10</v>
      </c>
      <c r="C48" s="1">
        <v>-73.8</v>
      </c>
      <c r="D48" s="1">
        <v>-177.2</v>
      </c>
      <c r="E48" s="1">
        <v>52.1</v>
      </c>
      <c r="F48" s="1">
        <v>82.6</v>
      </c>
      <c r="G48" s="1">
        <v>-156.30000000000001</v>
      </c>
      <c r="H48" s="1">
        <v>-73.900000000000006</v>
      </c>
      <c r="I48" s="1">
        <v>-168.1</v>
      </c>
      <c r="K48" s="5">
        <v>46</v>
      </c>
      <c r="L48" s="1" t="s">
        <v>9</v>
      </c>
      <c r="M48" s="1">
        <v>-52.6</v>
      </c>
      <c r="N48" s="1">
        <v>177.8</v>
      </c>
      <c r="O48" s="1">
        <v>44.3</v>
      </c>
      <c r="P48" s="1">
        <v>81.599999999999994</v>
      </c>
      <c r="Q48" s="1">
        <v>-145.4</v>
      </c>
      <c r="R48" s="1">
        <v>-73.099999999999994</v>
      </c>
      <c r="S48" s="1">
        <v>-163.1</v>
      </c>
    </row>
    <row r="49" spans="1:19" x14ac:dyDescent="0.25">
      <c r="A49" s="5">
        <v>47</v>
      </c>
      <c r="B49" s="1" t="s">
        <v>9</v>
      </c>
      <c r="C49" s="1">
        <v>-58.5</v>
      </c>
      <c r="D49" s="1">
        <v>178</v>
      </c>
      <c r="E49" s="1">
        <v>52</v>
      </c>
      <c r="F49" s="1">
        <v>84.6</v>
      </c>
      <c r="G49" s="1">
        <v>-157</v>
      </c>
      <c r="H49" s="1">
        <v>-71.900000000000006</v>
      </c>
      <c r="I49" s="1">
        <v>-165.9</v>
      </c>
      <c r="K49" s="5">
        <v>47</v>
      </c>
      <c r="L49" s="1" t="s">
        <v>10</v>
      </c>
      <c r="M49" s="1">
        <v>-66.400000000000006</v>
      </c>
      <c r="N49" s="1">
        <v>169.6</v>
      </c>
      <c r="O49" s="1">
        <v>47.7</v>
      </c>
      <c r="P49" s="1">
        <v>81.599999999999994</v>
      </c>
      <c r="Q49" s="1">
        <v>-154.5</v>
      </c>
      <c r="R49" s="1">
        <v>-76.099999999999994</v>
      </c>
      <c r="S49" s="1">
        <v>-150.19999999999999</v>
      </c>
    </row>
    <row r="50" spans="1:19" x14ac:dyDescent="0.25">
      <c r="A50" s="5">
        <v>48</v>
      </c>
      <c r="B50" s="1" t="s">
        <v>14</v>
      </c>
      <c r="C50" s="1">
        <v>-56.7</v>
      </c>
      <c r="D50" s="1">
        <v>176.7</v>
      </c>
      <c r="E50" s="1">
        <v>51</v>
      </c>
      <c r="F50" s="1">
        <v>84.2</v>
      </c>
      <c r="G50" s="1">
        <v>-152.5</v>
      </c>
      <c r="H50" s="1">
        <v>-88.1</v>
      </c>
      <c r="I50" s="1">
        <v>-164.5</v>
      </c>
      <c r="K50" s="5">
        <v>48</v>
      </c>
      <c r="L50" s="1" t="s">
        <v>11</v>
      </c>
      <c r="M50" s="1">
        <v>-68.2</v>
      </c>
      <c r="N50" s="1">
        <v>172.2</v>
      </c>
      <c r="O50" s="1">
        <v>59.1</v>
      </c>
      <c r="P50" s="1">
        <v>80.5</v>
      </c>
      <c r="Q50" s="1">
        <v>-134.69999999999999</v>
      </c>
      <c r="R50" s="1">
        <v>-80.8</v>
      </c>
      <c r="S50" s="1">
        <v>-172.7</v>
      </c>
    </row>
    <row r="51" spans="1:19" x14ac:dyDescent="0.25">
      <c r="A51" s="5">
        <v>49</v>
      </c>
      <c r="B51" s="1" t="s">
        <v>14</v>
      </c>
      <c r="C51" s="1">
        <v>-46.1</v>
      </c>
      <c r="D51" s="1">
        <v>159.30000000000001</v>
      </c>
      <c r="E51" s="1">
        <v>50.8</v>
      </c>
      <c r="F51" s="1">
        <v>85.2</v>
      </c>
      <c r="G51" s="1">
        <v>-126.7</v>
      </c>
      <c r="H51" s="1">
        <v>-77.900000000000006</v>
      </c>
      <c r="I51" s="1">
        <v>-145.5</v>
      </c>
      <c r="K51" s="5">
        <v>49</v>
      </c>
      <c r="L51" s="1" t="s">
        <v>9</v>
      </c>
      <c r="M51" s="1">
        <v>-66.599999999999994</v>
      </c>
      <c r="N51" s="1">
        <v>177.6</v>
      </c>
      <c r="O51" s="1">
        <v>50.8</v>
      </c>
      <c r="P51" s="1">
        <v>83.1</v>
      </c>
      <c r="Q51" s="1">
        <v>-149.80000000000001</v>
      </c>
      <c r="R51" s="1">
        <v>-66.400000000000006</v>
      </c>
      <c r="S51" s="1">
        <v>-167.6</v>
      </c>
    </row>
    <row r="52" spans="1:19" x14ac:dyDescent="0.25">
      <c r="A52" s="5">
        <v>50</v>
      </c>
      <c r="B52" s="1" t="s">
        <v>9</v>
      </c>
      <c r="C52" s="1">
        <v>-167.3</v>
      </c>
      <c r="D52" s="1">
        <v>-163.69999999999999</v>
      </c>
      <c r="E52" s="1">
        <v>52.4</v>
      </c>
      <c r="F52" s="1">
        <v>85.3</v>
      </c>
      <c r="G52" s="1">
        <v>-151.19999999999999</v>
      </c>
      <c r="H52" s="1">
        <v>-68.8</v>
      </c>
      <c r="I52" s="1">
        <v>177.7</v>
      </c>
      <c r="K52" s="5">
        <v>50</v>
      </c>
      <c r="L52" s="1" t="s">
        <v>10</v>
      </c>
      <c r="M52" s="1">
        <v>152.19999999999999</v>
      </c>
      <c r="N52" s="1">
        <v>-171.2</v>
      </c>
      <c r="O52" s="1">
        <v>-176.5</v>
      </c>
      <c r="P52" s="1">
        <v>83.4</v>
      </c>
      <c r="Q52" s="1">
        <v>-141.69999999999999</v>
      </c>
      <c r="R52" s="1">
        <v>-66.8</v>
      </c>
      <c r="S52" s="1">
        <v>176.3</v>
      </c>
    </row>
    <row r="53" spans="1:19" x14ac:dyDescent="0.25">
      <c r="A53" s="5">
        <v>51</v>
      </c>
      <c r="B53" s="1" t="s">
        <v>14</v>
      </c>
      <c r="C53" s="1">
        <v>-68.5</v>
      </c>
      <c r="D53" s="1">
        <v>-167.3</v>
      </c>
      <c r="E53" s="1">
        <v>51.2</v>
      </c>
      <c r="F53" s="1">
        <v>84.2</v>
      </c>
      <c r="G53" s="1">
        <v>-158.6</v>
      </c>
      <c r="H53" s="1">
        <v>-69.099999999999994</v>
      </c>
      <c r="I53" s="1">
        <v>-168.4</v>
      </c>
      <c r="K53" s="5">
        <v>51</v>
      </c>
      <c r="L53" s="1" t="s">
        <v>11</v>
      </c>
      <c r="M53" s="1">
        <v>-74.400000000000006</v>
      </c>
      <c r="N53" s="1">
        <v>-175.8</v>
      </c>
      <c r="O53" s="1">
        <v>52.4</v>
      </c>
      <c r="P53" s="1">
        <v>85.4</v>
      </c>
      <c r="Q53" s="1">
        <v>-167</v>
      </c>
      <c r="R53" s="1">
        <v>-62.3</v>
      </c>
      <c r="S53" s="1">
        <v>-158.80000000000001</v>
      </c>
    </row>
    <row r="54" spans="1:19" x14ac:dyDescent="0.25">
      <c r="A54" s="5">
        <v>52</v>
      </c>
      <c r="B54" s="1" t="s">
        <v>9</v>
      </c>
      <c r="C54" s="1">
        <v>-79.2</v>
      </c>
      <c r="D54" s="1">
        <v>-169.4</v>
      </c>
      <c r="E54" s="1">
        <v>52.8</v>
      </c>
      <c r="F54" s="1">
        <v>81.3</v>
      </c>
      <c r="G54" s="1">
        <v>-165.2</v>
      </c>
      <c r="H54" s="1">
        <v>-36.299999999999997</v>
      </c>
      <c r="I54" s="1">
        <v>-154.9</v>
      </c>
      <c r="K54" s="5">
        <v>52</v>
      </c>
      <c r="L54" s="1" t="s">
        <v>10</v>
      </c>
      <c r="M54" s="1">
        <v>-51</v>
      </c>
      <c r="N54" s="1">
        <v>176.6</v>
      </c>
      <c r="O54" s="1">
        <v>47.5</v>
      </c>
      <c r="P54" s="1">
        <v>82.1</v>
      </c>
      <c r="Q54" s="1">
        <v>-147.4</v>
      </c>
      <c r="R54" s="1">
        <v>-71.400000000000006</v>
      </c>
      <c r="S54" s="1">
        <v>-169.7</v>
      </c>
    </row>
    <row r="55" spans="1:19" x14ac:dyDescent="0.25">
      <c r="A55" s="5">
        <v>53</v>
      </c>
      <c r="B55" s="1" t="s">
        <v>10</v>
      </c>
      <c r="C55" s="1">
        <v>-168.4</v>
      </c>
      <c r="D55" s="1">
        <v>156.6</v>
      </c>
      <c r="E55" s="1">
        <v>162.80000000000001</v>
      </c>
      <c r="F55" s="1">
        <v>85.6</v>
      </c>
      <c r="G55" s="1">
        <v>-150.9</v>
      </c>
      <c r="H55" s="1">
        <v>-64</v>
      </c>
      <c r="I55" s="1">
        <v>-164.6</v>
      </c>
      <c r="K55" s="5">
        <v>53</v>
      </c>
      <c r="L55" s="1" t="s">
        <v>9</v>
      </c>
      <c r="M55" s="1">
        <v>-58.1</v>
      </c>
      <c r="N55" s="1">
        <v>142.69999999999999</v>
      </c>
      <c r="O55" s="1">
        <v>33.299999999999997</v>
      </c>
      <c r="P55" s="1">
        <v>80</v>
      </c>
      <c r="Q55" s="1">
        <v>-154.9</v>
      </c>
      <c r="R55" s="1">
        <v>-74</v>
      </c>
      <c r="S55" s="1">
        <v>-178.8</v>
      </c>
    </row>
    <row r="56" spans="1:19" x14ac:dyDescent="0.25">
      <c r="A56" s="5">
        <v>54</v>
      </c>
      <c r="B56" s="1" t="s">
        <v>14</v>
      </c>
      <c r="C56" s="1">
        <v>-70.400000000000006</v>
      </c>
      <c r="D56" s="1">
        <v>-174.4</v>
      </c>
      <c r="E56" s="1">
        <v>52.4</v>
      </c>
      <c r="F56" s="1">
        <v>78.400000000000006</v>
      </c>
      <c r="G56" s="1">
        <v>-155.5</v>
      </c>
      <c r="H56" s="1">
        <v>-57.7</v>
      </c>
      <c r="I56" s="1">
        <v>-171.6</v>
      </c>
      <c r="K56" s="5">
        <v>54</v>
      </c>
      <c r="L56" s="1" t="s">
        <v>16</v>
      </c>
      <c r="M56" s="1">
        <v>-51</v>
      </c>
      <c r="N56" s="1">
        <v>160.5</v>
      </c>
      <c r="O56" s="1">
        <v>53.3</v>
      </c>
      <c r="P56" s="1">
        <v>83.2</v>
      </c>
      <c r="Q56" s="1">
        <v>-87.6</v>
      </c>
      <c r="R56" s="1">
        <v>-117.8</v>
      </c>
      <c r="S56" s="1">
        <v>-176.9</v>
      </c>
    </row>
    <row r="57" spans="1:19" x14ac:dyDescent="0.25">
      <c r="A57" s="5">
        <v>55</v>
      </c>
      <c r="B57" s="1" t="s">
        <v>9</v>
      </c>
      <c r="C57" s="1">
        <v>-67.5</v>
      </c>
      <c r="D57" s="1">
        <v>174.5</v>
      </c>
      <c r="E57" s="1">
        <v>62.7</v>
      </c>
      <c r="F57" s="1">
        <v>88.7</v>
      </c>
      <c r="G57" s="1">
        <v>-126.4</v>
      </c>
      <c r="H57" s="1">
        <v>-56.5</v>
      </c>
      <c r="I57" s="1">
        <v>-157.1</v>
      </c>
      <c r="K57" s="5">
        <v>55</v>
      </c>
      <c r="L57" s="1" t="s">
        <v>10</v>
      </c>
      <c r="M57" s="1">
        <v>101.4</v>
      </c>
      <c r="N57" s="1">
        <v>99.9</v>
      </c>
      <c r="O57" s="1">
        <v>71.2</v>
      </c>
      <c r="P57" s="1">
        <v>135.19999999999999</v>
      </c>
      <c r="Q57" s="1">
        <v>-145.9</v>
      </c>
      <c r="R57" s="1">
        <v>141.9</v>
      </c>
      <c r="S57" s="1">
        <v>-155.5</v>
      </c>
    </row>
    <row r="58" spans="1:19" x14ac:dyDescent="0.25">
      <c r="A58" s="5">
        <v>56</v>
      </c>
      <c r="B58" s="1" t="s">
        <v>10</v>
      </c>
      <c r="C58" s="1">
        <v>-75.900000000000006</v>
      </c>
      <c r="D58" s="1">
        <v>-157</v>
      </c>
      <c r="E58" s="1">
        <v>54.1</v>
      </c>
      <c r="F58" s="1">
        <v>149.4</v>
      </c>
      <c r="G58" s="1">
        <v>-113.5</v>
      </c>
      <c r="H58" s="1">
        <v>-69</v>
      </c>
      <c r="I58" s="1">
        <v>-81.900000000000006</v>
      </c>
      <c r="K58" s="5">
        <v>56</v>
      </c>
      <c r="L58" s="1" t="s">
        <v>14</v>
      </c>
      <c r="M58" s="1">
        <v>139.4</v>
      </c>
      <c r="N58" s="1">
        <v>167.9</v>
      </c>
      <c r="O58" s="1">
        <v>59.7</v>
      </c>
      <c r="P58" s="1">
        <v>87.7</v>
      </c>
      <c r="Q58" s="1">
        <v>-124.7</v>
      </c>
      <c r="R58" s="1">
        <v>-73.7</v>
      </c>
      <c r="S58" s="1">
        <v>178.8</v>
      </c>
    </row>
    <row r="59" spans="1:19" ht="15.75" thickBot="1" x14ac:dyDescent="0.3">
      <c r="A59" s="5">
        <v>57</v>
      </c>
      <c r="B59" s="1" t="s">
        <v>9</v>
      </c>
      <c r="C59" s="1">
        <v>112.2</v>
      </c>
      <c r="D59" s="1">
        <v>-115.2</v>
      </c>
      <c r="E59" s="1">
        <v>-171.5</v>
      </c>
      <c r="F59" s="1">
        <v>146.80000000000001</v>
      </c>
      <c r="G59" s="1">
        <v>-81.7</v>
      </c>
      <c r="H59" s="1">
        <v>-89</v>
      </c>
      <c r="I59" s="1">
        <v>-141.19999999999999</v>
      </c>
      <c r="K59" s="5">
        <v>57</v>
      </c>
      <c r="L59" s="1" t="s">
        <v>10</v>
      </c>
      <c r="M59" s="1">
        <v>-176.2</v>
      </c>
      <c r="N59" s="1">
        <v>153</v>
      </c>
      <c r="O59" s="1">
        <v>38.6</v>
      </c>
      <c r="P59" s="1">
        <v>82.7</v>
      </c>
      <c r="Q59" s="1">
        <v>-133.6</v>
      </c>
      <c r="R59" s="1">
        <v>-68.900000000000006</v>
      </c>
      <c r="S59" s="1">
        <v>-155.5</v>
      </c>
    </row>
    <row r="60" spans="1:19" ht="15.75" thickBot="1" x14ac:dyDescent="0.3">
      <c r="B60" s="2" t="s">
        <v>18</v>
      </c>
      <c r="C60" s="3">
        <f>AVERAGE(C3:C59)</f>
        <v>-64.340350877192989</v>
      </c>
      <c r="D60" s="3">
        <f t="shared" ref="D60:I60" si="0">AVERAGE(D3:D59)</f>
        <v>-17.04561403508772</v>
      </c>
      <c r="E60" s="3">
        <f t="shared" si="0"/>
        <v>56.891228070175437</v>
      </c>
      <c r="F60" s="3">
        <f t="shared" si="0"/>
        <v>87.235087719298249</v>
      </c>
      <c r="G60" s="3">
        <f t="shared" si="0"/>
        <v>-149.44736842105266</v>
      </c>
      <c r="H60" s="3">
        <f t="shared" si="0"/>
        <v>-72.178947368421063</v>
      </c>
      <c r="I60" s="4">
        <f t="shared" si="0"/>
        <v>-128.8017543859649</v>
      </c>
      <c r="L60" s="2" t="s">
        <v>18</v>
      </c>
      <c r="M60" s="3">
        <f>AVERAGE(M3:M59)</f>
        <v>-40.28947368421052</v>
      </c>
      <c r="N60" s="3">
        <f t="shared" ref="N60:S60" si="1">AVERAGE(N3:N59)</f>
        <v>39.154385964912279</v>
      </c>
      <c r="O60" s="3">
        <f t="shared" si="1"/>
        <v>43.929824561403514</v>
      </c>
      <c r="P60" s="3">
        <f t="shared" si="1"/>
        <v>88.726315789473674</v>
      </c>
      <c r="Q60" s="3">
        <f t="shared" si="1"/>
        <v>-134.96315789473681</v>
      </c>
      <c r="R60" s="3">
        <f t="shared" si="1"/>
        <v>-66.691228070175441</v>
      </c>
      <c r="S60" s="4">
        <f t="shared" si="1"/>
        <v>-120.55087719298244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M17" sqref="M17:S17"/>
    </sheetView>
  </sheetViews>
  <sheetFormatPr defaultRowHeight="15" x14ac:dyDescent="0.25"/>
  <cols>
    <col min="1" max="16384" width="9.140625" style="1"/>
  </cols>
  <sheetData>
    <row r="1" spans="1:19" x14ac:dyDescent="0.25">
      <c r="A1" s="1" t="s">
        <v>0</v>
      </c>
      <c r="K1" s="1" t="s">
        <v>17</v>
      </c>
    </row>
    <row r="2" spans="1:19" x14ac:dyDescent="0.2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L2" s="1" t="s">
        <v>1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7</v>
      </c>
      <c r="S2" s="1" t="s">
        <v>8</v>
      </c>
    </row>
    <row r="3" spans="1:19" x14ac:dyDescent="0.25">
      <c r="A3" s="5">
        <v>1</v>
      </c>
      <c r="B3" s="1" t="s">
        <v>10</v>
      </c>
      <c r="C3" s="1" t="s">
        <v>19</v>
      </c>
      <c r="D3" s="1" t="s">
        <v>19</v>
      </c>
      <c r="E3" s="1">
        <v>-166.8</v>
      </c>
      <c r="F3" s="1">
        <v>89.6</v>
      </c>
      <c r="G3" s="1">
        <v>-169.4</v>
      </c>
      <c r="H3" s="1">
        <v>-68.2</v>
      </c>
      <c r="I3" s="1">
        <v>-169.4</v>
      </c>
      <c r="K3" s="5">
        <v>1</v>
      </c>
      <c r="L3" s="1" t="s">
        <v>9</v>
      </c>
      <c r="M3" s="1">
        <v>-72.099999999999994</v>
      </c>
      <c r="N3" s="1">
        <v>151.9</v>
      </c>
      <c r="O3" s="1">
        <v>116.8</v>
      </c>
      <c r="P3" s="1">
        <v>108.4</v>
      </c>
      <c r="Q3" s="1" t="s">
        <v>19</v>
      </c>
      <c r="R3" s="1" t="s">
        <v>19</v>
      </c>
      <c r="S3" s="1">
        <v>159.30000000000001</v>
      </c>
    </row>
    <row r="4" spans="1:19" x14ac:dyDescent="0.25">
      <c r="A4" s="5">
        <v>2</v>
      </c>
      <c r="B4" s="1" t="s">
        <v>10</v>
      </c>
      <c r="C4" s="1">
        <v>-84.3</v>
      </c>
      <c r="D4" s="1">
        <v>178.7</v>
      </c>
      <c r="E4" s="1">
        <v>63.9</v>
      </c>
      <c r="F4" s="1">
        <v>75.2</v>
      </c>
      <c r="G4" s="1">
        <v>-167.2</v>
      </c>
      <c r="H4" s="1">
        <v>-65.099999999999994</v>
      </c>
      <c r="I4" s="1">
        <v>-175.6</v>
      </c>
      <c r="K4" s="5">
        <v>2</v>
      </c>
      <c r="L4" s="1" t="s">
        <v>9</v>
      </c>
      <c r="M4" s="1">
        <v>-82</v>
      </c>
      <c r="N4" s="1">
        <v>172.5</v>
      </c>
      <c r="O4" s="1">
        <v>70.8</v>
      </c>
      <c r="P4" s="1">
        <v>79.3</v>
      </c>
      <c r="Q4" s="1">
        <v>-133.4</v>
      </c>
      <c r="R4" s="1">
        <v>-80.099999999999994</v>
      </c>
      <c r="S4" s="1">
        <v>178.9</v>
      </c>
    </row>
    <row r="5" spans="1:19" x14ac:dyDescent="0.25">
      <c r="A5" s="5">
        <v>3</v>
      </c>
      <c r="B5" s="1" t="s">
        <v>10</v>
      </c>
      <c r="C5" s="1">
        <v>-73.3</v>
      </c>
      <c r="D5" s="1">
        <v>161.69999999999999</v>
      </c>
      <c r="E5" s="1">
        <v>68.900000000000006</v>
      </c>
      <c r="F5" s="1">
        <v>71.5</v>
      </c>
      <c r="G5" s="1">
        <v>-178.8</v>
      </c>
      <c r="H5" s="1">
        <v>-52.3</v>
      </c>
      <c r="I5" s="1">
        <v>-166.8</v>
      </c>
      <c r="K5" s="5">
        <v>3</v>
      </c>
      <c r="L5" s="1" t="s">
        <v>9</v>
      </c>
      <c r="M5" s="1">
        <v>-57.4</v>
      </c>
      <c r="N5" s="1">
        <v>157.9</v>
      </c>
      <c r="O5" s="1">
        <v>48.9</v>
      </c>
      <c r="P5" s="1">
        <v>81.099999999999994</v>
      </c>
      <c r="Q5" s="1">
        <v>-170.5</v>
      </c>
      <c r="R5" s="1">
        <v>-62.5</v>
      </c>
      <c r="S5" s="1">
        <v>-178.4</v>
      </c>
    </row>
    <row r="6" spans="1:19" x14ac:dyDescent="0.25">
      <c r="A6" s="5">
        <v>4</v>
      </c>
      <c r="B6" s="1" t="s">
        <v>10</v>
      </c>
      <c r="C6" s="1">
        <v>-104</v>
      </c>
      <c r="D6" s="1">
        <v>179.5</v>
      </c>
      <c r="E6" s="1">
        <v>77.7</v>
      </c>
      <c r="F6" s="1">
        <v>84.6</v>
      </c>
      <c r="G6" s="1">
        <v>-147.6</v>
      </c>
      <c r="H6" s="1">
        <v>-76.099999999999994</v>
      </c>
      <c r="I6" s="1">
        <v>-173.7</v>
      </c>
      <c r="K6" s="5">
        <v>4</v>
      </c>
      <c r="L6" s="1" t="s">
        <v>9</v>
      </c>
      <c r="M6" s="1">
        <v>128.1</v>
      </c>
      <c r="N6" s="1">
        <v>-166.5</v>
      </c>
      <c r="O6" s="1">
        <v>-170.8</v>
      </c>
      <c r="P6" s="1">
        <v>91.7</v>
      </c>
      <c r="Q6" s="1">
        <v>-146.30000000000001</v>
      </c>
      <c r="R6" s="1">
        <v>-80</v>
      </c>
      <c r="S6" s="1">
        <v>-177.6</v>
      </c>
    </row>
    <row r="7" spans="1:19" x14ac:dyDescent="0.25">
      <c r="A7" s="5">
        <v>5</v>
      </c>
      <c r="B7" s="1" t="s">
        <v>9</v>
      </c>
      <c r="C7" s="1">
        <v>-57.2</v>
      </c>
      <c r="D7" s="1">
        <v>175.6</v>
      </c>
      <c r="E7" s="1">
        <v>33.299999999999997</v>
      </c>
      <c r="F7" s="1">
        <v>84.4</v>
      </c>
      <c r="G7" s="1">
        <v>-143.5</v>
      </c>
      <c r="H7" s="1">
        <v>-64.099999999999994</v>
      </c>
      <c r="I7" s="1">
        <v>-162</v>
      </c>
      <c r="K7" s="5">
        <v>5</v>
      </c>
      <c r="L7" s="1" t="s">
        <v>10</v>
      </c>
      <c r="M7" s="1">
        <v>-56</v>
      </c>
      <c r="N7" s="1">
        <v>-178.4</v>
      </c>
      <c r="O7" s="1">
        <v>78.400000000000006</v>
      </c>
      <c r="P7" s="1">
        <v>78.400000000000006</v>
      </c>
      <c r="Q7" s="1">
        <v>-176</v>
      </c>
      <c r="R7" s="1">
        <v>-58.4</v>
      </c>
      <c r="S7" s="1">
        <v>-147.1</v>
      </c>
    </row>
    <row r="8" spans="1:19" x14ac:dyDescent="0.25">
      <c r="A8" s="5">
        <v>6</v>
      </c>
      <c r="B8" s="1" t="s">
        <v>9</v>
      </c>
      <c r="C8" s="1">
        <v>-73.900000000000006</v>
      </c>
      <c r="D8" s="1">
        <v>177.6</v>
      </c>
      <c r="E8" s="1">
        <v>60.6</v>
      </c>
      <c r="F8" s="1">
        <v>88.9</v>
      </c>
      <c r="G8" s="1">
        <v>-156.80000000000001</v>
      </c>
      <c r="H8" s="1">
        <v>-88.3</v>
      </c>
      <c r="I8" s="1">
        <v>-164</v>
      </c>
      <c r="K8" s="5">
        <v>6</v>
      </c>
      <c r="L8" s="1" t="s">
        <v>10</v>
      </c>
      <c r="M8" s="1">
        <v>-93.1</v>
      </c>
      <c r="N8" s="1">
        <v>167.7</v>
      </c>
      <c r="O8" s="1">
        <v>59.7</v>
      </c>
      <c r="P8" s="1">
        <v>85.8</v>
      </c>
      <c r="Q8" s="1">
        <v>-159.80000000000001</v>
      </c>
      <c r="R8" s="1">
        <v>-87.2</v>
      </c>
      <c r="S8" s="1">
        <v>-145.1</v>
      </c>
    </row>
    <row r="9" spans="1:19" x14ac:dyDescent="0.25">
      <c r="A9" s="5">
        <v>7</v>
      </c>
      <c r="B9" s="1" t="s">
        <v>20</v>
      </c>
      <c r="C9" s="1">
        <v>-73.400000000000006</v>
      </c>
      <c r="D9" s="1">
        <v>166.2</v>
      </c>
      <c r="E9" s="1">
        <v>67.599999999999994</v>
      </c>
      <c r="F9" s="1">
        <v>83.8</v>
      </c>
      <c r="G9" s="1">
        <v>-167.4</v>
      </c>
      <c r="H9" s="1">
        <v>-59.2</v>
      </c>
      <c r="I9" s="1">
        <v>-157.6</v>
      </c>
      <c r="K9" s="5">
        <v>7</v>
      </c>
      <c r="L9" s="1" t="s">
        <v>14</v>
      </c>
      <c r="M9" s="1">
        <v>110.5</v>
      </c>
      <c r="N9" s="1">
        <v>-174.7</v>
      </c>
      <c r="O9" s="1">
        <v>-142.1</v>
      </c>
      <c r="P9" s="1">
        <v>104.5</v>
      </c>
      <c r="Q9" s="1">
        <v>-171.2</v>
      </c>
      <c r="R9" s="1">
        <v>-29.8</v>
      </c>
      <c r="S9" s="1">
        <v>-155.9</v>
      </c>
    </row>
    <row r="10" spans="1:19" x14ac:dyDescent="0.25">
      <c r="A10" s="5">
        <v>8</v>
      </c>
      <c r="B10" s="1" t="s">
        <v>14</v>
      </c>
      <c r="C10" s="1">
        <v>-65.099999999999994</v>
      </c>
      <c r="D10" s="1">
        <v>-179.1</v>
      </c>
      <c r="E10" s="1">
        <v>44.1</v>
      </c>
      <c r="F10" s="1">
        <v>100</v>
      </c>
      <c r="G10" s="1">
        <v>-173.3</v>
      </c>
      <c r="H10" s="1">
        <v>-58.6</v>
      </c>
      <c r="I10" s="1">
        <v>-148.1</v>
      </c>
      <c r="K10" s="5">
        <v>8</v>
      </c>
      <c r="L10" s="1" t="s">
        <v>20</v>
      </c>
      <c r="M10" s="1">
        <v>-67.900000000000006</v>
      </c>
      <c r="N10" s="1">
        <v>162.5</v>
      </c>
      <c r="O10" s="1">
        <v>66.5</v>
      </c>
      <c r="P10" s="1">
        <v>85</v>
      </c>
      <c r="Q10" s="1">
        <v>-173.9</v>
      </c>
      <c r="R10" s="1">
        <v>-79.400000000000006</v>
      </c>
      <c r="S10" s="1">
        <v>-160</v>
      </c>
    </row>
    <row r="11" spans="1:19" x14ac:dyDescent="0.25">
      <c r="A11" s="5">
        <v>9</v>
      </c>
      <c r="B11" s="1" t="s">
        <v>10</v>
      </c>
      <c r="C11" s="1">
        <v>-90.9</v>
      </c>
      <c r="D11" s="1">
        <v>171.9</v>
      </c>
      <c r="E11" s="1">
        <v>67</v>
      </c>
      <c r="F11" s="1">
        <v>94.3</v>
      </c>
      <c r="G11" s="1">
        <v>-161</v>
      </c>
      <c r="H11" s="1">
        <v>-92.3</v>
      </c>
      <c r="I11" s="1">
        <v>-136.4</v>
      </c>
      <c r="K11" s="5">
        <v>9</v>
      </c>
      <c r="L11" s="1" t="s">
        <v>9</v>
      </c>
      <c r="M11" s="1">
        <v>-44.5</v>
      </c>
      <c r="N11" s="1">
        <v>163.30000000000001</v>
      </c>
      <c r="O11" s="1">
        <v>46.4</v>
      </c>
      <c r="P11" s="1">
        <v>85.9</v>
      </c>
      <c r="Q11" s="1">
        <v>-153.69999999999999</v>
      </c>
      <c r="R11" s="1">
        <v>-91.7</v>
      </c>
      <c r="S11" s="1">
        <v>-160.4</v>
      </c>
    </row>
    <row r="12" spans="1:19" x14ac:dyDescent="0.25">
      <c r="A12" s="5">
        <v>10</v>
      </c>
      <c r="B12" s="1" t="s">
        <v>10</v>
      </c>
      <c r="C12" s="1">
        <v>-54.9</v>
      </c>
      <c r="D12" s="1">
        <v>-178.2</v>
      </c>
      <c r="E12" s="1">
        <v>76.900000000000006</v>
      </c>
      <c r="F12" s="1">
        <v>76.900000000000006</v>
      </c>
      <c r="G12" s="1">
        <v>-173.7</v>
      </c>
      <c r="H12" s="1">
        <v>-63.7</v>
      </c>
      <c r="I12" s="1">
        <v>-157.19999999999999</v>
      </c>
      <c r="K12" s="5">
        <v>10</v>
      </c>
      <c r="L12" s="1" t="s">
        <v>9</v>
      </c>
      <c r="M12" s="1">
        <v>-32.6</v>
      </c>
      <c r="N12" s="1">
        <v>170.7</v>
      </c>
      <c r="O12" s="1">
        <v>14.1</v>
      </c>
      <c r="P12" s="1">
        <v>88.3</v>
      </c>
      <c r="Q12" s="1">
        <v>-142</v>
      </c>
      <c r="R12" s="1">
        <v>-77.599999999999994</v>
      </c>
      <c r="S12" s="1">
        <v>-156.4</v>
      </c>
    </row>
    <row r="13" spans="1:19" x14ac:dyDescent="0.25">
      <c r="A13" s="5">
        <v>11</v>
      </c>
      <c r="B13" s="1" t="s">
        <v>9</v>
      </c>
      <c r="C13" s="1">
        <v>133.1</v>
      </c>
      <c r="D13" s="1">
        <v>-156.1</v>
      </c>
      <c r="E13" s="1">
        <v>-177</v>
      </c>
      <c r="F13" s="1">
        <v>87.5</v>
      </c>
      <c r="G13" s="1">
        <v>-144.69999999999999</v>
      </c>
      <c r="H13" s="1">
        <v>-86.9</v>
      </c>
      <c r="I13" s="1">
        <v>-176.6</v>
      </c>
      <c r="K13" s="5">
        <v>11</v>
      </c>
      <c r="L13" s="1" t="s">
        <v>10</v>
      </c>
      <c r="M13" s="1">
        <v>-95.5</v>
      </c>
      <c r="N13" s="1">
        <v>-175.6</v>
      </c>
      <c r="O13" s="1">
        <v>72.400000000000006</v>
      </c>
      <c r="P13" s="1">
        <v>83.1</v>
      </c>
      <c r="Q13" s="1">
        <v>-155.69999999999999</v>
      </c>
      <c r="R13" s="1">
        <v>-85.1</v>
      </c>
      <c r="S13" s="1">
        <v>-166.3</v>
      </c>
    </row>
    <row r="14" spans="1:19" x14ac:dyDescent="0.25">
      <c r="A14" s="5">
        <v>12</v>
      </c>
      <c r="B14" s="1" t="s">
        <v>9</v>
      </c>
      <c r="C14" s="1">
        <v>-42.4</v>
      </c>
      <c r="D14" s="1">
        <v>156.9</v>
      </c>
      <c r="E14" s="1">
        <v>41.1</v>
      </c>
      <c r="F14" s="1">
        <v>75.7</v>
      </c>
      <c r="G14" s="1">
        <v>178.1</v>
      </c>
      <c r="H14" s="1">
        <v>-78.599999999999994</v>
      </c>
      <c r="I14" s="1">
        <v>-172.8</v>
      </c>
      <c r="K14" s="5">
        <v>12</v>
      </c>
      <c r="L14" s="1" t="s">
        <v>10</v>
      </c>
      <c r="M14" s="1">
        <v>-82.5</v>
      </c>
      <c r="N14" s="1">
        <v>161</v>
      </c>
      <c r="O14" s="1">
        <v>78.2</v>
      </c>
      <c r="P14" s="1">
        <v>85.5</v>
      </c>
      <c r="Q14" s="1">
        <v>-166.2</v>
      </c>
      <c r="R14" s="1">
        <v>-68.7</v>
      </c>
      <c r="S14" s="1">
        <v>-169.1</v>
      </c>
    </row>
    <row r="15" spans="1:19" x14ac:dyDescent="0.25">
      <c r="A15" s="5">
        <v>13</v>
      </c>
      <c r="B15" s="1" t="s">
        <v>9</v>
      </c>
      <c r="C15" s="1">
        <v>147.9</v>
      </c>
      <c r="D15" s="1">
        <v>-160.19999999999999</v>
      </c>
      <c r="E15" s="1">
        <v>179.2</v>
      </c>
      <c r="F15" s="1">
        <v>84</v>
      </c>
      <c r="G15" s="1">
        <v>-110.5</v>
      </c>
      <c r="H15" s="1">
        <v>-83.9</v>
      </c>
      <c r="I15" s="1">
        <v>-179.7</v>
      </c>
      <c r="K15" s="5">
        <v>13</v>
      </c>
      <c r="L15" s="1" t="s">
        <v>10</v>
      </c>
      <c r="M15" s="1">
        <v>-93.9</v>
      </c>
      <c r="N15" s="1">
        <v>-170.1</v>
      </c>
      <c r="O15" s="1">
        <v>78.7</v>
      </c>
      <c r="P15" s="1">
        <v>77.900000000000006</v>
      </c>
      <c r="Q15" s="1">
        <v>-163.5</v>
      </c>
      <c r="R15" s="1">
        <v>-66.400000000000006</v>
      </c>
      <c r="S15" s="1">
        <v>-167.6</v>
      </c>
    </row>
    <row r="16" spans="1:19" ht="15.75" thickBot="1" x14ac:dyDescent="0.3">
      <c r="A16" s="5">
        <v>14</v>
      </c>
      <c r="B16" s="1" t="s">
        <v>9</v>
      </c>
      <c r="C16" s="1">
        <v>-40.5</v>
      </c>
      <c r="D16" s="1">
        <v>170.9</v>
      </c>
      <c r="E16" s="1">
        <v>38.9</v>
      </c>
      <c r="F16" s="1">
        <v>73.5</v>
      </c>
      <c r="G16" s="1" t="s">
        <v>19</v>
      </c>
      <c r="H16" s="1" t="s">
        <v>19</v>
      </c>
      <c r="I16" s="1">
        <v>-163.5</v>
      </c>
      <c r="K16" s="5">
        <v>14</v>
      </c>
      <c r="L16" s="1" t="s">
        <v>10</v>
      </c>
      <c r="M16" s="1" t="s">
        <v>19</v>
      </c>
      <c r="N16" s="1" t="s">
        <v>19</v>
      </c>
      <c r="O16" s="1">
        <v>41.6</v>
      </c>
      <c r="P16" s="1">
        <v>81.400000000000006</v>
      </c>
      <c r="Q16" s="1">
        <v>-170.8</v>
      </c>
      <c r="R16" s="1">
        <v>-63</v>
      </c>
      <c r="S16" s="1">
        <v>-167.8</v>
      </c>
    </row>
    <row r="17" spans="2:19" ht="15.75" thickBot="1" x14ac:dyDescent="0.3">
      <c r="B17" s="2" t="s">
        <v>18</v>
      </c>
      <c r="C17" s="3">
        <f>AVERAGE(C3:C16)</f>
        <v>-36.838461538461537</v>
      </c>
      <c r="D17" s="3">
        <f t="shared" ref="D17:I17" si="0">AVERAGE(D3:D16)</f>
        <v>66.569230769230757</v>
      </c>
      <c r="E17" s="3">
        <f t="shared" si="0"/>
        <v>33.957142857142848</v>
      </c>
      <c r="F17" s="3">
        <f t="shared" si="0"/>
        <v>83.564285714285703</v>
      </c>
      <c r="G17" s="3">
        <f t="shared" si="0"/>
        <v>-131.98461538461541</v>
      </c>
      <c r="H17" s="3">
        <f t="shared" si="0"/>
        <v>-72.100000000000009</v>
      </c>
      <c r="I17" s="4">
        <f t="shared" si="0"/>
        <v>-164.52857142857141</v>
      </c>
      <c r="L17" s="2" t="s">
        <v>18</v>
      </c>
      <c r="M17" s="3">
        <f>AVERAGE(M3:M16)</f>
        <v>-41.45384615384615</v>
      </c>
      <c r="N17" s="3">
        <f t="shared" ref="N17:S17" si="1">AVERAGE(N3:N16)</f>
        <v>34.015384615384605</v>
      </c>
      <c r="O17" s="3">
        <f t="shared" si="1"/>
        <v>32.828571428571429</v>
      </c>
      <c r="P17" s="3">
        <f t="shared" si="1"/>
        <v>86.878571428571448</v>
      </c>
      <c r="Q17" s="3">
        <f t="shared" si="1"/>
        <v>-160.23076923076925</v>
      </c>
      <c r="R17" s="3">
        <f t="shared" si="1"/>
        <v>-71.530769230769238</v>
      </c>
      <c r="S17" s="4">
        <f t="shared" si="1"/>
        <v>-115.24999999999999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M15" sqref="M15:S15"/>
    </sheetView>
  </sheetViews>
  <sheetFormatPr defaultRowHeight="15" x14ac:dyDescent="0.25"/>
  <cols>
    <col min="1" max="16384" width="9.140625" style="1"/>
  </cols>
  <sheetData>
    <row r="1" spans="1:19" x14ac:dyDescent="0.25">
      <c r="A1" s="1" t="s">
        <v>0</v>
      </c>
      <c r="K1" s="1" t="s">
        <v>17</v>
      </c>
    </row>
    <row r="2" spans="1:19" x14ac:dyDescent="0.2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L2" s="1" t="s">
        <v>1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7</v>
      </c>
      <c r="S2" s="1" t="s">
        <v>8</v>
      </c>
    </row>
    <row r="3" spans="1:19" x14ac:dyDescent="0.25">
      <c r="A3" s="5">
        <v>1</v>
      </c>
      <c r="B3" s="1" t="s">
        <v>10</v>
      </c>
      <c r="C3" s="1" t="s">
        <v>19</v>
      </c>
      <c r="D3" s="1" t="s">
        <v>19</v>
      </c>
      <c r="E3" s="1">
        <v>174.2</v>
      </c>
      <c r="F3" s="1">
        <v>156.80000000000001</v>
      </c>
      <c r="G3" s="1">
        <v>-141.30000000000001</v>
      </c>
      <c r="H3" s="1">
        <v>-143.9</v>
      </c>
      <c r="I3" s="1">
        <v>-105</v>
      </c>
      <c r="K3" s="5">
        <v>1</v>
      </c>
      <c r="L3" s="1" t="s">
        <v>9</v>
      </c>
      <c r="M3" s="1">
        <v>-65</v>
      </c>
      <c r="N3" s="1">
        <v>170.6</v>
      </c>
      <c r="O3" s="1">
        <v>46.6</v>
      </c>
      <c r="P3" s="1">
        <v>78.7</v>
      </c>
      <c r="Q3" s="1" t="s">
        <v>19</v>
      </c>
      <c r="R3" s="1" t="s">
        <v>19</v>
      </c>
      <c r="S3" s="1">
        <v>-135.19999999999999</v>
      </c>
    </row>
    <row r="4" spans="1:19" x14ac:dyDescent="0.25">
      <c r="A4" s="5">
        <v>2</v>
      </c>
      <c r="B4" s="1" t="s">
        <v>9</v>
      </c>
      <c r="C4" s="1">
        <v>-65.599999999999994</v>
      </c>
      <c r="D4" s="1">
        <v>169.8</v>
      </c>
      <c r="E4" s="1">
        <v>40.1</v>
      </c>
      <c r="F4" s="1">
        <v>128.1</v>
      </c>
      <c r="G4" s="1">
        <v>174.2</v>
      </c>
      <c r="H4" s="1">
        <v>-97.8</v>
      </c>
      <c r="I4" s="1">
        <v>-110.5</v>
      </c>
      <c r="K4" s="5">
        <v>2</v>
      </c>
      <c r="L4" s="1" t="s">
        <v>10</v>
      </c>
      <c r="M4" s="1">
        <v>-72.2</v>
      </c>
      <c r="N4" s="1">
        <v>138.5</v>
      </c>
      <c r="O4" s="1">
        <v>44.6</v>
      </c>
      <c r="P4" s="1">
        <v>112.8</v>
      </c>
      <c r="Q4" s="1">
        <v>-174.4</v>
      </c>
      <c r="R4" s="1">
        <v>-96.8</v>
      </c>
      <c r="S4" s="1">
        <v>-125.3</v>
      </c>
    </row>
    <row r="5" spans="1:19" x14ac:dyDescent="0.25">
      <c r="A5" s="5">
        <v>3</v>
      </c>
      <c r="B5" s="1" t="s">
        <v>10</v>
      </c>
      <c r="C5" s="1">
        <v>-62.6</v>
      </c>
      <c r="D5" s="1">
        <v>171.8</v>
      </c>
      <c r="E5" s="1">
        <v>58.8</v>
      </c>
      <c r="F5" s="1">
        <v>98.3</v>
      </c>
      <c r="G5" s="1">
        <v>-176.7</v>
      </c>
      <c r="H5" s="1">
        <v>-87.6</v>
      </c>
      <c r="I5" s="1">
        <v>-135.1</v>
      </c>
      <c r="K5" s="5">
        <v>3</v>
      </c>
      <c r="L5" s="1" t="s">
        <v>9</v>
      </c>
      <c r="M5" s="1">
        <v>-66.8</v>
      </c>
      <c r="N5" s="1">
        <v>179.1</v>
      </c>
      <c r="O5" s="1">
        <v>50.2</v>
      </c>
      <c r="P5" s="1">
        <v>149.69999999999999</v>
      </c>
      <c r="Q5" s="1">
        <v>-100.1</v>
      </c>
      <c r="R5" s="1">
        <v>171.6</v>
      </c>
      <c r="S5" s="1">
        <v>-88.4</v>
      </c>
    </row>
    <row r="6" spans="1:19" x14ac:dyDescent="0.25">
      <c r="A6" s="5">
        <v>4</v>
      </c>
      <c r="B6" s="1" t="s">
        <v>9</v>
      </c>
      <c r="C6" s="1">
        <v>-62.9</v>
      </c>
      <c r="D6" s="1">
        <v>-179.9</v>
      </c>
      <c r="E6" s="1">
        <v>57.2</v>
      </c>
      <c r="F6" s="1">
        <v>155.69999999999999</v>
      </c>
      <c r="G6" s="1">
        <v>-155.30000000000001</v>
      </c>
      <c r="H6" s="1">
        <v>-152.5</v>
      </c>
      <c r="I6" s="1">
        <v>-93.4</v>
      </c>
      <c r="K6" s="5">
        <v>4</v>
      </c>
      <c r="L6" s="1" t="s">
        <v>10</v>
      </c>
      <c r="M6" s="1">
        <v>-59.1</v>
      </c>
      <c r="N6" s="1">
        <v>-175.4</v>
      </c>
      <c r="O6" s="1">
        <v>45</v>
      </c>
      <c r="P6" s="1">
        <v>110.3</v>
      </c>
      <c r="Q6" s="1">
        <v>-176.7</v>
      </c>
      <c r="R6" s="1">
        <v>-86.5</v>
      </c>
      <c r="S6" s="1">
        <v>-114.3</v>
      </c>
    </row>
    <row r="7" spans="1:19" x14ac:dyDescent="0.25">
      <c r="A7" s="5">
        <v>5</v>
      </c>
      <c r="B7" s="1" t="s">
        <v>14</v>
      </c>
      <c r="C7" s="1">
        <v>-43</v>
      </c>
      <c r="D7" s="1">
        <v>142.80000000000001</v>
      </c>
      <c r="E7" s="1">
        <v>52.4</v>
      </c>
      <c r="F7" s="1">
        <v>119.6</v>
      </c>
      <c r="G7" s="1">
        <v>179.9</v>
      </c>
      <c r="H7" s="1">
        <v>-92.2</v>
      </c>
      <c r="I7" s="1">
        <v>-126.3</v>
      </c>
      <c r="K7" s="5">
        <v>5</v>
      </c>
      <c r="L7" s="1" t="s">
        <v>20</v>
      </c>
      <c r="M7" s="1">
        <v>-58.6</v>
      </c>
      <c r="N7" s="1">
        <v>179.5</v>
      </c>
      <c r="O7" s="1">
        <v>55.3</v>
      </c>
      <c r="P7" s="1">
        <v>122.4</v>
      </c>
      <c r="Q7" s="1">
        <v>178.5</v>
      </c>
      <c r="R7" s="1">
        <v>-94.5</v>
      </c>
      <c r="S7" s="1">
        <v>-120.5</v>
      </c>
    </row>
    <row r="8" spans="1:19" x14ac:dyDescent="0.25">
      <c r="A8" s="5">
        <v>6</v>
      </c>
      <c r="B8" s="1" t="s">
        <v>14</v>
      </c>
      <c r="C8" s="1">
        <v>-73.3</v>
      </c>
      <c r="D8" s="1">
        <v>179.7</v>
      </c>
      <c r="E8" s="1">
        <v>66</v>
      </c>
      <c r="F8" s="1">
        <v>121.1</v>
      </c>
      <c r="G8" s="1">
        <v>173.7</v>
      </c>
      <c r="H8" s="1">
        <v>-88.5</v>
      </c>
      <c r="I8" s="1">
        <v>-122.2</v>
      </c>
      <c r="K8" s="5">
        <v>6</v>
      </c>
      <c r="L8" s="1" t="s">
        <v>20</v>
      </c>
      <c r="M8" s="1">
        <v>-58.3</v>
      </c>
      <c r="N8" s="1">
        <v>173.6</v>
      </c>
      <c r="O8" s="1">
        <v>60</v>
      </c>
      <c r="P8" s="1">
        <v>109.2</v>
      </c>
      <c r="Q8" s="1">
        <v>178.8</v>
      </c>
      <c r="R8" s="1">
        <v>-88.3</v>
      </c>
      <c r="S8" s="1">
        <v>-131.30000000000001</v>
      </c>
    </row>
    <row r="9" spans="1:19" x14ac:dyDescent="0.25">
      <c r="A9" s="5">
        <v>7</v>
      </c>
      <c r="B9" s="1" t="s">
        <v>20</v>
      </c>
      <c r="C9" s="1">
        <v>-56.6</v>
      </c>
      <c r="D9" s="1">
        <v>-179.2</v>
      </c>
      <c r="E9" s="1">
        <v>52.2</v>
      </c>
      <c r="F9" s="1">
        <v>98.9</v>
      </c>
      <c r="G9" s="1">
        <v>173.6</v>
      </c>
      <c r="H9" s="1">
        <v>-85.9</v>
      </c>
      <c r="I9" s="1">
        <v>-127.3</v>
      </c>
      <c r="K9" s="5">
        <v>7</v>
      </c>
      <c r="L9" s="1" t="s">
        <v>14</v>
      </c>
      <c r="M9" s="1">
        <v>-57.1</v>
      </c>
      <c r="N9" s="1">
        <v>-173.6</v>
      </c>
      <c r="O9" s="1">
        <v>47.7</v>
      </c>
      <c r="P9" s="1">
        <v>130.19999999999999</v>
      </c>
      <c r="Q9" s="1">
        <v>174.4</v>
      </c>
      <c r="R9" s="1">
        <v>-101.3</v>
      </c>
      <c r="S9" s="1">
        <v>-108.3</v>
      </c>
    </row>
    <row r="10" spans="1:19" x14ac:dyDescent="0.25">
      <c r="A10" s="5">
        <v>8</v>
      </c>
      <c r="B10" s="1" t="s">
        <v>20</v>
      </c>
      <c r="C10" s="1">
        <v>-59.2</v>
      </c>
      <c r="D10" s="1">
        <v>173.4</v>
      </c>
      <c r="E10" s="1">
        <v>64.099999999999994</v>
      </c>
      <c r="F10" s="1">
        <v>108.9</v>
      </c>
      <c r="G10" s="1">
        <v>170.6</v>
      </c>
      <c r="H10" s="1">
        <v>-89.3</v>
      </c>
      <c r="I10" s="1">
        <v>-125.7</v>
      </c>
      <c r="K10" s="5">
        <v>8</v>
      </c>
      <c r="L10" s="1" t="s">
        <v>14</v>
      </c>
      <c r="M10" s="1">
        <v>-56.6</v>
      </c>
      <c r="N10" s="1">
        <v>-169.5</v>
      </c>
      <c r="O10" s="1">
        <v>53.8</v>
      </c>
      <c r="P10" s="1">
        <v>146.6</v>
      </c>
      <c r="Q10" s="1">
        <v>176.9</v>
      </c>
      <c r="R10" s="1">
        <v>-97.1</v>
      </c>
      <c r="S10" s="1">
        <v>-106.4</v>
      </c>
    </row>
    <row r="11" spans="1:19" x14ac:dyDescent="0.25">
      <c r="A11" s="5">
        <v>9</v>
      </c>
      <c r="B11" s="1" t="s">
        <v>10</v>
      </c>
      <c r="C11" s="1">
        <v>-58.5</v>
      </c>
      <c r="D11" s="1">
        <v>-179.5</v>
      </c>
      <c r="E11" s="1">
        <v>60.5</v>
      </c>
      <c r="F11" s="1">
        <v>128.69999999999999</v>
      </c>
      <c r="G11" s="1">
        <v>-156.9</v>
      </c>
      <c r="H11" s="1">
        <v>-94</v>
      </c>
      <c r="I11" s="1">
        <v>-119.5</v>
      </c>
      <c r="K11" s="5">
        <v>9</v>
      </c>
      <c r="L11" s="1" t="s">
        <v>9</v>
      </c>
      <c r="M11" s="1">
        <v>-69.2</v>
      </c>
      <c r="N11" s="1">
        <v>171.1</v>
      </c>
      <c r="O11" s="1">
        <v>73.2</v>
      </c>
      <c r="P11" s="1">
        <v>135.9</v>
      </c>
      <c r="Q11" s="1">
        <v>174.1</v>
      </c>
      <c r="R11" s="1">
        <v>-98.4</v>
      </c>
      <c r="S11" s="1">
        <v>-114.8</v>
      </c>
    </row>
    <row r="12" spans="1:19" x14ac:dyDescent="0.25">
      <c r="A12" s="5">
        <v>10</v>
      </c>
      <c r="B12" s="1" t="s">
        <v>9</v>
      </c>
      <c r="C12" s="1">
        <v>-67.3</v>
      </c>
      <c r="D12" s="1">
        <v>169.1</v>
      </c>
      <c r="E12" s="1">
        <v>47.2</v>
      </c>
      <c r="F12" s="1">
        <v>142.9</v>
      </c>
      <c r="G12" s="1">
        <v>-103.3</v>
      </c>
      <c r="H12" s="1">
        <v>150.19999999999999</v>
      </c>
      <c r="I12" s="1">
        <v>-89.6</v>
      </c>
      <c r="K12" s="5">
        <v>10</v>
      </c>
      <c r="L12" s="1" t="s">
        <v>10</v>
      </c>
      <c r="M12" s="1">
        <v>-63</v>
      </c>
      <c r="N12" s="1">
        <v>168.8</v>
      </c>
      <c r="O12" s="1">
        <v>60.4</v>
      </c>
      <c r="P12" s="1">
        <v>85.7</v>
      </c>
      <c r="Q12" s="1">
        <v>174.8</v>
      </c>
      <c r="R12" s="1">
        <v>-85.5</v>
      </c>
      <c r="S12" s="1">
        <v>-133.80000000000001</v>
      </c>
    </row>
    <row r="13" spans="1:19" x14ac:dyDescent="0.25">
      <c r="A13" s="5">
        <v>11</v>
      </c>
      <c r="B13" s="1" t="s">
        <v>10</v>
      </c>
      <c r="C13" s="1">
        <v>-73.900000000000006</v>
      </c>
      <c r="D13" s="1">
        <v>139.30000000000001</v>
      </c>
      <c r="E13" s="1">
        <v>56.3</v>
      </c>
      <c r="F13" s="1">
        <v>135.69999999999999</v>
      </c>
      <c r="G13" s="1">
        <v>-161.80000000000001</v>
      </c>
      <c r="H13" s="1">
        <v>-89.6</v>
      </c>
      <c r="I13" s="1">
        <v>-125.1</v>
      </c>
      <c r="K13" s="5">
        <v>11</v>
      </c>
      <c r="L13" s="1" t="s">
        <v>9</v>
      </c>
      <c r="M13" s="1">
        <v>-51.3</v>
      </c>
      <c r="N13" s="1">
        <v>163.9</v>
      </c>
      <c r="O13" s="1">
        <v>49</v>
      </c>
      <c r="P13" s="1">
        <v>121.9</v>
      </c>
      <c r="Q13" s="1">
        <v>177.7</v>
      </c>
      <c r="R13" s="1">
        <v>-93</v>
      </c>
      <c r="S13" s="1">
        <v>-116.4</v>
      </c>
    </row>
    <row r="14" spans="1:19" ht="15.75" thickBot="1" x14ac:dyDescent="0.3">
      <c r="A14" s="5">
        <v>12</v>
      </c>
      <c r="B14" s="1" t="s">
        <v>9</v>
      </c>
      <c r="C14" s="1">
        <v>-81.5</v>
      </c>
      <c r="D14" s="1">
        <v>175.7</v>
      </c>
      <c r="E14" s="1">
        <v>57.2</v>
      </c>
      <c r="F14" s="1">
        <v>110.7</v>
      </c>
      <c r="G14" s="1" t="s">
        <v>19</v>
      </c>
      <c r="H14" s="1" t="s">
        <v>19</v>
      </c>
      <c r="I14" s="1">
        <v>-112</v>
      </c>
      <c r="K14" s="5">
        <v>12</v>
      </c>
      <c r="L14" s="1" t="s">
        <v>10</v>
      </c>
      <c r="M14" s="1" t="s">
        <v>19</v>
      </c>
      <c r="N14" s="1" t="s">
        <v>19</v>
      </c>
      <c r="O14" s="1">
        <v>55.9</v>
      </c>
      <c r="P14" s="1">
        <v>136.69999999999999</v>
      </c>
      <c r="Q14" s="1">
        <v>-158.6</v>
      </c>
      <c r="R14" s="1">
        <v>-124.9</v>
      </c>
      <c r="S14" s="1">
        <v>-127.6</v>
      </c>
    </row>
    <row r="15" spans="1:19" ht="15.75" thickBot="1" x14ac:dyDescent="0.3">
      <c r="B15" s="2" t="s">
        <v>18</v>
      </c>
      <c r="C15" s="3">
        <f>AVERAGE(C3:C14)</f>
        <v>-64.036363636363632</v>
      </c>
      <c r="D15" s="3">
        <f t="shared" ref="D15:I15" si="0">AVERAGE(D3:D14)</f>
        <v>71.181818181818187</v>
      </c>
      <c r="E15" s="3">
        <f t="shared" si="0"/>
        <v>65.516666666666666</v>
      </c>
      <c r="F15" s="3">
        <f t="shared" si="0"/>
        <v>125.45</v>
      </c>
      <c r="G15" s="3">
        <f t="shared" si="0"/>
        <v>-2.1181818181818244</v>
      </c>
      <c r="H15" s="3">
        <f t="shared" si="0"/>
        <v>-79.190909090909088</v>
      </c>
      <c r="I15" s="4">
        <f t="shared" si="0"/>
        <v>-115.97499999999998</v>
      </c>
      <c r="L15" s="2" t="s">
        <v>18</v>
      </c>
      <c r="M15" s="3">
        <f>AVERAGE(M3:M14)</f>
        <v>-61.56363636363637</v>
      </c>
      <c r="N15" s="3">
        <f t="shared" ref="N15:S15" si="1">AVERAGE(N3:N14)</f>
        <v>75.145454545454541</v>
      </c>
      <c r="O15" s="3">
        <f t="shared" si="1"/>
        <v>53.474999999999994</v>
      </c>
      <c r="P15" s="3">
        <f t="shared" si="1"/>
        <v>120.00833333333334</v>
      </c>
      <c r="Q15" s="3">
        <f t="shared" si="1"/>
        <v>56.854545454545452</v>
      </c>
      <c r="R15" s="3">
        <f t="shared" si="1"/>
        <v>-72.245454545454535</v>
      </c>
      <c r="S15" s="4">
        <f t="shared" si="1"/>
        <v>-118.52499999999999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M9" sqref="M9:S9"/>
    </sheetView>
  </sheetViews>
  <sheetFormatPr defaultRowHeight="15" x14ac:dyDescent="0.25"/>
  <cols>
    <col min="1" max="16384" width="9.140625" style="1"/>
  </cols>
  <sheetData>
    <row r="1" spans="1:19" x14ac:dyDescent="0.25">
      <c r="A1" s="1" t="s">
        <v>0</v>
      </c>
      <c r="K1" s="1" t="s">
        <v>17</v>
      </c>
    </row>
    <row r="2" spans="1:19" x14ac:dyDescent="0.2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L2" s="1" t="s">
        <v>1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7</v>
      </c>
      <c r="S2" s="1" t="s">
        <v>8</v>
      </c>
    </row>
    <row r="3" spans="1:19" x14ac:dyDescent="0.25">
      <c r="A3" s="5">
        <v>1</v>
      </c>
      <c r="B3" s="1" t="s">
        <v>10</v>
      </c>
      <c r="C3" s="1" t="s">
        <v>19</v>
      </c>
      <c r="D3" s="1" t="s">
        <v>19</v>
      </c>
      <c r="E3" s="1">
        <v>55.6</v>
      </c>
      <c r="F3" s="1">
        <v>153.9</v>
      </c>
      <c r="G3" s="1">
        <v>-95.1</v>
      </c>
      <c r="H3" s="1">
        <v>67.3</v>
      </c>
      <c r="I3" s="1">
        <v>-152</v>
      </c>
      <c r="K3" s="5">
        <v>1</v>
      </c>
      <c r="L3" s="1" t="s">
        <v>9</v>
      </c>
      <c r="M3" s="1">
        <v>76.900000000000006</v>
      </c>
      <c r="N3" s="1">
        <v>-172.6</v>
      </c>
      <c r="O3" s="1">
        <v>-172.3</v>
      </c>
      <c r="P3" s="1">
        <v>134.5</v>
      </c>
      <c r="Q3" s="1" t="s">
        <v>19</v>
      </c>
      <c r="R3" s="1" t="s">
        <v>19</v>
      </c>
      <c r="S3" s="1">
        <v>66.8</v>
      </c>
    </row>
    <row r="4" spans="1:19" x14ac:dyDescent="0.25">
      <c r="A4" s="5">
        <v>2</v>
      </c>
      <c r="B4" s="1" t="s">
        <v>9</v>
      </c>
      <c r="C4" s="1">
        <v>69.400000000000006</v>
      </c>
      <c r="D4" s="1">
        <v>-160.5</v>
      </c>
      <c r="E4" s="1">
        <v>-179.1</v>
      </c>
      <c r="F4" s="1">
        <v>77.3</v>
      </c>
      <c r="G4" s="1">
        <v>-131.9</v>
      </c>
      <c r="H4" s="1">
        <v>-68.400000000000006</v>
      </c>
      <c r="I4" s="1">
        <v>58.3</v>
      </c>
      <c r="K4" s="5">
        <v>2</v>
      </c>
      <c r="L4" s="1" t="s">
        <v>10</v>
      </c>
      <c r="M4" s="1">
        <v>178.1</v>
      </c>
      <c r="N4" s="1">
        <v>134.69999999999999</v>
      </c>
      <c r="O4" s="1">
        <v>53.4</v>
      </c>
      <c r="P4" s="1">
        <v>129.69999999999999</v>
      </c>
      <c r="Q4" s="1">
        <v>-86.2</v>
      </c>
      <c r="R4" s="1">
        <v>66.3</v>
      </c>
      <c r="S4" s="1">
        <v>-164.9</v>
      </c>
    </row>
    <row r="5" spans="1:19" x14ac:dyDescent="0.25">
      <c r="A5" s="5">
        <v>3</v>
      </c>
      <c r="B5" s="1" t="s">
        <v>10</v>
      </c>
      <c r="C5" s="1">
        <v>-164.2</v>
      </c>
      <c r="D5" s="1">
        <v>-109.2</v>
      </c>
      <c r="E5" s="1">
        <v>57.2</v>
      </c>
      <c r="F5" s="1">
        <v>141.69999999999999</v>
      </c>
      <c r="G5" s="1">
        <v>-99.4</v>
      </c>
      <c r="H5" s="1">
        <v>70.099999999999994</v>
      </c>
      <c r="I5" s="1">
        <v>-159.6</v>
      </c>
      <c r="K5" s="5">
        <v>3</v>
      </c>
      <c r="L5" s="1" t="s">
        <v>23</v>
      </c>
      <c r="M5" s="1">
        <v>72.5</v>
      </c>
      <c r="N5" s="1">
        <v>-170.5</v>
      </c>
      <c r="O5" s="1">
        <v>179.3</v>
      </c>
      <c r="P5" s="1">
        <v>89.6</v>
      </c>
      <c r="Q5" s="1">
        <v>-179.1</v>
      </c>
      <c r="R5" s="1">
        <v>75.900000000000006</v>
      </c>
      <c r="S5" s="1">
        <v>54.6</v>
      </c>
    </row>
    <row r="6" spans="1:19" x14ac:dyDescent="0.25">
      <c r="A6" s="5">
        <v>4</v>
      </c>
      <c r="B6" s="1" t="s">
        <v>23</v>
      </c>
      <c r="C6" s="1">
        <v>72.400000000000006</v>
      </c>
      <c r="D6" s="1">
        <v>-170.4</v>
      </c>
      <c r="E6" s="1">
        <v>179.3</v>
      </c>
      <c r="F6" s="1">
        <v>89.7</v>
      </c>
      <c r="G6" s="1">
        <v>-179.2</v>
      </c>
      <c r="H6" s="1">
        <v>75.900000000000006</v>
      </c>
      <c r="I6" s="1">
        <v>54.7</v>
      </c>
      <c r="K6" s="5">
        <v>4</v>
      </c>
      <c r="L6" s="1" t="s">
        <v>10</v>
      </c>
      <c r="M6" s="1">
        <v>-164.2</v>
      </c>
      <c r="N6" s="1">
        <v>-109.2</v>
      </c>
      <c r="O6" s="1">
        <v>57.3</v>
      </c>
      <c r="P6" s="1">
        <v>141.80000000000001</v>
      </c>
      <c r="Q6" s="1">
        <v>-99.4</v>
      </c>
      <c r="R6" s="1">
        <v>70</v>
      </c>
      <c r="S6" s="1">
        <v>-159.5</v>
      </c>
    </row>
    <row r="7" spans="1:19" x14ac:dyDescent="0.25">
      <c r="A7" s="5">
        <v>5</v>
      </c>
      <c r="B7" s="1" t="s">
        <v>10</v>
      </c>
      <c r="C7" s="1">
        <v>178.1</v>
      </c>
      <c r="D7" s="1">
        <v>134.6</v>
      </c>
      <c r="E7" s="1">
        <v>53.4</v>
      </c>
      <c r="F7" s="1">
        <v>129.69999999999999</v>
      </c>
      <c r="G7" s="1">
        <v>-86.2</v>
      </c>
      <c r="H7" s="1">
        <v>66.3</v>
      </c>
      <c r="I7" s="1">
        <v>-164.9</v>
      </c>
      <c r="K7" s="5">
        <v>5</v>
      </c>
      <c r="L7" s="1" t="s">
        <v>9</v>
      </c>
      <c r="M7" s="1">
        <v>69.400000000000006</v>
      </c>
      <c r="N7" s="1">
        <v>-160.6</v>
      </c>
      <c r="O7" s="1">
        <v>-179.1</v>
      </c>
      <c r="P7" s="1">
        <v>77.3</v>
      </c>
      <c r="Q7" s="1">
        <v>-131.9</v>
      </c>
      <c r="R7" s="1">
        <v>-68.400000000000006</v>
      </c>
      <c r="S7" s="1">
        <v>58.4</v>
      </c>
    </row>
    <row r="8" spans="1:19" ht="15.75" thickBot="1" x14ac:dyDescent="0.3">
      <c r="A8" s="5">
        <v>6</v>
      </c>
      <c r="B8" s="1" t="s">
        <v>9</v>
      </c>
      <c r="C8" s="1">
        <v>76.900000000000006</v>
      </c>
      <c r="D8" s="1">
        <v>-172.6</v>
      </c>
      <c r="E8" s="1">
        <v>-172.3</v>
      </c>
      <c r="F8" s="1">
        <v>134.5</v>
      </c>
      <c r="G8" s="1" t="s">
        <v>19</v>
      </c>
      <c r="H8" s="1" t="s">
        <v>19</v>
      </c>
      <c r="I8" s="1">
        <v>66.8</v>
      </c>
      <c r="K8" s="5">
        <v>6</v>
      </c>
      <c r="L8" s="1" t="s">
        <v>10</v>
      </c>
      <c r="M8" s="1" t="s">
        <v>19</v>
      </c>
      <c r="N8" s="1" t="s">
        <v>19</v>
      </c>
      <c r="O8" s="1">
        <v>55.6</v>
      </c>
      <c r="P8" s="1">
        <v>153.9</v>
      </c>
      <c r="Q8" s="1">
        <v>-95.1</v>
      </c>
      <c r="R8" s="1">
        <v>67.3</v>
      </c>
      <c r="S8" s="1">
        <v>-152</v>
      </c>
    </row>
    <row r="9" spans="1:19" ht="15.75" thickBot="1" x14ac:dyDescent="0.3">
      <c r="B9" s="2" t="s">
        <v>18</v>
      </c>
      <c r="C9" s="3">
        <f>AVERAGE(C3:C8)</f>
        <v>46.52</v>
      </c>
      <c r="D9" s="3">
        <f t="shared" ref="D9:I9" si="0">AVERAGE(D3:D8)</f>
        <v>-95.62</v>
      </c>
      <c r="E9" s="3">
        <f t="shared" si="0"/>
        <v>-0.98333333333333428</v>
      </c>
      <c r="F9" s="3">
        <f t="shared" si="0"/>
        <v>121.13333333333333</v>
      </c>
      <c r="G9" s="3">
        <f t="shared" si="0"/>
        <v>-118.35999999999999</v>
      </c>
      <c r="H9" s="3">
        <f t="shared" si="0"/>
        <v>42.239999999999995</v>
      </c>
      <c r="I9" s="4">
        <f t="shared" si="0"/>
        <v>-49.449999999999996</v>
      </c>
      <c r="L9" s="2" t="s">
        <v>18</v>
      </c>
      <c r="M9" s="3">
        <f>AVERAGE(M3:M8)</f>
        <v>46.540000000000006</v>
      </c>
      <c r="N9" s="3">
        <f t="shared" ref="N9:S9" si="1">AVERAGE(N3:N8)</f>
        <v>-95.640000000000015</v>
      </c>
      <c r="O9" s="3">
        <f t="shared" si="1"/>
        <v>-0.96666666666666501</v>
      </c>
      <c r="P9" s="3">
        <f t="shared" si="1"/>
        <v>121.13333333333333</v>
      </c>
      <c r="Q9" s="3">
        <f t="shared" si="1"/>
        <v>-118.34</v>
      </c>
      <c r="R9" s="3">
        <f t="shared" si="1"/>
        <v>42.219999999999992</v>
      </c>
      <c r="S9" s="4">
        <f t="shared" si="1"/>
        <v>-49.433333333333337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9"/>
  <sheetViews>
    <sheetView tabSelected="1" workbookViewId="0">
      <selection activeCell="I22" sqref="I22"/>
    </sheetView>
  </sheetViews>
  <sheetFormatPr defaultRowHeight="15" x14ac:dyDescent="0.25"/>
  <cols>
    <col min="1" max="16384" width="9.140625" style="1"/>
  </cols>
  <sheetData>
    <row r="1" spans="1:16" x14ac:dyDescent="0.25">
      <c r="I1" s="6"/>
    </row>
    <row r="2" spans="1:16" x14ac:dyDescent="0.25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6"/>
      <c r="J2" s="7" t="s">
        <v>2</v>
      </c>
      <c r="K2" s="1" t="s">
        <v>3</v>
      </c>
      <c r="L2" s="1" t="s">
        <v>4</v>
      </c>
      <c r="M2" s="1" t="s">
        <v>5</v>
      </c>
      <c r="N2" s="1" t="s">
        <v>6</v>
      </c>
      <c r="O2" s="1" t="s">
        <v>7</v>
      </c>
      <c r="P2" s="1" t="s">
        <v>8</v>
      </c>
    </row>
    <row r="3" spans="1:16" x14ac:dyDescent="0.25">
      <c r="A3" s="1" t="s">
        <v>24</v>
      </c>
      <c r="B3" s="1">
        <v>-64.340350877192989</v>
      </c>
      <c r="C3" s="1">
        <v>-17.04561403508772</v>
      </c>
      <c r="D3" s="1">
        <v>56.891228070175437</v>
      </c>
      <c r="E3" s="1">
        <v>87.235087719298249</v>
      </c>
      <c r="F3" s="1">
        <v>-149.44736842105266</v>
      </c>
      <c r="G3" s="1">
        <v>-72.178947368421063</v>
      </c>
      <c r="H3" s="1">
        <v>-128.8017543859649</v>
      </c>
      <c r="I3" s="6" t="str">
        <f>A3</f>
        <v>tRNA</v>
      </c>
      <c r="J3" s="7">
        <v>-40.28947368421052</v>
      </c>
      <c r="K3" s="1">
        <v>39.154385964912279</v>
      </c>
      <c r="L3" s="1">
        <v>43.929824561403514</v>
      </c>
      <c r="M3" s="1">
        <v>88.726315789473674</v>
      </c>
      <c r="N3" s="1">
        <v>-134.96315789473681</v>
      </c>
      <c r="O3" s="1">
        <v>-66.691228070175441</v>
      </c>
      <c r="P3" s="1">
        <v>-120.55087719298244</v>
      </c>
    </row>
    <row r="4" spans="1:16" x14ac:dyDescent="0.25">
      <c r="A4" s="12" t="s">
        <v>14</v>
      </c>
      <c r="B4" s="1">
        <v>-36.838461538461537</v>
      </c>
      <c r="C4" s="1">
        <v>66.569230769230757</v>
      </c>
      <c r="D4" s="1">
        <v>33.957142857142848</v>
      </c>
      <c r="E4" s="1">
        <v>83.564285714285703</v>
      </c>
      <c r="F4" s="1">
        <v>-131.98461538461541</v>
      </c>
      <c r="G4" s="1">
        <v>-72.100000000000009</v>
      </c>
      <c r="H4" s="1">
        <v>-164.52857142857141</v>
      </c>
      <c r="I4" s="11" t="str">
        <f t="shared" ref="I4:I12" si="0">A4</f>
        <v>A</v>
      </c>
      <c r="J4" s="7">
        <v>-41.45384615384615</v>
      </c>
      <c r="K4" s="1">
        <v>34.015384615384605</v>
      </c>
      <c r="L4" s="8">
        <v>32.828571428571429</v>
      </c>
      <c r="M4" s="1">
        <v>86.878571428571448</v>
      </c>
      <c r="N4" s="1">
        <v>-160.23076923076925</v>
      </c>
      <c r="O4" s="1">
        <v>-71.530769230769238</v>
      </c>
      <c r="P4" s="1">
        <v>-115.24999999999999</v>
      </c>
    </row>
    <row r="5" spans="1:16" ht="15.75" thickBot="1" x14ac:dyDescent="0.3">
      <c r="A5" s="1" t="s">
        <v>27</v>
      </c>
      <c r="B5" s="1">
        <f>ABS(B4-B3)</f>
        <v>27.501889338731452</v>
      </c>
      <c r="C5" s="1">
        <f t="shared" ref="C5:H5" si="1">ABS(C4-C3)</f>
        <v>83.61484480431848</v>
      </c>
      <c r="D5" s="1">
        <f t="shared" si="1"/>
        <v>22.934085213032589</v>
      </c>
      <c r="E5" s="1">
        <f t="shared" si="1"/>
        <v>3.6708020050125469</v>
      </c>
      <c r="F5" s="1">
        <f t="shared" si="1"/>
        <v>17.462753036437249</v>
      </c>
      <c r="G5" s="1">
        <f t="shared" si="1"/>
        <v>7.8947368421054875E-2</v>
      </c>
      <c r="H5" s="1">
        <f t="shared" si="1"/>
        <v>35.726817042606513</v>
      </c>
      <c r="I5" s="6" t="str">
        <f>A5</f>
        <v>Разница</v>
      </c>
      <c r="J5" s="7">
        <f>ABS(J4-J3)</f>
        <v>1.1643724696356301</v>
      </c>
      <c r="K5" s="7">
        <f t="shared" ref="K5:P5" si="2">ABS(K4-K3)</f>
        <v>5.1390013495276747</v>
      </c>
      <c r="L5" s="7">
        <f t="shared" si="2"/>
        <v>11.101253132832085</v>
      </c>
      <c r="M5" s="7">
        <f t="shared" si="2"/>
        <v>1.8477443609022259</v>
      </c>
      <c r="N5" s="7">
        <f t="shared" si="2"/>
        <v>25.267611336032445</v>
      </c>
      <c r="O5" s="7">
        <f t="shared" si="2"/>
        <v>4.8395411605937966</v>
      </c>
      <c r="P5" s="7">
        <f t="shared" si="2"/>
        <v>5.3008771929824547</v>
      </c>
    </row>
    <row r="6" spans="1:16" ht="15.75" thickBot="1" x14ac:dyDescent="0.3">
      <c r="A6" s="9" t="s">
        <v>18</v>
      </c>
      <c r="B6" s="10">
        <f>AVERAGE(B5:H5)</f>
        <v>27.284305544079984</v>
      </c>
      <c r="I6" s="9" t="str">
        <f t="shared" si="0"/>
        <v>Среднее</v>
      </c>
      <c r="J6" s="10">
        <f>AVERAGE(J5:P5)</f>
        <v>7.808628714643759</v>
      </c>
    </row>
    <row r="7" spans="1:16" x14ac:dyDescent="0.25">
      <c r="A7" s="1" t="s">
        <v>25</v>
      </c>
      <c r="B7" s="1">
        <v>-64.036363636363632</v>
      </c>
      <c r="C7" s="1">
        <v>71.181818181818187</v>
      </c>
      <c r="D7" s="1">
        <v>65.516666666666666</v>
      </c>
      <c r="E7" s="1">
        <v>125.45</v>
      </c>
      <c r="F7" s="1">
        <v>-2.1181818181818244</v>
      </c>
      <c r="G7" s="1">
        <v>-79.190909090909088</v>
      </c>
      <c r="H7" s="1">
        <v>-115.97499999999998</v>
      </c>
      <c r="I7" s="6" t="str">
        <f t="shared" si="0"/>
        <v>B</v>
      </c>
      <c r="J7" s="7">
        <v>-61.56363636363637</v>
      </c>
      <c r="K7" s="1">
        <v>75.145454545454541</v>
      </c>
      <c r="L7" s="1">
        <v>53.474999999999994</v>
      </c>
      <c r="M7" s="1">
        <v>120.00833333333334</v>
      </c>
      <c r="N7" s="1">
        <v>56.854545454545452</v>
      </c>
      <c r="O7" s="1">
        <v>-72.245454545454535</v>
      </c>
      <c r="P7" s="1">
        <v>-118.52499999999999</v>
      </c>
    </row>
    <row r="8" spans="1:16" ht="15.75" thickBot="1" x14ac:dyDescent="0.3">
      <c r="A8" s="1" t="s">
        <v>27</v>
      </c>
      <c r="B8" s="1">
        <f>ABS(B3-B7)</f>
        <v>0.30398724082935757</v>
      </c>
      <c r="C8" s="1">
        <f t="shared" ref="C8:H8" si="3">ABS(C3-C7)</f>
        <v>88.22743221690591</v>
      </c>
      <c r="D8" s="1">
        <f t="shared" si="3"/>
        <v>8.6254385964912288</v>
      </c>
      <c r="E8" s="1">
        <f t="shared" si="3"/>
        <v>38.214912280701753</v>
      </c>
      <c r="F8" s="1">
        <f t="shared" si="3"/>
        <v>147.32918660287083</v>
      </c>
      <c r="G8" s="1">
        <f t="shared" si="3"/>
        <v>7.0119617224880244</v>
      </c>
      <c r="H8" s="1">
        <f t="shared" si="3"/>
        <v>12.826754385964918</v>
      </c>
      <c r="I8" s="6" t="str">
        <f t="shared" si="0"/>
        <v>Разница</v>
      </c>
      <c r="J8" s="7">
        <f>ABS(J7-J3)</f>
        <v>21.274162679425849</v>
      </c>
      <c r="K8" s="7">
        <f t="shared" ref="K8:P8" si="4">ABS(K7-K3)</f>
        <v>35.991068580542262</v>
      </c>
      <c r="L8" s="7">
        <f t="shared" si="4"/>
        <v>9.5451754385964804</v>
      </c>
      <c r="M8" s="7">
        <f t="shared" si="4"/>
        <v>31.282017543859666</v>
      </c>
      <c r="N8" s="7">
        <f t="shared" si="4"/>
        <v>191.81770334928225</v>
      </c>
      <c r="O8" s="7">
        <f t="shared" si="4"/>
        <v>5.5542264752790942</v>
      </c>
      <c r="P8" s="7">
        <f t="shared" si="4"/>
        <v>2.0258771929824491</v>
      </c>
    </row>
    <row r="9" spans="1:16" ht="15.75" thickBot="1" x14ac:dyDescent="0.3">
      <c r="A9" s="2" t="s">
        <v>18</v>
      </c>
      <c r="B9" s="4">
        <f>AVERAGE(B8:H8)</f>
        <v>43.219953292321726</v>
      </c>
      <c r="I9" s="2" t="str">
        <f t="shared" si="0"/>
        <v>Среднее</v>
      </c>
      <c r="J9" s="4">
        <f>AVERAGE(J8:P8)</f>
        <v>42.498604465709718</v>
      </c>
    </row>
    <row r="10" spans="1:16" x14ac:dyDescent="0.25">
      <c r="A10" s="1" t="s">
        <v>26</v>
      </c>
      <c r="B10" s="1">
        <v>46.52</v>
      </c>
      <c r="C10" s="1">
        <v>-95.62</v>
      </c>
      <c r="D10" s="1">
        <v>-0.98333333333333428</v>
      </c>
      <c r="E10" s="1">
        <v>121.13333333333333</v>
      </c>
      <c r="F10" s="1">
        <v>-118.35999999999999</v>
      </c>
      <c r="G10" s="1">
        <v>42.239999999999995</v>
      </c>
      <c r="H10" s="1">
        <v>-49.449999999999996</v>
      </c>
      <c r="I10" s="6" t="str">
        <f t="shared" si="0"/>
        <v>Z</v>
      </c>
      <c r="J10" s="7">
        <v>46.540000000000006</v>
      </c>
      <c r="K10" s="1">
        <v>-95.640000000000015</v>
      </c>
      <c r="L10" s="1">
        <v>-0.96666666666666501</v>
      </c>
      <c r="M10" s="1">
        <v>121.13333333333333</v>
      </c>
      <c r="N10" s="1">
        <v>-118.34</v>
      </c>
      <c r="O10" s="1">
        <v>42.219999999999992</v>
      </c>
      <c r="P10" s="1">
        <v>-49.433333333333337</v>
      </c>
    </row>
    <row r="11" spans="1:16" ht="15.75" thickBot="1" x14ac:dyDescent="0.3">
      <c r="A11" s="1" t="s">
        <v>27</v>
      </c>
      <c r="B11" s="1">
        <f>ABS(B3-B10)</f>
        <v>110.86035087719299</v>
      </c>
      <c r="C11" s="1">
        <f t="shared" ref="C11:G11" si="5">ABS(C3-C10)</f>
        <v>78.574385964912281</v>
      </c>
      <c r="D11" s="1">
        <f t="shared" si="5"/>
        <v>57.874561403508771</v>
      </c>
      <c r="E11" s="1">
        <f t="shared" si="5"/>
        <v>33.898245614035076</v>
      </c>
      <c r="F11" s="1">
        <f t="shared" si="5"/>
        <v>31.087368421052673</v>
      </c>
      <c r="G11" s="1">
        <f t="shared" si="5"/>
        <v>114.41894736842106</v>
      </c>
      <c r="H11" s="1">
        <f t="shared" ref="H11" si="6">ABS(H10-H8)</f>
        <v>62.276754385964914</v>
      </c>
      <c r="I11" s="6" t="str">
        <f t="shared" si="0"/>
        <v>Разница</v>
      </c>
      <c r="J11" s="7">
        <f>ABS(J10-J3)</f>
        <v>86.829473684210527</v>
      </c>
      <c r="K11" s="7">
        <f t="shared" ref="K11:P11" si="7">ABS(K10-K3)</f>
        <v>134.79438596491229</v>
      </c>
      <c r="L11" s="7">
        <f t="shared" si="7"/>
        <v>44.896491228070175</v>
      </c>
      <c r="M11" s="7">
        <f t="shared" si="7"/>
        <v>32.407017543859652</v>
      </c>
      <c r="N11" s="7">
        <f t="shared" si="7"/>
        <v>16.623157894736806</v>
      </c>
      <c r="O11" s="7">
        <f t="shared" si="7"/>
        <v>108.91122807017544</v>
      </c>
      <c r="P11" s="7">
        <f t="shared" si="7"/>
        <v>71.117543859649103</v>
      </c>
    </row>
    <row r="12" spans="1:16" ht="15.75" thickBot="1" x14ac:dyDescent="0.3">
      <c r="A12" s="2" t="s">
        <v>18</v>
      </c>
      <c r="B12" s="4">
        <f>AVERAGE(B11:H11)</f>
        <v>69.855802005012549</v>
      </c>
      <c r="I12" s="2" t="str">
        <f t="shared" si="0"/>
        <v>Среднее</v>
      </c>
      <c r="J12" s="4">
        <f>AVERAGE(J11:P11)</f>
        <v>70.797042606516271</v>
      </c>
    </row>
    <row r="13" spans="1:16" x14ac:dyDescent="0.25">
      <c r="J13" s="7"/>
    </row>
    <row r="14" spans="1:16" x14ac:dyDescent="0.25">
      <c r="A14" s="1" t="s">
        <v>28</v>
      </c>
      <c r="B14" s="1">
        <f>MIN(B6,B9,B12)</f>
        <v>27.284305544079984</v>
      </c>
      <c r="I14" s="1" t="s">
        <v>28</v>
      </c>
      <c r="J14" s="1">
        <f>MIN(J6,J9,J12)</f>
        <v>7.808628714643759</v>
      </c>
    </row>
    <row r="15" spans="1:16" x14ac:dyDescent="0.25">
      <c r="J15" s="7"/>
    </row>
    <row r="16" spans="1:16" x14ac:dyDescent="0.25">
      <c r="A16" s="13" t="s">
        <v>29</v>
      </c>
      <c r="B16" s="8" t="s">
        <v>30</v>
      </c>
      <c r="J16" s="7"/>
    </row>
    <row r="17" spans="10:10" x14ac:dyDescent="0.25">
      <c r="J17" s="7"/>
    </row>
    <row r="18" spans="10:10" x14ac:dyDescent="0.25">
      <c r="J18" s="7"/>
    </row>
    <row r="19" spans="10:10" x14ac:dyDescent="0.25">
      <c r="J19" s="7"/>
    </row>
    <row r="20" spans="10:10" x14ac:dyDescent="0.25">
      <c r="J20" s="7"/>
    </row>
    <row r="21" spans="10:10" x14ac:dyDescent="0.25">
      <c r="J21" s="7"/>
    </row>
    <row r="22" spans="10:10" x14ac:dyDescent="0.25">
      <c r="J22" s="7"/>
    </row>
    <row r="23" spans="10:10" x14ac:dyDescent="0.25">
      <c r="J23" s="7"/>
    </row>
    <row r="24" spans="10:10" x14ac:dyDescent="0.25">
      <c r="J24" s="7"/>
    </row>
    <row r="25" spans="10:10" x14ac:dyDescent="0.25">
      <c r="J25" s="7"/>
    </row>
    <row r="26" spans="10:10" x14ac:dyDescent="0.25">
      <c r="J26" s="7"/>
    </row>
    <row r="27" spans="10:10" x14ac:dyDescent="0.25">
      <c r="J27" s="7"/>
    </row>
    <row r="28" spans="10:10" x14ac:dyDescent="0.25">
      <c r="J28" s="7"/>
    </row>
    <row r="29" spans="10:10" x14ac:dyDescent="0.25">
      <c r="J29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D19" sqref="D19"/>
    </sheetView>
  </sheetViews>
  <sheetFormatPr defaultRowHeight="15" x14ac:dyDescent="0.25"/>
  <cols>
    <col min="1" max="16384" width="9.140625" style="1"/>
  </cols>
  <sheetData>
    <row r="1" spans="1:19" x14ac:dyDescent="0.25">
      <c r="A1" s="1" t="s">
        <v>0</v>
      </c>
      <c r="K1" s="1" t="s">
        <v>17</v>
      </c>
    </row>
    <row r="2" spans="1:19" x14ac:dyDescent="0.2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L2" s="1" t="s">
        <v>1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7</v>
      </c>
      <c r="S2" s="1" t="s">
        <v>8</v>
      </c>
    </row>
    <row r="3" spans="1:19" x14ac:dyDescent="0.25">
      <c r="A3" s="5">
        <v>1</v>
      </c>
      <c r="B3" s="1" t="s">
        <v>20</v>
      </c>
      <c r="C3" s="1">
        <v>-147.1</v>
      </c>
      <c r="D3" s="1">
        <v>148.30000000000001</v>
      </c>
      <c r="E3" s="1">
        <v>84.9</v>
      </c>
      <c r="F3" s="1">
        <v>87.9</v>
      </c>
      <c r="G3" s="1">
        <v>172.7</v>
      </c>
      <c r="H3" s="1">
        <v>-71.2</v>
      </c>
      <c r="I3" s="1">
        <v>-128.30000000000001</v>
      </c>
      <c r="K3" s="5">
        <v>1</v>
      </c>
      <c r="L3" s="1" t="s">
        <v>14</v>
      </c>
      <c r="M3" s="1">
        <v>-44.4</v>
      </c>
      <c r="N3" s="1">
        <v>-179.8</v>
      </c>
      <c r="O3" s="1">
        <v>44.4</v>
      </c>
      <c r="P3" s="1">
        <v>139.19999999999999</v>
      </c>
      <c r="Q3" s="1" t="s">
        <v>19</v>
      </c>
      <c r="R3" s="1" t="s">
        <v>19</v>
      </c>
      <c r="S3" s="1">
        <v>-114</v>
      </c>
    </row>
    <row r="4" spans="1:19" x14ac:dyDescent="0.25">
      <c r="A4" s="5">
        <v>2</v>
      </c>
      <c r="B4" s="1" t="s">
        <v>14</v>
      </c>
      <c r="C4" s="1">
        <v>-59.2</v>
      </c>
      <c r="D4" s="1">
        <v>176.1</v>
      </c>
      <c r="E4" s="1">
        <v>48.2</v>
      </c>
      <c r="F4" s="1">
        <v>139.5</v>
      </c>
      <c r="G4" s="1">
        <v>-64.7</v>
      </c>
      <c r="H4" s="1">
        <v>146.80000000000001</v>
      </c>
      <c r="I4" s="1">
        <v>-106.8</v>
      </c>
      <c r="K4" s="5">
        <v>2</v>
      </c>
      <c r="L4" s="1" t="s">
        <v>20</v>
      </c>
      <c r="M4" s="1">
        <v>-66.599999999999994</v>
      </c>
      <c r="N4" s="1">
        <v>178.4</v>
      </c>
      <c r="O4" s="1">
        <v>53.2</v>
      </c>
      <c r="P4" s="1">
        <v>90.7</v>
      </c>
      <c r="Q4" s="1">
        <v>-171.4</v>
      </c>
      <c r="R4" s="1">
        <v>-81.099999999999994</v>
      </c>
      <c r="S4" s="1">
        <v>-151.19999999999999</v>
      </c>
    </row>
    <row r="5" spans="1:19" x14ac:dyDescent="0.25">
      <c r="A5" s="5">
        <v>3</v>
      </c>
      <c r="B5" s="1" t="s">
        <v>10</v>
      </c>
      <c r="C5" s="1">
        <v>57.2</v>
      </c>
      <c r="D5" s="1">
        <v>-143.1</v>
      </c>
      <c r="E5" s="1">
        <v>-171.1</v>
      </c>
      <c r="F5" s="1">
        <v>82.6</v>
      </c>
      <c r="G5" s="1">
        <v>-155.1</v>
      </c>
      <c r="H5" s="1">
        <v>-68.400000000000006</v>
      </c>
      <c r="I5" s="1">
        <v>-163.69999999999999</v>
      </c>
      <c r="K5" s="5">
        <v>3</v>
      </c>
      <c r="L5" s="1" t="s">
        <v>9</v>
      </c>
      <c r="M5" s="1">
        <v>153.19999999999999</v>
      </c>
      <c r="N5" s="1">
        <v>-149.9</v>
      </c>
      <c r="O5" s="1">
        <v>173.2</v>
      </c>
      <c r="P5" s="1">
        <v>97.4</v>
      </c>
      <c r="Q5" s="1">
        <v>-152.6</v>
      </c>
      <c r="R5" s="1">
        <v>-66.5</v>
      </c>
      <c r="S5" s="1">
        <v>-175.9</v>
      </c>
    </row>
    <row r="6" spans="1:19" x14ac:dyDescent="0.25">
      <c r="A6" s="5">
        <v>4</v>
      </c>
      <c r="B6" s="1" t="s">
        <v>20</v>
      </c>
      <c r="C6" s="1">
        <v>-77</v>
      </c>
      <c r="D6" s="1">
        <v>-174.1</v>
      </c>
      <c r="E6" s="1">
        <v>54.2</v>
      </c>
      <c r="F6" s="1">
        <v>84.9</v>
      </c>
      <c r="G6" s="1">
        <v>-145.80000000000001</v>
      </c>
      <c r="H6" s="1">
        <v>-62.8</v>
      </c>
      <c r="I6" s="1">
        <v>-154.5</v>
      </c>
      <c r="K6" s="5">
        <v>4</v>
      </c>
      <c r="L6" s="1" t="s">
        <v>14</v>
      </c>
      <c r="M6" s="1">
        <v>-100.9</v>
      </c>
      <c r="N6" s="1">
        <v>142.4</v>
      </c>
      <c r="O6" s="1">
        <v>37.6</v>
      </c>
      <c r="P6" s="1">
        <v>76.3</v>
      </c>
      <c r="Q6" s="1">
        <v>-173.2</v>
      </c>
      <c r="R6" s="1">
        <v>-77.5</v>
      </c>
      <c r="S6" s="1">
        <v>-145.9</v>
      </c>
    </row>
    <row r="7" spans="1:19" x14ac:dyDescent="0.25">
      <c r="A7" s="5">
        <v>5</v>
      </c>
      <c r="B7" s="1" t="s">
        <v>10</v>
      </c>
      <c r="C7" s="1">
        <v>-64</v>
      </c>
      <c r="D7" s="1">
        <v>-179.9</v>
      </c>
      <c r="E7" s="1">
        <v>60.1</v>
      </c>
      <c r="F7" s="1">
        <v>139.5</v>
      </c>
      <c r="G7" s="1">
        <v>-147.4</v>
      </c>
      <c r="H7" s="1">
        <v>-160.30000000000001</v>
      </c>
      <c r="I7" s="1">
        <v>-115.7</v>
      </c>
      <c r="K7" s="5">
        <v>5</v>
      </c>
      <c r="L7" s="1" t="s">
        <v>9</v>
      </c>
      <c r="M7" s="1">
        <v>-49.8</v>
      </c>
      <c r="N7" s="1">
        <v>147.30000000000001</v>
      </c>
      <c r="O7" s="1">
        <v>53.2</v>
      </c>
      <c r="P7" s="1">
        <v>149.5</v>
      </c>
      <c r="Q7" s="1">
        <v>-87.7</v>
      </c>
      <c r="R7" s="1">
        <v>-174.7</v>
      </c>
      <c r="S7" s="1">
        <v>-108.3</v>
      </c>
    </row>
    <row r="8" spans="1:19" x14ac:dyDescent="0.25">
      <c r="A8" s="5">
        <v>6</v>
      </c>
      <c r="B8" s="1" t="s">
        <v>9</v>
      </c>
      <c r="C8" s="1">
        <v>-49.4</v>
      </c>
      <c r="D8" s="1">
        <v>145.1</v>
      </c>
      <c r="E8" s="1">
        <v>53.9</v>
      </c>
      <c r="F8" s="1">
        <v>151.5</v>
      </c>
      <c r="G8" s="1">
        <v>-89.4</v>
      </c>
      <c r="H8" s="1">
        <v>-172.9</v>
      </c>
      <c r="I8" s="1">
        <v>-107.3</v>
      </c>
      <c r="K8" s="5">
        <v>6</v>
      </c>
      <c r="L8" s="1" t="s">
        <v>10</v>
      </c>
      <c r="M8" s="1">
        <v>-59.5</v>
      </c>
      <c r="N8" s="1">
        <v>179.1</v>
      </c>
      <c r="O8" s="1">
        <v>58.1</v>
      </c>
      <c r="P8" s="1">
        <v>140.19999999999999</v>
      </c>
      <c r="Q8" s="1">
        <v>-149.4</v>
      </c>
      <c r="R8" s="1">
        <v>-156.6</v>
      </c>
      <c r="S8" s="1">
        <v>-116.7</v>
      </c>
    </row>
    <row r="9" spans="1:19" x14ac:dyDescent="0.25">
      <c r="A9" s="5">
        <v>7</v>
      </c>
      <c r="B9" s="1" t="s">
        <v>14</v>
      </c>
      <c r="C9" s="1">
        <v>-100.9</v>
      </c>
      <c r="D9" s="1">
        <v>139.9</v>
      </c>
      <c r="E9" s="1">
        <v>39.1</v>
      </c>
      <c r="F9" s="1">
        <v>73.099999999999994</v>
      </c>
      <c r="G9" s="1">
        <v>-168.5</v>
      </c>
      <c r="H9" s="1">
        <v>-76.099999999999994</v>
      </c>
      <c r="I9" s="1">
        <v>-147.30000000000001</v>
      </c>
      <c r="K9" s="5">
        <v>7</v>
      </c>
      <c r="L9" s="1" t="s">
        <v>20</v>
      </c>
      <c r="M9" s="1">
        <v>-71.400000000000006</v>
      </c>
      <c r="N9" s="1">
        <v>-172.6</v>
      </c>
      <c r="O9" s="1">
        <v>50.3</v>
      </c>
      <c r="P9" s="1">
        <v>84.7</v>
      </c>
      <c r="Q9" s="1">
        <v>-145.80000000000001</v>
      </c>
      <c r="R9" s="1">
        <v>-65.400000000000006</v>
      </c>
      <c r="S9" s="1">
        <v>-150.5</v>
      </c>
    </row>
    <row r="10" spans="1:19" x14ac:dyDescent="0.25">
      <c r="A10" s="5">
        <v>8</v>
      </c>
      <c r="B10" s="1" t="s">
        <v>9</v>
      </c>
      <c r="C10" s="1">
        <v>158.4</v>
      </c>
      <c r="D10" s="1">
        <v>-151.69999999999999</v>
      </c>
      <c r="E10" s="1">
        <v>170.2</v>
      </c>
      <c r="F10" s="1">
        <v>98.4</v>
      </c>
      <c r="G10" s="1">
        <v>-153.6</v>
      </c>
      <c r="H10" s="1">
        <v>-66.400000000000006</v>
      </c>
      <c r="I10" s="1">
        <v>-171.2</v>
      </c>
      <c r="K10" s="5">
        <v>8</v>
      </c>
      <c r="L10" s="1" t="s">
        <v>10</v>
      </c>
      <c r="M10" s="1">
        <v>60.4</v>
      </c>
      <c r="N10" s="1">
        <v>-150.80000000000001</v>
      </c>
      <c r="O10" s="1">
        <v>-173.9</v>
      </c>
      <c r="P10" s="1">
        <v>86.6</v>
      </c>
      <c r="Q10" s="1">
        <v>-155</v>
      </c>
      <c r="R10" s="1">
        <v>-68.3</v>
      </c>
      <c r="S10" s="1">
        <v>-161.9</v>
      </c>
    </row>
    <row r="11" spans="1:19" x14ac:dyDescent="0.25">
      <c r="A11" s="5">
        <v>9</v>
      </c>
      <c r="B11" s="1" t="s">
        <v>20</v>
      </c>
      <c r="C11" s="1">
        <v>-61.6</v>
      </c>
      <c r="D11" s="1">
        <v>176.1</v>
      </c>
      <c r="E11" s="1">
        <v>54.5</v>
      </c>
      <c r="F11" s="1">
        <v>95.4</v>
      </c>
      <c r="G11" s="1">
        <v>-173.5</v>
      </c>
      <c r="H11" s="1">
        <v>-74.2</v>
      </c>
      <c r="I11" s="1">
        <v>-155.1</v>
      </c>
      <c r="K11" s="5">
        <v>9</v>
      </c>
      <c r="L11" s="1" t="s">
        <v>14</v>
      </c>
      <c r="M11" s="1">
        <v>-41.7</v>
      </c>
      <c r="N11" s="1">
        <v>163.30000000000001</v>
      </c>
      <c r="O11" s="1">
        <v>39</v>
      </c>
      <c r="P11" s="1">
        <v>134.1</v>
      </c>
      <c r="Q11" s="1">
        <v>-60.5</v>
      </c>
      <c r="R11" s="1">
        <v>142.19999999999999</v>
      </c>
      <c r="S11" s="1">
        <v>-105.6</v>
      </c>
    </row>
    <row r="12" spans="1:19" x14ac:dyDescent="0.25">
      <c r="A12" s="5">
        <v>10</v>
      </c>
      <c r="B12" s="1" t="s">
        <v>14</v>
      </c>
      <c r="C12" s="1">
        <v>-57.7</v>
      </c>
      <c r="D12" s="1">
        <v>-177.7</v>
      </c>
      <c r="E12" s="1">
        <v>56.3</v>
      </c>
      <c r="F12" s="1">
        <v>138.6</v>
      </c>
      <c r="G12" s="1">
        <v>-151</v>
      </c>
      <c r="H12" s="1">
        <v>-115.6</v>
      </c>
      <c r="I12" s="1">
        <v>-116.6</v>
      </c>
      <c r="K12" s="5">
        <v>10</v>
      </c>
      <c r="L12" s="1" t="s">
        <v>20</v>
      </c>
      <c r="M12" s="1">
        <v>-43.8</v>
      </c>
      <c r="N12" s="1">
        <v>167.8</v>
      </c>
      <c r="O12" s="1">
        <v>43</v>
      </c>
      <c r="P12" s="1">
        <v>96.3</v>
      </c>
      <c r="Q12" s="1">
        <v>-177.1</v>
      </c>
      <c r="R12" s="1">
        <v>-90.8</v>
      </c>
      <c r="S12" s="1">
        <v>-120.7</v>
      </c>
    </row>
    <row r="13" spans="1:19" ht="15.75" thickBot="1" x14ac:dyDescent="0.3">
      <c r="A13" s="5">
        <v>11</v>
      </c>
      <c r="B13" s="1" t="s">
        <v>20</v>
      </c>
      <c r="C13" s="1">
        <v>-59</v>
      </c>
      <c r="D13" s="1">
        <v>155.80000000000001</v>
      </c>
      <c r="E13" s="1">
        <v>50.9</v>
      </c>
      <c r="F13" s="1">
        <v>131.30000000000001</v>
      </c>
      <c r="G13" s="1" t="s">
        <v>19</v>
      </c>
      <c r="H13" s="1" t="s">
        <v>19</v>
      </c>
      <c r="I13" s="1">
        <v>-100.1</v>
      </c>
      <c r="K13" s="5">
        <v>11</v>
      </c>
      <c r="L13" s="1" t="s">
        <v>14</v>
      </c>
      <c r="M13" s="1">
        <v>-76.400000000000006</v>
      </c>
      <c r="N13" s="1">
        <v>133</v>
      </c>
      <c r="O13" s="1">
        <v>56.2</v>
      </c>
      <c r="P13" s="1">
        <v>139.6</v>
      </c>
      <c r="Q13" s="1">
        <v>178</v>
      </c>
      <c r="R13" s="1">
        <v>-98.1</v>
      </c>
      <c r="S13" s="1">
        <v>-95.5</v>
      </c>
    </row>
    <row r="14" spans="1:19" ht="15.75" thickBot="1" x14ac:dyDescent="0.3">
      <c r="B14" s="2" t="s">
        <v>18</v>
      </c>
      <c r="C14" s="3">
        <f>AVERAGE(C3:C13)</f>
        <v>-41.845454545454544</v>
      </c>
      <c r="D14" s="3">
        <f t="shared" ref="D14:I14" si="0">AVERAGE(D3:D13)</f>
        <v>10.436363636363637</v>
      </c>
      <c r="E14" s="3">
        <f t="shared" si="0"/>
        <v>45.563636363636363</v>
      </c>
      <c r="F14" s="3">
        <f t="shared" si="0"/>
        <v>111.15454545454544</v>
      </c>
      <c r="G14" s="3">
        <f t="shared" si="0"/>
        <v>-107.63000000000002</v>
      </c>
      <c r="H14" s="3">
        <f t="shared" si="0"/>
        <v>-72.11</v>
      </c>
      <c r="I14" s="4">
        <f t="shared" si="0"/>
        <v>-133.32727272727269</v>
      </c>
      <c r="L14" s="2" t="s">
        <v>18</v>
      </c>
      <c r="M14" s="3">
        <f>AVERAGE(M3:M13)</f>
        <v>-30.990909090909089</v>
      </c>
      <c r="N14" s="3">
        <f t="shared" ref="N14:S14" si="1">AVERAGE(N3:N13)</f>
        <v>41.654545454545456</v>
      </c>
      <c r="O14" s="3">
        <f t="shared" si="1"/>
        <v>39.481818181818184</v>
      </c>
      <c r="P14" s="3">
        <f t="shared" si="1"/>
        <v>112.23636363636363</v>
      </c>
      <c r="Q14" s="3">
        <f t="shared" si="1"/>
        <v>-109.46999999999998</v>
      </c>
      <c r="R14" s="3">
        <f t="shared" si="1"/>
        <v>-73.679999999999978</v>
      </c>
      <c r="S14" s="4">
        <f t="shared" si="1"/>
        <v>-131.47272727272727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9"/>
  <sheetViews>
    <sheetView zoomScale="80" zoomScaleNormal="80" workbookViewId="0">
      <selection activeCell="M28" sqref="M28"/>
    </sheetView>
  </sheetViews>
  <sheetFormatPr defaultRowHeight="15" x14ac:dyDescent="0.25"/>
  <cols>
    <col min="4" max="5" width="9.140625" customWidth="1"/>
    <col min="6" max="6" width="30.42578125" style="14" customWidth="1"/>
  </cols>
  <sheetData>
    <row r="1" spans="1:10" x14ac:dyDescent="0.25">
      <c r="B1" t="s">
        <v>21</v>
      </c>
      <c r="C1" t="s">
        <v>31</v>
      </c>
      <c r="D1" t="s">
        <v>21</v>
      </c>
      <c r="I1" t="s">
        <v>22</v>
      </c>
      <c r="J1" t="s">
        <v>32</v>
      </c>
    </row>
    <row r="2" spans="1:10" x14ac:dyDescent="0.25">
      <c r="B2" s="17">
        <v>1</v>
      </c>
      <c r="C2" s="17" t="s">
        <v>33</v>
      </c>
      <c r="D2" s="17" t="s">
        <v>53</v>
      </c>
      <c r="E2" s="17" t="s">
        <v>54</v>
      </c>
      <c r="F2" s="18" t="s">
        <v>55</v>
      </c>
      <c r="G2" s="17" t="s">
        <v>56</v>
      </c>
      <c r="H2" s="17" t="s">
        <v>57</v>
      </c>
      <c r="I2" s="17" t="s">
        <v>34</v>
      </c>
      <c r="J2" s="17" t="s">
        <v>35</v>
      </c>
    </row>
    <row r="3" spans="1:10" x14ac:dyDescent="0.25">
      <c r="B3" s="17">
        <v>2</v>
      </c>
      <c r="C3" s="17" t="s">
        <v>36</v>
      </c>
      <c r="D3" s="17" t="s">
        <v>53</v>
      </c>
      <c r="E3" s="17" t="s">
        <v>58</v>
      </c>
      <c r="F3" s="18" t="s">
        <v>59</v>
      </c>
      <c r="G3" s="17" t="s">
        <v>60</v>
      </c>
      <c r="H3" s="17" t="s">
        <v>57</v>
      </c>
      <c r="I3" s="17" t="s">
        <v>36</v>
      </c>
      <c r="J3" s="17" t="s">
        <v>35</v>
      </c>
    </row>
    <row r="4" spans="1:10" x14ac:dyDescent="0.25">
      <c r="B4" s="17">
        <v>3</v>
      </c>
      <c r="C4" s="17" t="s">
        <v>37</v>
      </c>
      <c r="D4" s="17" t="s">
        <v>53</v>
      </c>
      <c r="E4" s="17" t="s">
        <v>61</v>
      </c>
      <c r="F4" s="18" t="s">
        <v>55</v>
      </c>
      <c r="G4" s="17" t="s">
        <v>62</v>
      </c>
      <c r="H4" s="17" t="s">
        <v>57</v>
      </c>
      <c r="I4" s="17" t="s">
        <v>38</v>
      </c>
      <c r="J4" s="17" t="s">
        <v>35</v>
      </c>
    </row>
    <row r="5" spans="1:10" x14ac:dyDescent="0.25">
      <c r="B5" s="17">
        <v>4</v>
      </c>
      <c r="C5" s="17" t="s">
        <v>34</v>
      </c>
      <c r="D5" s="17" t="s">
        <v>53</v>
      </c>
      <c r="E5" s="17" t="s">
        <v>63</v>
      </c>
      <c r="F5" s="18" t="s">
        <v>55</v>
      </c>
      <c r="G5" s="17" t="s">
        <v>64</v>
      </c>
      <c r="H5" s="17" t="s">
        <v>57</v>
      </c>
      <c r="I5" s="17" t="s">
        <v>39</v>
      </c>
      <c r="J5" s="17" t="s">
        <v>35</v>
      </c>
    </row>
    <row r="6" spans="1:10" x14ac:dyDescent="0.25">
      <c r="B6" s="17">
        <v>5</v>
      </c>
      <c r="C6" s="17" t="s">
        <v>40</v>
      </c>
      <c r="D6" s="17" t="s">
        <v>53</v>
      </c>
      <c r="E6" s="17" t="s">
        <v>65</v>
      </c>
      <c r="F6" s="18" t="s">
        <v>55</v>
      </c>
      <c r="G6" s="17" t="s">
        <v>66</v>
      </c>
      <c r="H6" s="17" t="s">
        <v>57</v>
      </c>
      <c r="I6" s="17" t="s">
        <v>40</v>
      </c>
      <c r="J6" s="17" t="s">
        <v>35</v>
      </c>
    </row>
    <row r="7" spans="1:10" x14ac:dyDescent="0.25">
      <c r="B7" s="17">
        <v>6</v>
      </c>
      <c r="C7" s="17" t="s">
        <v>36</v>
      </c>
      <c r="D7" s="17" t="s">
        <v>53</v>
      </c>
      <c r="E7" s="17" t="s">
        <v>67</v>
      </c>
      <c r="F7" s="18" t="s">
        <v>55</v>
      </c>
      <c r="G7" s="17" t="s">
        <v>68</v>
      </c>
      <c r="H7" s="17" t="s">
        <v>57</v>
      </c>
      <c r="I7" s="17" t="s">
        <v>41</v>
      </c>
      <c r="J7" s="17" t="s">
        <v>35</v>
      </c>
    </row>
    <row r="8" spans="1:10" x14ac:dyDescent="0.25">
      <c r="B8" s="19">
        <v>7</v>
      </c>
      <c r="C8" s="19" t="s">
        <v>38</v>
      </c>
      <c r="D8" s="19" t="s">
        <v>53</v>
      </c>
      <c r="E8" s="19" t="s">
        <v>69</v>
      </c>
      <c r="F8" s="20" t="s">
        <v>55</v>
      </c>
      <c r="G8" s="19" t="s">
        <v>70</v>
      </c>
      <c r="H8" s="19" t="s">
        <v>57</v>
      </c>
      <c r="I8" s="19" t="s">
        <v>36</v>
      </c>
      <c r="J8" s="19" t="s">
        <v>35</v>
      </c>
    </row>
    <row r="9" spans="1:10" x14ac:dyDescent="0.25">
      <c r="A9" s="25">
        <v>1</v>
      </c>
      <c r="B9" s="19">
        <v>8</v>
      </c>
      <c r="C9" s="19" t="s">
        <v>40</v>
      </c>
      <c r="D9" s="19" t="s">
        <v>53</v>
      </c>
      <c r="E9" s="19" t="s">
        <v>71</v>
      </c>
      <c r="F9" s="20" t="s">
        <v>72</v>
      </c>
      <c r="G9" s="19" t="s">
        <v>73</v>
      </c>
      <c r="H9" s="19" t="s">
        <v>57</v>
      </c>
      <c r="I9" s="19" t="s">
        <v>42</v>
      </c>
      <c r="J9" s="19" t="s">
        <v>35</v>
      </c>
    </row>
    <row r="10" spans="1:10" x14ac:dyDescent="0.25">
      <c r="B10" s="19">
        <v>9</v>
      </c>
      <c r="C10" s="19" t="s">
        <v>36</v>
      </c>
      <c r="D10" s="19" t="s">
        <v>53</v>
      </c>
      <c r="E10" s="19" t="s">
        <v>74</v>
      </c>
      <c r="F10" s="20" t="s">
        <v>59</v>
      </c>
      <c r="G10" s="19" t="s">
        <v>75</v>
      </c>
      <c r="H10" s="19" t="s">
        <v>57</v>
      </c>
      <c r="I10" s="19" t="s">
        <v>36</v>
      </c>
      <c r="J10" s="19" t="s">
        <v>35</v>
      </c>
    </row>
    <row r="11" spans="1:10" x14ac:dyDescent="0.25">
      <c r="B11" s="19">
        <v>10</v>
      </c>
      <c r="C11" s="19" t="s">
        <v>43</v>
      </c>
      <c r="D11" s="19" t="s">
        <v>53</v>
      </c>
      <c r="E11" s="19" t="s">
        <v>76</v>
      </c>
      <c r="F11" s="20" t="s">
        <v>55</v>
      </c>
      <c r="G11" s="19" t="s">
        <v>77</v>
      </c>
      <c r="H11" s="19" t="s">
        <v>57</v>
      </c>
      <c r="I11" s="19" t="s">
        <v>44</v>
      </c>
      <c r="J11" s="19" t="s">
        <v>35</v>
      </c>
    </row>
    <row r="12" spans="1:10" x14ac:dyDescent="0.25">
      <c r="B12" s="19">
        <v>11</v>
      </c>
      <c r="C12" s="19" t="s">
        <v>40</v>
      </c>
      <c r="D12" s="19" t="s">
        <v>53</v>
      </c>
      <c r="E12" s="19" t="s">
        <v>78</v>
      </c>
      <c r="F12" s="20" t="s">
        <v>55</v>
      </c>
      <c r="G12" s="19" t="s">
        <v>79</v>
      </c>
      <c r="H12" s="19" t="s">
        <v>57</v>
      </c>
      <c r="I12" s="19" t="s">
        <v>45</v>
      </c>
      <c r="J12" s="19" t="s">
        <v>35</v>
      </c>
    </row>
    <row r="13" spans="1:10" x14ac:dyDescent="0.25">
      <c r="A13" s="25">
        <v>1</v>
      </c>
      <c r="B13" s="25">
        <v>12</v>
      </c>
      <c r="C13" s="25" t="s">
        <v>42</v>
      </c>
      <c r="D13" s="25" t="s">
        <v>53</v>
      </c>
      <c r="E13" s="25" t="s">
        <v>80</v>
      </c>
      <c r="F13" s="26" t="s">
        <v>81</v>
      </c>
      <c r="G13" s="25" t="s">
        <v>82</v>
      </c>
      <c r="H13" s="25" t="s">
        <v>57</v>
      </c>
      <c r="I13" s="25" t="s">
        <v>38</v>
      </c>
      <c r="J13" s="25" t="s">
        <v>35</v>
      </c>
    </row>
    <row r="14" spans="1:10" x14ac:dyDescent="0.25">
      <c r="A14" s="25">
        <v>1</v>
      </c>
      <c r="B14" s="25">
        <v>13</v>
      </c>
      <c r="C14" s="25" t="s">
        <v>46</v>
      </c>
      <c r="D14" s="25" t="s">
        <v>53</v>
      </c>
      <c r="E14" s="25" t="s">
        <v>83</v>
      </c>
      <c r="F14" s="26" t="s">
        <v>84</v>
      </c>
      <c r="G14" s="25" t="s">
        <v>85</v>
      </c>
      <c r="H14" s="25" t="s">
        <v>57</v>
      </c>
      <c r="I14" s="25" t="s">
        <v>42</v>
      </c>
      <c r="J14" s="25" t="s">
        <v>47</v>
      </c>
    </row>
    <row r="15" spans="1:10" x14ac:dyDescent="0.25">
      <c r="A15">
        <v>1</v>
      </c>
      <c r="B15" s="25">
        <v>14</v>
      </c>
      <c r="C15" s="25" t="s">
        <v>38</v>
      </c>
      <c r="D15" s="25" t="s">
        <v>53</v>
      </c>
      <c r="E15" s="25" t="s">
        <v>86</v>
      </c>
      <c r="F15" s="26" t="s">
        <v>87</v>
      </c>
      <c r="G15" s="25" t="s">
        <v>88</v>
      </c>
      <c r="H15" s="25" t="s">
        <v>57</v>
      </c>
      <c r="I15" s="25" t="s">
        <v>38</v>
      </c>
      <c r="J15" s="25" t="s">
        <v>35</v>
      </c>
    </row>
    <row r="16" spans="1:10" x14ac:dyDescent="0.25">
      <c r="A16">
        <v>1</v>
      </c>
      <c r="B16" s="25">
        <v>15</v>
      </c>
      <c r="C16" s="25" t="s">
        <v>38</v>
      </c>
      <c r="D16" s="25" t="s">
        <v>53</v>
      </c>
      <c r="E16" s="25" t="s">
        <v>89</v>
      </c>
      <c r="F16" s="26" t="s">
        <v>90</v>
      </c>
      <c r="G16" s="25" t="s">
        <v>91</v>
      </c>
      <c r="H16" s="25" t="s">
        <v>57</v>
      </c>
      <c r="I16" s="25" t="s">
        <v>40</v>
      </c>
      <c r="J16" s="25" t="s">
        <v>35</v>
      </c>
    </row>
    <row r="17" spans="1:10" x14ac:dyDescent="0.25">
      <c r="B17" s="15">
        <v>16</v>
      </c>
      <c r="C17" s="15" t="s">
        <v>38</v>
      </c>
      <c r="D17" s="15" t="s">
        <v>53</v>
      </c>
      <c r="E17" s="15" t="s">
        <v>92</v>
      </c>
      <c r="F17" s="16" t="s">
        <v>59</v>
      </c>
      <c r="G17" s="15" t="s">
        <v>93</v>
      </c>
      <c r="H17" s="15" t="s">
        <v>57</v>
      </c>
      <c r="I17" s="15" t="s">
        <v>48</v>
      </c>
      <c r="J17" s="15" t="s">
        <v>35</v>
      </c>
    </row>
    <row r="18" spans="1:10" x14ac:dyDescent="0.25">
      <c r="B18" s="15">
        <v>17</v>
      </c>
      <c r="C18" s="15" t="s">
        <v>36</v>
      </c>
      <c r="D18" s="15" t="s">
        <v>53</v>
      </c>
      <c r="E18" s="15" t="s">
        <v>94</v>
      </c>
      <c r="F18" s="16" t="s">
        <v>59</v>
      </c>
      <c r="G18" s="15" t="s">
        <v>95</v>
      </c>
      <c r="H18" s="15" t="s">
        <v>57</v>
      </c>
      <c r="I18" s="15" t="s">
        <v>37</v>
      </c>
      <c r="J18" s="15" t="s">
        <v>35</v>
      </c>
    </row>
    <row r="19" spans="1:10" x14ac:dyDescent="0.25">
      <c r="B19" s="15">
        <v>18</v>
      </c>
      <c r="C19" s="15" t="s">
        <v>34</v>
      </c>
      <c r="D19" s="15" t="s">
        <v>53</v>
      </c>
      <c r="E19" s="15" t="s">
        <v>96</v>
      </c>
      <c r="F19" s="16" t="s">
        <v>59</v>
      </c>
      <c r="G19" s="15" t="s">
        <v>97</v>
      </c>
      <c r="H19" s="15" t="s">
        <v>57</v>
      </c>
      <c r="I19" s="15" t="s">
        <v>36</v>
      </c>
      <c r="J19" s="15" t="s">
        <v>35</v>
      </c>
    </row>
    <row r="20" spans="1:10" x14ac:dyDescent="0.25">
      <c r="B20" s="15">
        <v>19</v>
      </c>
      <c r="C20" s="15" t="s">
        <v>42</v>
      </c>
      <c r="D20" s="15" t="s">
        <v>53</v>
      </c>
      <c r="E20" s="15" t="s">
        <v>98</v>
      </c>
      <c r="F20" s="16" t="s">
        <v>55</v>
      </c>
      <c r="G20" s="15" t="s">
        <v>99</v>
      </c>
      <c r="H20" s="15" t="s">
        <v>57</v>
      </c>
      <c r="I20" s="15" t="s">
        <v>38</v>
      </c>
      <c r="J20" s="15" t="s">
        <v>35</v>
      </c>
    </row>
    <row r="21" spans="1:10" x14ac:dyDescent="0.25">
      <c r="B21" s="15">
        <v>20</v>
      </c>
      <c r="C21" s="15" t="s">
        <v>34</v>
      </c>
      <c r="D21" s="15" t="s">
        <v>53</v>
      </c>
      <c r="E21" s="15" t="s">
        <v>100</v>
      </c>
      <c r="F21" s="16" t="s">
        <v>101</v>
      </c>
      <c r="G21" s="15" t="s">
        <v>102</v>
      </c>
      <c r="H21" s="15" t="s">
        <v>57</v>
      </c>
      <c r="I21" s="15" t="s">
        <v>36</v>
      </c>
      <c r="J21" s="15" t="s">
        <v>35</v>
      </c>
    </row>
    <row r="22" spans="1:10" x14ac:dyDescent="0.25">
      <c r="A22">
        <v>1</v>
      </c>
      <c r="B22" s="25">
        <v>21</v>
      </c>
      <c r="C22" s="25" t="s">
        <v>49</v>
      </c>
      <c r="D22" s="25" t="s">
        <v>53</v>
      </c>
      <c r="E22" s="25" t="s">
        <v>103</v>
      </c>
      <c r="F22" s="26" t="s">
        <v>104</v>
      </c>
      <c r="G22" s="25" t="s">
        <v>105</v>
      </c>
      <c r="H22" s="25" t="s">
        <v>57</v>
      </c>
      <c r="I22" s="25" t="s">
        <v>45</v>
      </c>
      <c r="J22" s="25" t="s">
        <v>35</v>
      </c>
    </row>
    <row r="23" spans="1:10" x14ac:dyDescent="0.25">
      <c r="B23" s="23">
        <v>22</v>
      </c>
      <c r="C23" s="23" t="s">
        <v>43</v>
      </c>
      <c r="D23" s="23" t="s">
        <v>53</v>
      </c>
      <c r="E23" s="23" t="s">
        <v>106</v>
      </c>
      <c r="F23" s="24" t="s">
        <v>55</v>
      </c>
      <c r="G23" s="23" t="s">
        <v>107</v>
      </c>
      <c r="H23" s="23" t="s">
        <v>57</v>
      </c>
      <c r="I23" s="23" t="s">
        <v>42</v>
      </c>
      <c r="J23" s="23" t="s">
        <v>35</v>
      </c>
    </row>
    <row r="24" spans="1:10" x14ac:dyDescent="0.25">
      <c r="B24" s="23">
        <v>23</v>
      </c>
      <c r="C24" s="23" t="s">
        <v>38</v>
      </c>
      <c r="D24" s="23" t="s">
        <v>53</v>
      </c>
      <c r="E24" s="23" t="s">
        <v>108</v>
      </c>
      <c r="F24" s="24" t="s">
        <v>101</v>
      </c>
      <c r="G24" s="23" t="s">
        <v>109</v>
      </c>
      <c r="H24" s="23" t="s">
        <v>57</v>
      </c>
      <c r="I24" s="23" t="s">
        <v>37</v>
      </c>
      <c r="J24" s="23" t="s">
        <v>35</v>
      </c>
    </row>
    <row r="25" spans="1:10" x14ac:dyDescent="0.25">
      <c r="B25" s="23">
        <v>24</v>
      </c>
      <c r="C25" s="23" t="s">
        <v>42</v>
      </c>
      <c r="D25" s="23" t="s">
        <v>53</v>
      </c>
      <c r="E25" s="23" t="s">
        <v>110</v>
      </c>
      <c r="F25" s="24" t="s">
        <v>55</v>
      </c>
      <c r="G25" s="23" t="s">
        <v>111</v>
      </c>
      <c r="H25" s="23" t="s">
        <v>57</v>
      </c>
      <c r="I25" s="23" t="s">
        <v>38</v>
      </c>
      <c r="J25" s="23" t="s">
        <v>35</v>
      </c>
    </row>
    <row r="26" spans="1:10" x14ac:dyDescent="0.25">
      <c r="B26" s="23">
        <v>25</v>
      </c>
      <c r="C26" s="23" t="s">
        <v>40</v>
      </c>
      <c r="D26" s="23" t="s">
        <v>53</v>
      </c>
      <c r="E26" s="23" t="s">
        <v>112</v>
      </c>
      <c r="F26" s="24" t="s">
        <v>59</v>
      </c>
      <c r="G26" s="23" t="s">
        <v>113</v>
      </c>
      <c r="H26" s="23" t="s">
        <v>57</v>
      </c>
      <c r="I26" s="23" t="s">
        <v>34</v>
      </c>
      <c r="J26" s="23" t="s">
        <v>35</v>
      </c>
    </row>
    <row r="27" spans="1:10" x14ac:dyDescent="0.25">
      <c r="A27">
        <v>1</v>
      </c>
      <c r="B27" s="25">
        <v>26</v>
      </c>
      <c r="C27" s="25" t="s">
        <v>37</v>
      </c>
      <c r="D27" s="25" t="s">
        <v>53</v>
      </c>
      <c r="E27" s="25" t="s">
        <v>114</v>
      </c>
      <c r="F27" s="26" t="s">
        <v>115</v>
      </c>
      <c r="G27" s="25" t="s">
        <v>116</v>
      </c>
      <c r="H27" s="25" t="s">
        <v>57</v>
      </c>
      <c r="I27" s="25" t="s">
        <v>36</v>
      </c>
      <c r="J27" s="25" t="s">
        <v>35</v>
      </c>
    </row>
    <row r="28" spans="1:10" ht="15.75" thickBot="1" x14ac:dyDescent="0.3">
      <c r="A28">
        <v>1</v>
      </c>
      <c r="B28" s="25">
        <v>27</v>
      </c>
      <c r="C28" s="25" t="s">
        <v>42</v>
      </c>
      <c r="D28" s="25" t="s">
        <v>53</v>
      </c>
      <c r="E28" s="25" t="s">
        <v>117</v>
      </c>
      <c r="F28" s="26" t="s">
        <v>118</v>
      </c>
      <c r="G28" s="25" t="s">
        <v>119</v>
      </c>
      <c r="H28" s="25" t="s">
        <v>57</v>
      </c>
      <c r="I28" s="25" t="s">
        <v>36</v>
      </c>
      <c r="J28" s="25" t="s">
        <v>47</v>
      </c>
    </row>
    <row r="29" spans="1:10" ht="15.75" thickBot="1" x14ac:dyDescent="0.3">
      <c r="A29" s="31">
        <f>SUM(A9,A13:A16,A22,A27:A28)</f>
        <v>8</v>
      </c>
      <c r="B29" s="32">
        <v>28</v>
      </c>
      <c r="C29" s="32" t="s">
        <v>50</v>
      </c>
      <c r="D29" s="32" t="s">
        <v>53</v>
      </c>
      <c r="E29" s="32" t="s">
        <v>120</v>
      </c>
      <c r="F29" s="33" t="s">
        <v>55</v>
      </c>
      <c r="G29" s="32" t="s">
        <v>121</v>
      </c>
      <c r="H29" s="32" t="s">
        <v>57</v>
      </c>
      <c r="I29" s="32" t="s">
        <v>34</v>
      </c>
      <c r="J29" s="32" t="s">
        <v>51</v>
      </c>
    </row>
    <row r="30" spans="1:10" x14ac:dyDescent="0.25">
      <c r="B30" s="27">
        <v>29</v>
      </c>
      <c r="C30" s="27" t="s">
        <v>49</v>
      </c>
      <c r="D30" s="27" t="s">
        <v>122</v>
      </c>
      <c r="E30" s="27" t="s">
        <v>54</v>
      </c>
      <c r="F30" s="28" t="s">
        <v>55</v>
      </c>
      <c r="G30" s="27" t="s">
        <v>56</v>
      </c>
      <c r="H30" s="27" t="s">
        <v>123</v>
      </c>
      <c r="I30" s="27" t="s">
        <v>42</v>
      </c>
      <c r="J30" s="27" t="s">
        <v>35</v>
      </c>
    </row>
    <row r="31" spans="1:10" x14ac:dyDescent="0.25">
      <c r="B31" s="21">
        <v>30</v>
      </c>
      <c r="C31" s="21" t="s">
        <v>42</v>
      </c>
      <c r="D31" s="21" t="s">
        <v>122</v>
      </c>
      <c r="E31" s="21" t="s">
        <v>58</v>
      </c>
      <c r="F31" s="22" t="s">
        <v>59</v>
      </c>
      <c r="G31" s="21" t="s">
        <v>60</v>
      </c>
      <c r="H31" s="21" t="s">
        <v>123</v>
      </c>
      <c r="I31" s="21" t="s">
        <v>52</v>
      </c>
      <c r="J31" s="21" t="s">
        <v>35</v>
      </c>
    </row>
    <row r="32" spans="1:10" x14ac:dyDescent="0.25">
      <c r="B32" s="21">
        <v>31</v>
      </c>
      <c r="C32" s="21" t="s">
        <v>39</v>
      </c>
      <c r="D32" s="21" t="s">
        <v>122</v>
      </c>
      <c r="E32" s="21" t="s">
        <v>61</v>
      </c>
      <c r="F32" s="22" t="s">
        <v>55</v>
      </c>
      <c r="G32" s="21" t="s">
        <v>62</v>
      </c>
      <c r="H32" s="21" t="s">
        <v>123</v>
      </c>
      <c r="I32" s="21" t="s">
        <v>42</v>
      </c>
      <c r="J32" s="21" t="s">
        <v>35</v>
      </c>
    </row>
    <row r="33" spans="1:10" x14ac:dyDescent="0.25">
      <c r="B33" s="21">
        <v>32</v>
      </c>
      <c r="C33" s="21" t="s">
        <v>38</v>
      </c>
      <c r="D33" s="21" t="s">
        <v>122</v>
      </c>
      <c r="E33" s="21" t="s">
        <v>63</v>
      </c>
      <c r="F33" s="22" t="s">
        <v>55</v>
      </c>
      <c r="G33" s="21" t="s">
        <v>64</v>
      </c>
      <c r="H33" s="21" t="s">
        <v>123</v>
      </c>
      <c r="I33" s="21" t="s">
        <v>45</v>
      </c>
      <c r="J33" s="21" t="s">
        <v>35</v>
      </c>
    </row>
    <row r="34" spans="1:10" x14ac:dyDescent="0.25">
      <c r="B34" s="21">
        <v>33</v>
      </c>
      <c r="C34" s="21" t="s">
        <v>38</v>
      </c>
      <c r="D34" s="21" t="s">
        <v>122</v>
      </c>
      <c r="E34" s="21" t="s">
        <v>65</v>
      </c>
      <c r="F34" s="22" t="s">
        <v>55</v>
      </c>
      <c r="G34" s="21" t="s">
        <v>66</v>
      </c>
      <c r="H34" s="21" t="s">
        <v>123</v>
      </c>
      <c r="I34" s="21" t="s">
        <v>38</v>
      </c>
      <c r="J34" s="21" t="s">
        <v>35</v>
      </c>
    </row>
    <row r="35" spans="1:10" x14ac:dyDescent="0.25">
      <c r="B35" s="21">
        <v>34</v>
      </c>
      <c r="C35" s="21" t="s">
        <v>36</v>
      </c>
      <c r="D35" s="21" t="s">
        <v>122</v>
      </c>
      <c r="E35" s="21" t="s">
        <v>67</v>
      </c>
      <c r="F35" s="22" t="s">
        <v>55</v>
      </c>
      <c r="G35" s="21" t="s">
        <v>68</v>
      </c>
      <c r="H35" s="21" t="s">
        <v>123</v>
      </c>
      <c r="I35" s="21" t="s">
        <v>38</v>
      </c>
      <c r="J35" s="21" t="s">
        <v>35</v>
      </c>
    </row>
    <row r="36" spans="1:10" x14ac:dyDescent="0.25">
      <c r="B36" s="19">
        <v>35</v>
      </c>
      <c r="C36" s="19" t="s">
        <v>42</v>
      </c>
      <c r="D36" s="19" t="s">
        <v>122</v>
      </c>
      <c r="E36" s="19" t="s">
        <v>69</v>
      </c>
      <c r="F36" s="20" t="s">
        <v>55</v>
      </c>
      <c r="G36" s="19" t="s">
        <v>70</v>
      </c>
      <c r="H36" s="19" t="s">
        <v>123</v>
      </c>
      <c r="I36" s="19" t="s">
        <v>42</v>
      </c>
      <c r="J36" s="19" t="s">
        <v>35</v>
      </c>
    </row>
    <row r="37" spans="1:10" x14ac:dyDescent="0.25">
      <c r="A37">
        <v>1</v>
      </c>
      <c r="B37" s="19">
        <v>36</v>
      </c>
      <c r="C37" s="19" t="s">
        <v>45</v>
      </c>
      <c r="D37" s="19" t="s">
        <v>122</v>
      </c>
      <c r="E37" s="19" t="s">
        <v>71</v>
      </c>
      <c r="F37" s="20" t="s">
        <v>72</v>
      </c>
      <c r="G37" s="19" t="s">
        <v>73</v>
      </c>
      <c r="H37" s="19" t="s">
        <v>123</v>
      </c>
      <c r="I37" s="19" t="s">
        <v>41</v>
      </c>
      <c r="J37" s="19" t="s">
        <v>35</v>
      </c>
    </row>
    <row r="38" spans="1:10" x14ac:dyDescent="0.25">
      <c r="B38" s="19">
        <v>37</v>
      </c>
      <c r="C38" s="19" t="s">
        <v>34</v>
      </c>
      <c r="D38" s="19" t="s">
        <v>122</v>
      </c>
      <c r="E38" s="19" t="s">
        <v>74</v>
      </c>
      <c r="F38" s="20" t="s">
        <v>59</v>
      </c>
      <c r="G38" s="19" t="s">
        <v>75</v>
      </c>
      <c r="H38" s="19" t="s">
        <v>123</v>
      </c>
      <c r="I38" s="19" t="s">
        <v>37</v>
      </c>
      <c r="J38" s="19" t="s">
        <v>35</v>
      </c>
    </row>
    <row r="39" spans="1:10" x14ac:dyDescent="0.25">
      <c r="B39" s="19">
        <v>38</v>
      </c>
      <c r="C39" s="19" t="s">
        <v>40</v>
      </c>
      <c r="D39" s="19" t="s">
        <v>122</v>
      </c>
      <c r="E39" s="19" t="s">
        <v>76</v>
      </c>
      <c r="F39" s="20" t="s">
        <v>55</v>
      </c>
      <c r="G39" s="19" t="s">
        <v>77</v>
      </c>
      <c r="H39" s="19" t="s">
        <v>123</v>
      </c>
      <c r="I39" s="19" t="s">
        <v>42</v>
      </c>
      <c r="J39" s="19" t="s">
        <v>35</v>
      </c>
    </row>
    <row r="40" spans="1:10" x14ac:dyDescent="0.25">
      <c r="B40" s="19">
        <v>39</v>
      </c>
      <c r="C40" s="19" t="s">
        <v>49</v>
      </c>
      <c r="D40" s="19" t="s">
        <v>122</v>
      </c>
      <c r="E40" s="19" t="s">
        <v>78</v>
      </c>
      <c r="F40" s="20" t="s">
        <v>55</v>
      </c>
      <c r="G40" s="19" t="s">
        <v>79</v>
      </c>
      <c r="H40" s="19" t="s">
        <v>123</v>
      </c>
      <c r="I40" s="19" t="s">
        <v>40</v>
      </c>
      <c r="J40" s="19" t="s">
        <v>35</v>
      </c>
    </row>
    <row r="41" spans="1:10" x14ac:dyDescent="0.25">
      <c r="A41">
        <v>1</v>
      </c>
      <c r="B41">
        <v>40</v>
      </c>
      <c r="C41" t="s">
        <v>34</v>
      </c>
      <c r="D41" t="s">
        <v>122</v>
      </c>
      <c r="E41" t="s">
        <v>80</v>
      </c>
      <c r="F41" s="14" t="s">
        <v>81</v>
      </c>
      <c r="G41" t="s">
        <v>82</v>
      </c>
      <c r="H41" t="s">
        <v>123</v>
      </c>
      <c r="I41" t="s">
        <v>38</v>
      </c>
      <c r="J41" t="s">
        <v>35</v>
      </c>
    </row>
    <row r="42" spans="1:10" x14ac:dyDescent="0.25">
      <c r="A42">
        <v>1</v>
      </c>
      <c r="B42">
        <v>41</v>
      </c>
      <c r="C42" t="s">
        <v>46</v>
      </c>
      <c r="D42" t="s">
        <v>122</v>
      </c>
      <c r="E42" t="s">
        <v>83</v>
      </c>
      <c r="F42" s="14" t="s">
        <v>84</v>
      </c>
      <c r="G42" t="s">
        <v>85</v>
      </c>
      <c r="H42" t="s">
        <v>123</v>
      </c>
      <c r="I42" t="s">
        <v>36</v>
      </c>
      <c r="J42" t="s">
        <v>47</v>
      </c>
    </row>
    <row r="43" spans="1:10" x14ac:dyDescent="0.25">
      <c r="A43">
        <v>1</v>
      </c>
      <c r="B43">
        <v>42</v>
      </c>
      <c r="C43" t="s">
        <v>40</v>
      </c>
      <c r="D43" t="s">
        <v>122</v>
      </c>
      <c r="E43" t="s">
        <v>86</v>
      </c>
      <c r="F43" s="14" t="s">
        <v>87</v>
      </c>
      <c r="G43" t="s">
        <v>88</v>
      </c>
      <c r="H43" t="s">
        <v>123</v>
      </c>
      <c r="I43" t="s">
        <v>45</v>
      </c>
      <c r="J43" t="s">
        <v>35</v>
      </c>
    </row>
    <row r="44" spans="1:10" x14ac:dyDescent="0.25">
      <c r="B44">
        <v>43</v>
      </c>
      <c r="C44" t="s">
        <v>40</v>
      </c>
      <c r="D44" t="s">
        <v>122</v>
      </c>
      <c r="E44" t="s">
        <v>89</v>
      </c>
      <c r="F44" s="14" t="s">
        <v>90</v>
      </c>
      <c r="G44" t="s">
        <v>91</v>
      </c>
      <c r="H44" t="s">
        <v>123</v>
      </c>
      <c r="I44" t="s">
        <v>39</v>
      </c>
      <c r="J44" t="s">
        <v>35</v>
      </c>
    </row>
    <row r="45" spans="1:10" x14ac:dyDescent="0.25">
      <c r="B45" s="17">
        <v>44</v>
      </c>
      <c r="C45" s="17" t="s">
        <v>37</v>
      </c>
      <c r="D45" s="17" t="s">
        <v>122</v>
      </c>
      <c r="E45" s="17" t="s">
        <v>92</v>
      </c>
      <c r="F45" s="18" t="s">
        <v>59</v>
      </c>
      <c r="G45" s="17" t="s">
        <v>93</v>
      </c>
      <c r="H45" s="17" t="s">
        <v>123</v>
      </c>
      <c r="I45" s="17" t="s">
        <v>52</v>
      </c>
      <c r="J45" s="17" t="s">
        <v>35</v>
      </c>
    </row>
    <row r="46" spans="1:10" x14ac:dyDescent="0.25">
      <c r="B46" s="17">
        <v>45</v>
      </c>
      <c r="C46" s="17" t="s">
        <v>36</v>
      </c>
      <c r="D46" s="17" t="s">
        <v>122</v>
      </c>
      <c r="E46" s="17" t="s">
        <v>94</v>
      </c>
      <c r="F46" s="18" t="s">
        <v>59</v>
      </c>
      <c r="G46" s="17" t="s">
        <v>95</v>
      </c>
      <c r="H46" s="17" t="s">
        <v>123</v>
      </c>
      <c r="I46" s="17" t="s">
        <v>43</v>
      </c>
      <c r="J46" s="17" t="s">
        <v>35</v>
      </c>
    </row>
    <row r="47" spans="1:10" x14ac:dyDescent="0.25">
      <c r="B47" s="17">
        <v>46</v>
      </c>
      <c r="C47" s="17" t="s">
        <v>40</v>
      </c>
      <c r="D47" s="17" t="s">
        <v>122</v>
      </c>
      <c r="E47" s="17" t="s">
        <v>96</v>
      </c>
      <c r="F47" s="18" t="s">
        <v>59</v>
      </c>
      <c r="G47" s="17" t="s">
        <v>97</v>
      </c>
      <c r="H47" s="17" t="s">
        <v>123</v>
      </c>
      <c r="I47" s="17" t="s">
        <v>38</v>
      </c>
      <c r="J47" s="17" t="s">
        <v>35</v>
      </c>
    </row>
    <row r="48" spans="1:10" x14ac:dyDescent="0.25">
      <c r="B48" s="17">
        <v>47</v>
      </c>
      <c r="C48" s="17" t="s">
        <v>37</v>
      </c>
      <c r="D48" s="17" t="s">
        <v>122</v>
      </c>
      <c r="E48" s="17" t="s">
        <v>98</v>
      </c>
      <c r="F48" s="18" t="s">
        <v>55</v>
      </c>
      <c r="G48" s="17" t="s">
        <v>99</v>
      </c>
      <c r="H48" s="17" t="s">
        <v>123</v>
      </c>
      <c r="I48" s="17" t="s">
        <v>40</v>
      </c>
      <c r="J48" s="17" t="s">
        <v>35</v>
      </c>
    </row>
    <row r="49" spans="1:10" x14ac:dyDescent="0.25">
      <c r="B49" s="17">
        <v>48</v>
      </c>
      <c r="C49" s="17" t="s">
        <v>38</v>
      </c>
      <c r="D49" s="17" t="s">
        <v>122</v>
      </c>
      <c r="E49" s="17" t="s">
        <v>100</v>
      </c>
      <c r="F49" s="18" t="s">
        <v>101</v>
      </c>
      <c r="G49" s="17" t="s">
        <v>102</v>
      </c>
      <c r="H49" s="17" t="s">
        <v>123</v>
      </c>
      <c r="I49" s="17" t="s">
        <v>37</v>
      </c>
      <c r="J49" s="17" t="s">
        <v>35</v>
      </c>
    </row>
    <row r="50" spans="1:10" x14ac:dyDescent="0.25">
      <c r="A50">
        <v>1</v>
      </c>
      <c r="B50">
        <v>49</v>
      </c>
      <c r="C50" t="s">
        <v>42</v>
      </c>
      <c r="D50" t="s">
        <v>122</v>
      </c>
      <c r="E50" t="s">
        <v>103</v>
      </c>
      <c r="F50" s="14" t="s">
        <v>104</v>
      </c>
      <c r="G50" t="s">
        <v>105</v>
      </c>
      <c r="H50" t="s">
        <v>123</v>
      </c>
      <c r="I50" t="s">
        <v>40</v>
      </c>
      <c r="J50" t="s">
        <v>35</v>
      </c>
    </row>
    <row r="51" spans="1:10" x14ac:dyDescent="0.25">
      <c r="B51" s="29">
        <v>50</v>
      </c>
      <c r="C51" s="29" t="s">
        <v>36</v>
      </c>
      <c r="D51" s="29" t="s">
        <v>122</v>
      </c>
      <c r="E51" s="29" t="s">
        <v>106</v>
      </c>
      <c r="F51" s="30" t="s">
        <v>55</v>
      </c>
      <c r="G51" s="29" t="s">
        <v>107</v>
      </c>
      <c r="H51" s="29" t="s">
        <v>123</v>
      </c>
      <c r="I51" s="29" t="s">
        <v>48</v>
      </c>
      <c r="J51" s="29" t="s">
        <v>35</v>
      </c>
    </row>
    <row r="52" spans="1:10" x14ac:dyDescent="0.25">
      <c r="B52" s="29">
        <v>51</v>
      </c>
      <c r="C52" s="29" t="s">
        <v>40</v>
      </c>
      <c r="D52" s="29" t="s">
        <v>122</v>
      </c>
      <c r="E52" s="29" t="s">
        <v>108</v>
      </c>
      <c r="F52" s="30" t="s">
        <v>101</v>
      </c>
      <c r="G52" s="29" t="s">
        <v>109</v>
      </c>
      <c r="H52" s="29" t="s">
        <v>123</v>
      </c>
      <c r="I52" s="29" t="s">
        <v>49</v>
      </c>
      <c r="J52" s="29" t="s">
        <v>35</v>
      </c>
    </row>
    <row r="53" spans="1:10" x14ac:dyDescent="0.25">
      <c r="B53" s="29">
        <v>52</v>
      </c>
      <c r="C53" s="29" t="s">
        <v>37</v>
      </c>
      <c r="D53" s="29" t="s">
        <v>122</v>
      </c>
      <c r="E53" s="29" t="s">
        <v>110</v>
      </c>
      <c r="F53" s="30" t="s">
        <v>55</v>
      </c>
      <c r="G53" s="29" t="s">
        <v>111</v>
      </c>
      <c r="H53" s="29" t="s">
        <v>123</v>
      </c>
      <c r="I53" s="29" t="s">
        <v>38</v>
      </c>
      <c r="J53" s="29" t="s">
        <v>35</v>
      </c>
    </row>
    <row r="54" spans="1:10" x14ac:dyDescent="0.25">
      <c r="B54" s="29">
        <v>53</v>
      </c>
      <c r="C54" s="29" t="s">
        <v>36</v>
      </c>
      <c r="D54" s="29" t="s">
        <v>122</v>
      </c>
      <c r="E54" s="29" t="s">
        <v>112</v>
      </c>
      <c r="F54" s="30" t="s">
        <v>59</v>
      </c>
      <c r="G54" s="29" t="s">
        <v>113</v>
      </c>
      <c r="H54" s="29" t="s">
        <v>123</v>
      </c>
      <c r="I54" s="29" t="s">
        <v>42</v>
      </c>
      <c r="J54" s="29" t="s">
        <v>35</v>
      </c>
    </row>
    <row r="55" spans="1:10" x14ac:dyDescent="0.25">
      <c r="A55">
        <v>1</v>
      </c>
      <c r="B55">
        <v>54</v>
      </c>
      <c r="C55" t="s">
        <v>40</v>
      </c>
      <c r="D55" t="s">
        <v>122</v>
      </c>
      <c r="E55" t="s">
        <v>114</v>
      </c>
      <c r="F55" s="14" t="s">
        <v>115</v>
      </c>
      <c r="G55" t="s">
        <v>116</v>
      </c>
      <c r="H55" t="s">
        <v>123</v>
      </c>
      <c r="I55" t="s">
        <v>37</v>
      </c>
      <c r="J55" t="s">
        <v>35</v>
      </c>
    </row>
    <row r="56" spans="1:10" x14ac:dyDescent="0.25">
      <c r="A56">
        <v>1</v>
      </c>
      <c r="B56">
        <v>55</v>
      </c>
      <c r="C56" t="s">
        <v>45</v>
      </c>
      <c r="D56" t="s">
        <v>122</v>
      </c>
      <c r="E56" t="s">
        <v>117</v>
      </c>
      <c r="F56" s="14" t="s">
        <v>118</v>
      </c>
      <c r="G56" t="s">
        <v>119</v>
      </c>
      <c r="H56" t="s">
        <v>123</v>
      </c>
      <c r="I56" t="s">
        <v>36</v>
      </c>
      <c r="J56" t="s">
        <v>35</v>
      </c>
    </row>
    <row r="57" spans="1:10" x14ac:dyDescent="0.25">
      <c r="A57">
        <v>1</v>
      </c>
      <c r="B57">
        <v>56</v>
      </c>
      <c r="C57" t="s">
        <v>37</v>
      </c>
      <c r="D57" t="s">
        <v>122</v>
      </c>
      <c r="E57" t="s">
        <v>124</v>
      </c>
      <c r="F57" s="14" t="s">
        <v>125</v>
      </c>
      <c r="G57" t="s">
        <v>126</v>
      </c>
      <c r="H57" t="s">
        <v>123</v>
      </c>
      <c r="I57" t="s">
        <v>34</v>
      </c>
      <c r="J57" t="s">
        <v>47</v>
      </c>
    </row>
    <row r="58" spans="1:10" ht="15.75" thickBot="1" x14ac:dyDescent="0.3">
      <c r="A58">
        <v>1</v>
      </c>
      <c r="B58" s="34">
        <v>57</v>
      </c>
      <c r="C58" s="34" t="s">
        <v>37</v>
      </c>
      <c r="D58" s="34" t="s">
        <v>122</v>
      </c>
      <c r="E58" s="34" t="s">
        <v>120</v>
      </c>
      <c r="F58" s="35" t="s">
        <v>55</v>
      </c>
      <c r="G58" s="34" t="s">
        <v>121</v>
      </c>
      <c r="H58" s="34" t="s">
        <v>123</v>
      </c>
      <c r="I58" s="34" t="s">
        <v>34</v>
      </c>
      <c r="J58" s="34" t="s">
        <v>51</v>
      </c>
    </row>
    <row r="59" spans="1:10" ht="15.75" thickBot="1" x14ac:dyDescent="0.3">
      <c r="A59" s="31">
        <f>SUM(A37,A41:A43,A50,A55:A58)</f>
        <v>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3" workbookViewId="0">
      <selection activeCell="A22" sqref="A22"/>
    </sheetView>
  </sheetViews>
  <sheetFormatPr defaultRowHeight="15" x14ac:dyDescent="0.25"/>
  <cols>
    <col min="1" max="16384" width="9.140625" style="1"/>
  </cols>
  <sheetData>
    <row r="1" spans="1:17" x14ac:dyDescent="0.25">
      <c r="A1" s="1">
        <v>7.05</v>
      </c>
      <c r="B1" s="1">
        <v>3.15</v>
      </c>
    </row>
    <row r="2" spans="1:17" x14ac:dyDescent="0.25">
      <c r="A2" s="1">
        <v>3.93</v>
      </c>
      <c r="B2" s="1">
        <v>0.93</v>
      </c>
    </row>
    <row r="3" spans="1:17" x14ac:dyDescent="0.25">
      <c r="A3" s="1">
        <v>2.99</v>
      </c>
      <c r="B3" s="1">
        <v>0.75</v>
      </c>
    </row>
    <row r="4" spans="1:17" x14ac:dyDescent="0.25">
      <c r="A4" s="1">
        <v>4.03</v>
      </c>
      <c r="B4" s="1">
        <v>1.24</v>
      </c>
    </row>
    <row r="5" spans="1:17" x14ac:dyDescent="0.25">
      <c r="A5" s="1">
        <v>2.2200000000000002</v>
      </c>
      <c r="B5" s="1">
        <v>0.53</v>
      </c>
    </row>
    <row r="6" spans="1:17" x14ac:dyDescent="0.25">
      <c r="A6" s="1">
        <v>2.62</v>
      </c>
      <c r="B6" s="1">
        <v>1.05</v>
      </c>
      <c r="E6" s="1">
        <f>MAX(A1:A56)</f>
        <v>9.85</v>
      </c>
    </row>
    <row r="7" spans="1:17" x14ac:dyDescent="0.25">
      <c r="A7" s="1">
        <v>2.72</v>
      </c>
      <c r="B7" s="1">
        <v>6.22</v>
      </c>
      <c r="F7" s="1">
        <v>43</v>
      </c>
      <c r="G7" s="1" t="s">
        <v>129</v>
      </c>
      <c r="H7" s="1" t="s">
        <v>131</v>
      </c>
      <c r="I7" s="1" t="s">
        <v>130</v>
      </c>
      <c r="J7" s="1" t="s">
        <v>127</v>
      </c>
      <c r="K7" s="1" t="s">
        <v>128</v>
      </c>
      <c r="L7" s="1" t="s">
        <v>127</v>
      </c>
      <c r="M7" s="1" t="s">
        <v>128</v>
      </c>
      <c r="N7" s="1" t="s">
        <v>132</v>
      </c>
      <c r="O7" s="1" t="s">
        <v>133</v>
      </c>
      <c r="P7" s="1" t="s">
        <v>134</v>
      </c>
      <c r="Q7" s="1" t="s">
        <v>135</v>
      </c>
    </row>
    <row r="8" spans="1:17" x14ac:dyDescent="0.25">
      <c r="A8" s="1">
        <v>2.7</v>
      </c>
      <c r="B8" s="1">
        <v>0.52</v>
      </c>
    </row>
    <row r="9" spans="1:17" x14ac:dyDescent="0.25">
      <c r="A9" s="1">
        <v>4.16</v>
      </c>
      <c r="B9" s="1">
        <v>1.05</v>
      </c>
    </row>
    <row r="10" spans="1:17" x14ac:dyDescent="0.25">
      <c r="A10" s="1">
        <v>3.48</v>
      </c>
      <c r="B10" s="1">
        <v>1.23</v>
      </c>
    </row>
    <row r="11" spans="1:17" x14ac:dyDescent="0.25">
      <c r="A11" s="1">
        <v>1.74</v>
      </c>
      <c r="B11" s="1">
        <v>4.7699999999999996</v>
      </c>
    </row>
    <row r="12" spans="1:17" x14ac:dyDescent="0.25">
      <c r="A12" s="1">
        <v>9.65</v>
      </c>
      <c r="B12" s="1">
        <v>2.1</v>
      </c>
    </row>
    <row r="13" spans="1:17" x14ac:dyDescent="0.25">
      <c r="A13" s="1">
        <v>0</v>
      </c>
      <c r="B13" s="1">
        <v>0</v>
      </c>
    </row>
    <row r="14" spans="1:17" x14ac:dyDescent="0.25">
      <c r="A14" s="1">
        <v>0</v>
      </c>
      <c r="B14" s="1">
        <v>0</v>
      </c>
    </row>
    <row r="15" spans="1:17" x14ac:dyDescent="0.25">
      <c r="A15" s="1">
        <v>8.07</v>
      </c>
      <c r="B15" s="1">
        <v>3.6</v>
      </c>
    </row>
    <row r="16" spans="1:17" x14ac:dyDescent="0.25">
      <c r="A16" s="1">
        <v>4.28</v>
      </c>
      <c r="B16" s="1">
        <v>1.52</v>
      </c>
    </row>
    <row r="17" spans="1:2" x14ac:dyDescent="0.25">
      <c r="A17" s="1">
        <v>4.07</v>
      </c>
      <c r="B17" s="1">
        <v>2.12</v>
      </c>
    </row>
    <row r="18" spans="1:2" x14ac:dyDescent="0.25">
      <c r="A18" s="1">
        <v>4.3499999999999996</v>
      </c>
      <c r="B18" s="1">
        <v>1.63</v>
      </c>
    </row>
    <row r="19" spans="1:2" x14ac:dyDescent="0.25">
      <c r="A19" s="1">
        <v>4.0199999999999996</v>
      </c>
      <c r="B19" s="1">
        <v>1.99</v>
      </c>
    </row>
    <row r="20" spans="1:2" x14ac:dyDescent="0.25">
      <c r="A20" s="1">
        <v>6.62</v>
      </c>
      <c r="B20" s="1">
        <v>3.03</v>
      </c>
    </row>
    <row r="21" spans="1:2" x14ac:dyDescent="0.25">
      <c r="A21" s="1">
        <v>0</v>
      </c>
      <c r="B21" s="1">
        <v>0</v>
      </c>
    </row>
    <row r="22" spans="1:2" x14ac:dyDescent="0.25">
      <c r="A22" s="1">
        <v>1.75</v>
      </c>
      <c r="B22" s="1">
        <v>0</v>
      </c>
    </row>
    <row r="23" spans="1:2" x14ac:dyDescent="0.25">
      <c r="A23" s="1">
        <v>2.13</v>
      </c>
      <c r="B23" s="1">
        <v>1.1599999999999999</v>
      </c>
    </row>
    <row r="24" spans="1:2" x14ac:dyDescent="0.25">
      <c r="A24" s="1">
        <v>0.65</v>
      </c>
      <c r="B24" s="1">
        <v>4.22</v>
      </c>
    </row>
    <row r="25" spans="1:2" x14ac:dyDescent="0.25">
      <c r="A25" s="1">
        <v>6.28</v>
      </c>
      <c r="B25" s="1">
        <v>4.78</v>
      </c>
    </row>
    <row r="26" spans="1:2" x14ac:dyDescent="0.25">
      <c r="A26" s="1">
        <v>2.79</v>
      </c>
      <c r="B26" s="1">
        <v>0.79</v>
      </c>
    </row>
    <row r="27" spans="1:2" x14ac:dyDescent="0.25">
      <c r="A27" s="1">
        <v>0</v>
      </c>
      <c r="B27" s="1">
        <v>0</v>
      </c>
    </row>
    <row r="28" spans="1:2" x14ac:dyDescent="0.25">
      <c r="A28" s="1">
        <v>0</v>
      </c>
      <c r="B28" s="1">
        <v>0</v>
      </c>
    </row>
    <row r="29" spans="1:2" x14ac:dyDescent="0.25">
      <c r="A29" s="1">
        <v>7.17</v>
      </c>
      <c r="B29" s="1">
        <v>3.14</v>
      </c>
    </row>
    <row r="30" spans="1:2" x14ac:dyDescent="0.25">
      <c r="A30" s="1">
        <v>3.99</v>
      </c>
      <c r="B30" s="1">
        <v>1.1399999999999999</v>
      </c>
    </row>
    <row r="31" spans="1:2" x14ac:dyDescent="0.25">
      <c r="A31" s="1">
        <v>3.39</v>
      </c>
      <c r="B31" s="1">
        <v>1.29</v>
      </c>
    </row>
    <row r="32" spans="1:2" x14ac:dyDescent="0.25">
      <c r="A32" s="1">
        <v>4.01</v>
      </c>
      <c r="B32" s="1">
        <v>1.5</v>
      </c>
    </row>
    <row r="33" spans="1:2" x14ac:dyDescent="0.25">
      <c r="A33" s="1">
        <v>2.0699999999999998</v>
      </c>
      <c r="B33" s="1">
        <v>0.31</v>
      </c>
    </row>
    <row r="34" spans="1:2" x14ac:dyDescent="0.25">
      <c r="A34" s="1">
        <v>2.82</v>
      </c>
      <c r="B34" s="1">
        <v>0.75</v>
      </c>
    </row>
    <row r="35" spans="1:2" x14ac:dyDescent="0.25">
      <c r="A35" s="1">
        <v>1.95</v>
      </c>
      <c r="B35" s="1">
        <v>5.55</v>
      </c>
    </row>
    <row r="36" spans="1:2" x14ac:dyDescent="0.25">
      <c r="A36" s="1">
        <v>3.15</v>
      </c>
      <c r="B36" s="1">
        <v>0.49</v>
      </c>
    </row>
    <row r="37" spans="1:2" x14ac:dyDescent="0.25">
      <c r="A37" s="1">
        <v>3.51</v>
      </c>
      <c r="B37" s="1">
        <v>0.46</v>
      </c>
    </row>
    <row r="38" spans="1:2" x14ac:dyDescent="0.25">
      <c r="A38" s="1">
        <v>3.46</v>
      </c>
      <c r="B38" s="1">
        <v>1.47</v>
      </c>
    </row>
    <row r="39" spans="1:2" x14ac:dyDescent="0.25">
      <c r="A39" s="1">
        <v>1.95</v>
      </c>
      <c r="B39" s="1">
        <v>4.63</v>
      </c>
    </row>
    <row r="40" spans="1:2" x14ac:dyDescent="0.25">
      <c r="A40" s="1">
        <v>7.93</v>
      </c>
      <c r="B40" s="1">
        <v>1.37</v>
      </c>
    </row>
    <row r="41" spans="1:2" x14ac:dyDescent="0.25">
      <c r="A41" s="1">
        <v>0</v>
      </c>
      <c r="B41" s="1">
        <v>0</v>
      </c>
    </row>
    <row r="42" spans="1:2" x14ac:dyDescent="0.25">
      <c r="A42" s="1">
        <v>0</v>
      </c>
      <c r="B42" s="1">
        <v>0</v>
      </c>
    </row>
    <row r="43" spans="1:2" x14ac:dyDescent="0.25">
      <c r="A43" s="12">
        <v>9.85</v>
      </c>
      <c r="B43" s="12">
        <v>6.02</v>
      </c>
    </row>
    <row r="44" spans="1:2" x14ac:dyDescent="0.25">
      <c r="A44" s="1">
        <v>4.08</v>
      </c>
      <c r="B44" s="1">
        <v>1.61</v>
      </c>
    </row>
    <row r="45" spans="1:2" x14ac:dyDescent="0.25">
      <c r="A45" s="1">
        <v>4.41</v>
      </c>
      <c r="B45" s="1">
        <v>2.57</v>
      </c>
    </row>
    <row r="46" spans="1:2" x14ac:dyDescent="0.25">
      <c r="A46" s="1">
        <v>4.54</v>
      </c>
      <c r="B46" s="1">
        <v>1.81</v>
      </c>
    </row>
    <row r="47" spans="1:2" x14ac:dyDescent="0.25">
      <c r="A47" s="1">
        <v>3.49</v>
      </c>
      <c r="B47" s="1">
        <v>1.48</v>
      </c>
    </row>
    <row r="48" spans="1:2" x14ac:dyDescent="0.25">
      <c r="A48" s="1">
        <v>6.29</v>
      </c>
      <c r="B48" s="1">
        <v>2.87</v>
      </c>
    </row>
    <row r="49" spans="1:2" x14ac:dyDescent="0.25">
      <c r="A49" s="1">
        <v>0</v>
      </c>
      <c r="B49" s="1">
        <v>0</v>
      </c>
    </row>
    <row r="50" spans="1:2" x14ac:dyDescent="0.25">
      <c r="A50" s="1">
        <v>1.88</v>
      </c>
      <c r="B50" s="1">
        <v>0</v>
      </c>
    </row>
    <row r="51" spans="1:2" x14ac:dyDescent="0.25">
      <c r="A51" s="1">
        <v>1.97</v>
      </c>
      <c r="B51" s="1">
        <v>1.08</v>
      </c>
    </row>
    <row r="52" spans="1:2" x14ac:dyDescent="0.25">
      <c r="A52" s="1">
        <v>9.06</v>
      </c>
      <c r="B52" s="1">
        <v>2.93</v>
      </c>
    </row>
    <row r="53" spans="1:2" x14ac:dyDescent="0.25">
      <c r="A53" s="1">
        <v>6.21</v>
      </c>
      <c r="B53" s="1">
        <v>4.6399999999999997</v>
      </c>
    </row>
    <row r="54" spans="1:2" x14ac:dyDescent="0.25">
      <c r="A54" s="1">
        <v>2.4300000000000002</v>
      </c>
      <c r="B54" s="1">
        <v>0.63</v>
      </c>
    </row>
    <row r="55" spans="1:2" x14ac:dyDescent="0.25">
      <c r="A55" s="1">
        <v>3.25</v>
      </c>
      <c r="B55" s="1">
        <v>0.49</v>
      </c>
    </row>
    <row r="56" spans="1:2" x14ac:dyDescent="0.25">
      <c r="A56" s="1">
        <v>0</v>
      </c>
      <c r="B56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2fmt</vt:lpstr>
      <vt:lpstr>3v9d (A)</vt:lpstr>
      <vt:lpstr>1bna (B)</vt:lpstr>
      <vt:lpstr>1tne (Z)</vt:lpstr>
      <vt:lpstr>2fmtVSabz</vt:lpstr>
      <vt:lpstr>1dc1 DNA</vt:lpstr>
      <vt:lpstr>tRNA</vt:lpstr>
      <vt:lpstr>pi-stacking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JulyBel</dc:creator>
  <cp:lastModifiedBy>JulyBel</cp:lastModifiedBy>
  <dcterms:created xsi:type="dcterms:W3CDTF">2018-09-21T15:08:01Z</dcterms:created>
  <dcterms:modified xsi:type="dcterms:W3CDTF">2018-09-21T23:00:45Z</dcterms:modified>
</cp:coreProperties>
</file>