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a\Documents\styding2017\IT\"/>
    </mc:Choice>
  </mc:AlternateContent>
  <xr:revisionPtr revIDLastSave="0" documentId="13_ncr:1_{00813586-0FBA-414D-A087-7010B85A888E}" xr6:coauthVersionLast="28" xr6:coauthVersionMax="28" xr10:uidLastSave="{00000000-0000-0000-0000-000000000000}"/>
  <bookViews>
    <workbookView xWindow="0" yWindow="0" windowWidth="19200" windowHeight="6940" activeTab="3" xr2:uid="{3D6027E9-2D3C-4BC0-A40C-0C5E562842F9}"/>
  </bookViews>
  <sheets>
    <sheet name="Manual" sheetId="3" r:id="rId1"/>
    <sheet name="E.Coli K12" sheetId="1" r:id="rId2"/>
    <sheet name="Marm-med" sheetId="2" r:id="rId3"/>
    <sheet name="Comparison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4" l="1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1" i="4"/>
  <c r="B22" i="4"/>
  <c r="B3" i="4"/>
</calcChain>
</file>

<file path=xl/sharedStrings.xml><?xml version="1.0" encoding="utf-8"?>
<sst xmlns="http://schemas.openxmlformats.org/spreadsheetml/2006/main" count="89" uniqueCount="37">
  <si>
    <t>L</t>
  </si>
  <si>
    <t>A</t>
  </si>
  <si>
    <t>G</t>
  </si>
  <si>
    <t>V</t>
  </si>
  <si>
    <t>I</t>
  </si>
  <si>
    <t>S</t>
  </si>
  <si>
    <t>E</t>
  </si>
  <si>
    <t>R</t>
  </si>
  <si>
    <t>T</t>
  </si>
  <si>
    <t>D</t>
  </si>
  <si>
    <t>Q</t>
  </si>
  <si>
    <t>P</t>
  </si>
  <si>
    <t>K</t>
  </si>
  <si>
    <t>N</t>
  </si>
  <si>
    <t>F</t>
  </si>
  <si>
    <t>Y</t>
  </si>
  <si>
    <t>M</t>
  </si>
  <si>
    <t>H</t>
  </si>
  <si>
    <t>W</t>
  </si>
  <si>
    <t>C</t>
  </si>
  <si>
    <t>U</t>
  </si>
  <si>
    <t xml:space="preserve">L </t>
  </si>
  <si>
    <t>AA</t>
  </si>
  <si>
    <t>Num</t>
  </si>
  <si>
    <t>Percent</t>
  </si>
  <si>
    <t>Δ</t>
  </si>
  <si>
    <t>AA Information</t>
  </si>
  <si>
    <t>Manual</t>
  </si>
  <si>
    <t>Distinction</t>
  </si>
  <si>
    <t>Amount of this aminoacid in proteom</t>
  </si>
  <si>
    <t>Differences between percentage</t>
  </si>
  <si>
    <t>Percentage of aminoacid from all quantity</t>
  </si>
  <si>
    <t>Aminoacid name</t>
  </si>
  <si>
    <t>E. Coli K12</t>
  </si>
  <si>
    <t>Escherichia coli (strain K12)</t>
  </si>
  <si>
    <t>Marinomonas mediterranea (strain atcc 700492)</t>
  </si>
  <si>
    <t>Marm-med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</si>
</sst>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0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C3191-BA55-4B5A-9969-8AEBDE639B66}">
  <dimension ref="A1:B7"/>
  <sheetViews>
    <sheetView workbookViewId="0">
      <selection activeCell="E8" sqref="E8"/>
    </sheetView>
  </sheetViews>
  <sheetFormatPr defaultRowHeight="14.5" x14ac:dyDescent="0.35"/>
  <cols>
    <col min="1" max="1" width="10.08984375" customWidth="1"/>
    <col min="2" max="2" width="41.36328125" customWidth="1"/>
  </cols>
  <sheetData>
    <row r="1" spans="1:2" x14ac:dyDescent="0.35">
      <c r="A1" s="5" t="s">
        <v>27</v>
      </c>
      <c r="B1" s="5"/>
    </row>
    <row r="2" spans="1:2" x14ac:dyDescent="0.35">
      <c r="A2" s="7" t="s">
        <v>22</v>
      </c>
      <c r="B2" t="s">
        <v>32</v>
      </c>
    </row>
    <row r="3" spans="1:2" x14ac:dyDescent="0.35">
      <c r="A3" s="7" t="s">
        <v>23</v>
      </c>
      <c r="B3" t="s">
        <v>29</v>
      </c>
    </row>
    <row r="4" spans="1:2" x14ac:dyDescent="0.35">
      <c r="A4" s="7" t="s">
        <v>24</v>
      </c>
      <c r="B4" t="s">
        <v>31</v>
      </c>
    </row>
    <row r="5" spans="1:2" x14ac:dyDescent="0.35">
      <c r="A5" s="8" t="s">
        <v>25</v>
      </c>
      <c r="B5" t="s">
        <v>30</v>
      </c>
    </row>
    <row r="6" spans="1:2" x14ac:dyDescent="0.35">
      <c r="A6" s="8" t="s">
        <v>33</v>
      </c>
      <c r="B6" t="s">
        <v>34</v>
      </c>
    </row>
    <row r="7" spans="1:2" x14ac:dyDescent="0.35">
      <c r="A7" s="8" t="s">
        <v>36</v>
      </c>
      <c r="B7" t="s">
        <v>35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990B-CD71-498B-BD37-D595655AFB64}">
  <dimension ref="A1:C23"/>
  <sheetViews>
    <sheetView zoomScaleNormal="100" workbookViewId="0">
      <selection activeCell="A2" sqref="A2:C2"/>
    </sheetView>
  </sheetViews>
  <sheetFormatPr defaultRowHeight="14.5" x14ac:dyDescent="0.35"/>
  <sheetData>
    <row r="1" spans="1:3" x14ac:dyDescent="0.35">
      <c r="A1" s="6" t="s">
        <v>26</v>
      </c>
      <c r="B1" s="6"/>
      <c r="C1" s="6"/>
    </row>
    <row r="2" spans="1:3" x14ac:dyDescent="0.35">
      <c r="A2" s="7" t="s">
        <v>22</v>
      </c>
      <c r="B2" s="7" t="s">
        <v>23</v>
      </c>
      <c r="C2" s="7" t="s">
        <v>24</v>
      </c>
    </row>
    <row r="3" spans="1:3" x14ac:dyDescent="0.35">
      <c r="A3" t="s">
        <v>0</v>
      </c>
      <c r="B3">
        <v>144296</v>
      </c>
      <c r="C3" s="1">
        <v>0.10675789553121109</v>
      </c>
    </row>
    <row r="4" spans="1:3" x14ac:dyDescent="0.35">
      <c r="A4" t="s">
        <v>1</v>
      </c>
      <c r="B4">
        <v>128560</v>
      </c>
      <c r="C4" s="1">
        <v>9.511556141190676E-2</v>
      </c>
    </row>
    <row r="5" spans="1:3" x14ac:dyDescent="0.35">
      <c r="A5" t="s">
        <v>5</v>
      </c>
      <c r="B5">
        <v>78349</v>
      </c>
      <c r="C5" s="1">
        <v>5.7966779099731504E-2</v>
      </c>
    </row>
    <row r="6" spans="1:3" x14ac:dyDescent="0.35">
      <c r="A6" t="s">
        <v>3</v>
      </c>
      <c r="B6">
        <v>95601</v>
      </c>
      <c r="C6" s="1">
        <v>7.0730731071403999E-2</v>
      </c>
    </row>
    <row r="7" spans="1:3" x14ac:dyDescent="0.35">
      <c r="A7" t="s">
        <v>2</v>
      </c>
      <c r="B7">
        <v>99621</v>
      </c>
      <c r="C7" s="1">
        <v>7.3704941999187645E-2</v>
      </c>
    </row>
    <row r="8" spans="1:3" x14ac:dyDescent="0.35">
      <c r="A8" t="s">
        <v>6</v>
      </c>
      <c r="B8">
        <v>77934</v>
      </c>
      <c r="C8" s="1">
        <v>5.7659739911913047E-2</v>
      </c>
    </row>
    <row r="9" spans="1:3" x14ac:dyDescent="0.35">
      <c r="A9" t="s">
        <v>4</v>
      </c>
      <c r="B9">
        <v>81230</v>
      </c>
      <c r="C9" s="1">
        <v>6.0098296931309782E-2</v>
      </c>
    </row>
    <row r="10" spans="1:3" x14ac:dyDescent="0.35">
      <c r="A10" t="s">
        <v>9</v>
      </c>
      <c r="B10">
        <v>69597</v>
      </c>
      <c r="C10" s="1">
        <v>5.1491581577352792E-2</v>
      </c>
    </row>
    <row r="11" spans="1:3" x14ac:dyDescent="0.35">
      <c r="A11" t="s">
        <v>8</v>
      </c>
      <c r="B11">
        <v>72907</v>
      </c>
      <c r="C11" s="1">
        <v>5.3940496545254249E-2</v>
      </c>
    </row>
    <row r="12" spans="1:3" x14ac:dyDescent="0.35">
      <c r="A12" t="s">
        <v>12</v>
      </c>
      <c r="B12">
        <v>59549</v>
      </c>
      <c r="C12" s="1">
        <v>4.4057533964822926E-2</v>
      </c>
    </row>
    <row r="13" spans="1:3" x14ac:dyDescent="0.35">
      <c r="A13" t="s">
        <v>7</v>
      </c>
      <c r="B13">
        <v>74591</v>
      </c>
      <c r="C13" s="1">
        <v>5.5186409779679035E-2</v>
      </c>
    </row>
    <row r="14" spans="1:3" x14ac:dyDescent="0.35">
      <c r="A14" t="s">
        <v>13</v>
      </c>
      <c r="B14">
        <v>53212</v>
      </c>
      <c r="C14" s="1">
        <v>3.9369082559508266E-2</v>
      </c>
    </row>
    <row r="15" spans="1:3" x14ac:dyDescent="0.35">
      <c r="A15" t="s">
        <v>14</v>
      </c>
      <c r="B15">
        <v>52614</v>
      </c>
      <c r="C15" s="1">
        <v>3.8926650187663829E-2</v>
      </c>
    </row>
    <row r="16" spans="1:3" x14ac:dyDescent="0.35">
      <c r="A16" t="s">
        <v>10</v>
      </c>
      <c r="B16">
        <v>60058</v>
      </c>
      <c r="C16" s="1">
        <v>4.4434119378315928E-2</v>
      </c>
    </row>
    <row r="17" spans="1:3" x14ac:dyDescent="0.35">
      <c r="A17" t="s">
        <v>11</v>
      </c>
      <c r="B17">
        <v>59854</v>
      </c>
      <c r="C17" s="1">
        <v>4.428318927153288E-2</v>
      </c>
    </row>
    <row r="18" spans="1:3" x14ac:dyDescent="0.35">
      <c r="A18" t="s">
        <v>15</v>
      </c>
      <c r="B18">
        <v>38449</v>
      </c>
      <c r="C18" s="1">
        <v>2.8446625861281914E-2</v>
      </c>
    </row>
    <row r="19" spans="1:3" x14ac:dyDescent="0.35">
      <c r="A19" t="s">
        <v>16</v>
      </c>
      <c r="B19">
        <v>38150</v>
      </c>
      <c r="C19" s="1">
        <v>2.8225409675359699E-2</v>
      </c>
    </row>
    <row r="20" spans="1:3" x14ac:dyDescent="0.35">
      <c r="A20" t="s">
        <v>17</v>
      </c>
      <c r="B20">
        <v>30651</v>
      </c>
      <c r="C20" s="1">
        <v>2.2677248544153344E-2</v>
      </c>
    </row>
    <row r="21" spans="1:3" x14ac:dyDescent="0.35">
      <c r="A21" t="s">
        <v>18</v>
      </c>
      <c r="B21">
        <v>20705</v>
      </c>
      <c r="C21" s="1">
        <v>1.5318665985015007E-2</v>
      </c>
    </row>
    <row r="22" spans="1:3" x14ac:dyDescent="0.35">
      <c r="A22" t="s">
        <v>19</v>
      </c>
      <c r="B22">
        <v>15691</v>
      </c>
      <c r="C22" s="1">
        <v>1.1609040713396305E-2</v>
      </c>
    </row>
    <row r="23" spans="1:3" x14ac:dyDescent="0.35">
      <c r="A23" t="s">
        <v>20</v>
      </c>
      <c r="B23">
        <v>3</v>
      </c>
    </row>
  </sheetData>
  <sortState ref="A3:C22">
    <sortCondition ref="A3:A22" customList="L,A,S,V,G,E,I,D,T,K,R,N,F,Q,P,Y,M,H,W,C"/>
  </sortState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A0DBB-81B1-455C-8994-F1AF5DFF91E5}">
  <dimension ref="A1:C23"/>
  <sheetViews>
    <sheetView workbookViewId="0">
      <selection activeCell="A2" sqref="A2:C2"/>
    </sheetView>
  </sheetViews>
  <sheetFormatPr defaultRowHeight="14.5" x14ac:dyDescent="0.35"/>
  <cols>
    <col min="1" max="1" width="11.36328125" customWidth="1"/>
  </cols>
  <sheetData>
    <row r="1" spans="1:3" ht="19" customHeight="1" x14ac:dyDescent="0.35">
      <c r="A1" s="6" t="s">
        <v>26</v>
      </c>
      <c r="B1" s="6"/>
      <c r="C1" s="6"/>
    </row>
    <row r="2" spans="1:3" x14ac:dyDescent="0.35">
      <c r="A2" s="7" t="s">
        <v>22</v>
      </c>
      <c r="B2" s="7" t="s">
        <v>23</v>
      </c>
      <c r="C2" s="7" t="s">
        <v>24</v>
      </c>
    </row>
    <row r="3" spans="1:3" x14ac:dyDescent="0.35">
      <c r="A3" t="s">
        <v>21</v>
      </c>
      <c r="B3">
        <v>140429</v>
      </c>
      <c r="C3" s="1">
        <v>0.11653916948964062</v>
      </c>
    </row>
    <row r="4" spans="1:3" x14ac:dyDescent="0.35">
      <c r="A4" t="s">
        <v>1</v>
      </c>
      <c r="B4">
        <v>113249</v>
      </c>
      <c r="C4" s="1">
        <v>9.3983040579455168E-2</v>
      </c>
    </row>
    <row r="5" spans="1:3" x14ac:dyDescent="0.35">
      <c r="A5" t="s">
        <v>5</v>
      </c>
      <c r="B5">
        <v>98874</v>
      </c>
      <c r="C5" s="1">
        <v>8.2053520598442814E-2</v>
      </c>
    </row>
    <row r="6" spans="1:3" x14ac:dyDescent="0.35">
      <c r="A6" t="s">
        <v>3</v>
      </c>
      <c r="B6">
        <v>94506</v>
      </c>
      <c r="C6" s="1">
        <v>7.8428606283516764E-2</v>
      </c>
    </row>
    <row r="7" spans="1:3" x14ac:dyDescent="0.35">
      <c r="A7" t="s">
        <v>2</v>
      </c>
      <c r="B7">
        <v>90377</v>
      </c>
      <c r="C7" s="1">
        <v>7.5002033205144591E-2</v>
      </c>
    </row>
    <row r="8" spans="1:3" x14ac:dyDescent="0.35">
      <c r="A8" t="s">
        <v>6</v>
      </c>
      <c r="B8">
        <v>87120</v>
      </c>
      <c r="C8" s="1">
        <v>7.2299115182316256E-2</v>
      </c>
    </row>
    <row r="9" spans="1:3" x14ac:dyDescent="0.35">
      <c r="A9" t="s">
        <v>4</v>
      </c>
      <c r="B9">
        <v>85013</v>
      </c>
      <c r="C9" s="1">
        <v>7.0550558757968923E-2</v>
      </c>
    </row>
    <row r="10" spans="1:3" x14ac:dyDescent="0.35">
      <c r="A10" t="s">
        <v>9</v>
      </c>
      <c r="B10">
        <v>76334</v>
      </c>
      <c r="C10" s="1">
        <v>6.3348033268215448E-2</v>
      </c>
    </row>
    <row r="11" spans="1:3" x14ac:dyDescent="0.35">
      <c r="A11" t="s">
        <v>8</v>
      </c>
      <c r="B11">
        <v>72818</v>
      </c>
      <c r="C11" s="1">
        <v>6.0430176415816175E-2</v>
      </c>
    </row>
    <row r="12" spans="1:3" x14ac:dyDescent="0.35">
      <c r="A12" t="s">
        <v>12</v>
      </c>
      <c r="B12">
        <v>71617</v>
      </c>
      <c r="C12" s="1">
        <v>5.9433490955141687E-2</v>
      </c>
    </row>
    <row r="13" spans="1:3" x14ac:dyDescent="0.35">
      <c r="A13" t="s">
        <v>7</v>
      </c>
      <c r="B13">
        <v>61949</v>
      </c>
      <c r="C13" s="1">
        <v>5.1410214490694557E-2</v>
      </c>
    </row>
    <row r="14" spans="1:3" x14ac:dyDescent="0.35">
      <c r="A14" t="s">
        <v>13</v>
      </c>
      <c r="B14">
        <v>56175</v>
      </c>
      <c r="C14" s="1">
        <v>4.6618489386669147E-2</v>
      </c>
    </row>
    <row r="15" spans="1:3" x14ac:dyDescent="0.35">
      <c r="A15" t="s">
        <v>14</v>
      </c>
      <c r="B15">
        <v>55854</v>
      </c>
      <c r="C15" s="1">
        <v>4.6352098018745319E-2</v>
      </c>
    </row>
    <row r="16" spans="1:3" x14ac:dyDescent="0.35">
      <c r="A16" t="s">
        <v>10</v>
      </c>
      <c r="B16">
        <v>55123</v>
      </c>
      <c r="C16" s="1">
        <v>4.5745455993971756E-2</v>
      </c>
    </row>
    <row r="17" spans="1:3" x14ac:dyDescent="0.35">
      <c r="A17" t="s">
        <v>11</v>
      </c>
      <c r="B17">
        <v>52071</v>
      </c>
      <c r="C17" s="1">
        <v>4.3212663299568299E-2</v>
      </c>
    </row>
    <row r="18" spans="1:3" x14ac:dyDescent="0.35">
      <c r="A18" t="s">
        <v>15</v>
      </c>
      <c r="B18">
        <v>40400</v>
      </c>
      <c r="C18" s="1">
        <v>3.3527137894462544E-2</v>
      </c>
    </row>
    <row r="19" spans="1:3" x14ac:dyDescent="0.35">
      <c r="A19" t="s">
        <v>16</v>
      </c>
      <c r="B19">
        <v>33880</v>
      </c>
      <c r="C19" s="1">
        <v>2.8116322570900767E-2</v>
      </c>
    </row>
    <row r="20" spans="1:3" x14ac:dyDescent="0.35">
      <c r="A20" t="s">
        <v>17</v>
      </c>
      <c r="B20">
        <v>29555</v>
      </c>
      <c r="C20" s="1">
        <v>2.4527093080961401E-2</v>
      </c>
    </row>
    <row r="21" spans="1:3" x14ac:dyDescent="0.35">
      <c r="A21" t="s">
        <v>18</v>
      </c>
      <c r="B21">
        <v>16532</v>
      </c>
      <c r="C21" s="1">
        <v>1.3719570387902346E-2</v>
      </c>
    </row>
    <row r="22" spans="1:3" x14ac:dyDescent="0.35">
      <c r="A22" t="s">
        <v>19</v>
      </c>
      <c r="B22">
        <v>13547</v>
      </c>
      <c r="C22" s="1">
        <v>1.1242379630106042E-2</v>
      </c>
    </row>
    <row r="23" spans="1:3" x14ac:dyDescent="0.35">
      <c r="C23" s="1"/>
    </row>
  </sheetData>
  <sortState ref="A3:C22">
    <sortCondition descending="1" ref="B3:B22"/>
  </sortState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7C5D-F45C-4682-A5A1-8EA1A1D2BD85}">
  <dimension ref="A1:D22"/>
  <sheetViews>
    <sheetView tabSelected="1" workbookViewId="0">
      <selection activeCell="B2" sqref="B2"/>
    </sheetView>
  </sheetViews>
  <sheetFormatPr defaultRowHeight="14.5" x14ac:dyDescent="0.35"/>
  <cols>
    <col min="2" max="2" width="14.6328125" style="1" customWidth="1"/>
    <col min="3" max="3" width="18" style="1" customWidth="1"/>
    <col min="4" max="4" width="11.6328125" customWidth="1"/>
  </cols>
  <sheetData>
    <row r="1" spans="1:4" x14ac:dyDescent="0.35">
      <c r="A1" s="6" t="s">
        <v>28</v>
      </c>
      <c r="B1" s="6"/>
      <c r="C1" s="4" t="s">
        <v>36</v>
      </c>
      <c r="D1" s="4" t="s">
        <v>33</v>
      </c>
    </row>
    <row r="2" spans="1:4" x14ac:dyDescent="0.35">
      <c r="A2" s="2" t="s">
        <v>22</v>
      </c>
      <c r="B2" s="3" t="s">
        <v>25</v>
      </c>
      <c r="C2" s="4" t="s">
        <v>24</v>
      </c>
      <c r="D2" s="4" t="s">
        <v>24</v>
      </c>
    </row>
    <row r="3" spans="1:4" x14ac:dyDescent="0.35">
      <c r="A3" t="s">
        <v>21</v>
      </c>
      <c r="B3" s="1">
        <f>ABS(VLOOKUP('Marm-med'!A3,'Marm-med'!$A$3:$C$22,3,FALSE) - VLOOKUP('E.Coli K12'!A3,'E.Coli K12'!$A$3:$C$22,3,FALSE))</f>
        <v>9.7812739584295233E-3</v>
      </c>
      <c r="C3" s="1">
        <v>0.11653916948964062</v>
      </c>
      <c r="D3" s="1">
        <v>0.10675789553121109</v>
      </c>
    </row>
    <row r="4" spans="1:4" x14ac:dyDescent="0.35">
      <c r="A4" t="s">
        <v>1</v>
      </c>
      <c r="B4" s="1">
        <f>ABS(VLOOKUP('Marm-med'!A4,'Marm-med'!$A$3:$C$22,3,FALSE) - VLOOKUP('E.Coli K12'!A4,'E.Coli K12'!$A$3:$C$22,3,FALSE))</f>
        <v>1.1325208324515917E-3</v>
      </c>
      <c r="C4" s="1">
        <v>9.3983040579455168E-2</v>
      </c>
      <c r="D4" s="1">
        <v>9.511556141190676E-2</v>
      </c>
    </row>
    <row r="5" spans="1:4" x14ac:dyDescent="0.35">
      <c r="A5" t="s">
        <v>5</v>
      </c>
      <c r="B5" s="1">
        <f>ABS(VLOOKUP('Marm-med'!A5,'Marm-med'!$A$3:$C$22,3,FALSE) - VLOOKUP('E.Coli K12'!A5,'E.Coli K12'!$A$3:$C$22,3,FALSE))</f>
        <v>2.408674149871131E-2</v>
      </c>
      <c r="C5" s="1">
        <v>8.2053520598442814E-2</v>
      </c>
      <c r="D5" s="1">
        <v>5.7966779099731504E-2</v>
      </c>
    </row>
    <row r="6" spans="1:4" x14ac:dyDescent="0.35">
      <c r="A6" t="s">
        <v>3</v>
      </c>
      <c r="B6" s="1">
        <f>ABS(VLOOKUP('Marm-med'!A6,'Marm-med'!$A$3:$C$22,3,FALSE) - VLOOKUP('E.Coli K12'!A6,'E.Coli K12'!$A$3:$C$22,3,FALSE))</f>
        <v>7.6978752121127647E-3</v>
      </c>
      <c r="C6" s="1">
        <v>7.8428606283516764E-2</v>
      </c>
      <c r="D6" s="1">
        <v>7.0730731071403999E-2</v>
      </c>
    </row>
    <row r="7" spans="1:4" x14ac:dyDescent="0.35">
      <c r="A7" t="s">
        <v>2</v>
      </c>
      <c r="B7" s="1">
        <f>ABS(VLOOKUP('Marm-med'!A7,'Marm-med'!$A$3:$C$22,3,FALSE) - VLOOKUP('E.Coli K12'!A7,'E.Coli K12'!$A$3:$C$22,3,FALSE))</f>
        <v>1.2970912059569462E-3</v>
      </c>
      <c r="C7" s="1">
        <v>7.5002033205144591E-2</v>
      </c>
      <c r="D7" s="1">
        <v>7.3704941999187645E-2</v>
      </c>
    </row>
    <row r="8" spans="1:4" x14ac:dyDescent="0.35">
      <c r="A8" t="s">
        <v>6</v>
      </c>
      <c r="B8" s="1">
        <f>ABS(VLOOKUP('Marm-med'!A8,'Marm-med'!$A$3:$C$22,3,FALSE) - VLOOKUP('E.Coli K12'!A8,'E.Coli K12'!$A$3:$C$22,3,FALSE))</f>
        <v>1.463937527040321E-2</v>
      </c>
      <c r="C8" s="1">
        <v>7.2299115182316256E-2</v>
      </c>
      <c r="D8" s="1">
        <v>5.7659739911913047E-2</v>
      </c>
    </row>
    <row r="9" spans="1:4" x14ac:dyDescent="0.35">
      <c r="A9" t="s">
        <v>4</v>
      </c>
      <c r="B9" s="1">
        <f>ABS(VLOOKUP('Marm-med'!A9,'Marm-med'!$A$3:$C$22,3,FALSE) - VLOOKUP('E.Coli K12'!A9,'E.Coli K12'!$A$3:$C$22,3,FALSE))</f>
        <v>1.0452261826659141E-2</v>
      </c>
      <c r="C9" s="1">
        <v>7.0550558757968923E-2</v>
      </c>
      <c r="D9" s="1">
        <v>6.0098296931309782E-2</v>
      </c>
    </row>
    <row r="10" spans="1:4" x14ac:dyDescent="0.35">
      <c r="A10" t="s">
        <v>9</v>
      </c>
      <c r="B10" s="1">
        <f>ABS(VLOOKUP('Marm-med'!A10,'Marm-med'!$A$3:$C$22,3,FALSE) - VLOOKUP('E.Coli K12'!A10,'E.Coli K12'!$A$3:$C$22,3,FALSE))</f>
        <v>1.1856451690862656E-2</v>
      </c>
      <c r="C10" s="1">
        <v>6.3348033268215448E-2</v>
      </c>
      <c r="D10" s="1">
        <v>5.1491581577352792E-2</v>
      </c>
    </row>
    <row r="11" spans="1:4" x14ac:dyDescent="0.35">
      <c r="A11" t="s">
        <v>8</v>
      </c>
      <c r="B11" s="1">
        <f>ABS(VLOOKUP('Marm-med'!A11,'Marm-med'!$A$3:$C$22,3,FALSE) - VLOOKUP('E.Coli K12'!A11,'E.Coli K12'!$A$3:$C$22,3,FALSE))</f>
        <v>6.4896798705619263E-3</v>
      </c>
      <c r="C11" s="1">
        <v>6.0430176415816175E-2</v>
      </c>
      <c r="D11" s="1">
        <v>5.3940496545254249E-2</v>
      </c>
    </row>
    <row r="12" spans="1:4" x14ac:dyDescent="0.35">
      <c r="A12" t="s">
        <v>12</v>
      </c>
      <c r="B12" s="1">
        <f>ABS(VLOOKUP('Marm-med'!A12,'Marm-med'!$A$3:$C$22,3,FALSE) - VLOOKUP('E.Coli K12'!A12,'E.Coli K12'!$A$3:$C$22,3,FALSE))</f>
        <v>1.5375956990318761E-2</v>
      </c>
      <c r="C12" s="1">
        <v>5.9433490955141687E-2</v>
      </c>
      <c r="D12" s="1">
        <v>4.4057533964822926E-2</v>
      </c>
    </row>
    <row r="13" spans="1:4" x14ac:dyDescent="0.35">
      <c r="A13" t="s">
        <v>7</v>
      </c>
      <c r="B13" s="1">
        <f>ABS(VLOOKUP('Marm-med'!A13,'Marm-med'!$A$3:$C$22,3,FALSE) - VLOOKUP('E.Coli K12'!A13,'E.Coli K12'!$A$3:$C$22,3,FALSE))</f>
        <v>3.7761952889844783E-3</v>
      </c>
      <c r="C13" s="1">
        <v>5.1410214490694557E-2</v>
      </c>
      <c r="D13" s="1">
        <v>5.5186409779679035E-2</v>
      </c>
    </row>
    <row r="14" spans="1:4" x14ac:dyDescent="0.35">
      <c r="A14" t="s">
        <v>13</v>
      </c>
      <c r="B14" s="1">
        <f>ABS(VLOOKUP('Marm-med'!A14,'Marm-med'!$A$3:$C$22,3,FALSE) - VLOOKUP('E.Coli K12'!A14,'E.Coli K12'!$A$3:$C$22,3,FALSE))</f>
        <v>7.2494068271608814E-3</v>
      </c>
      <c r="C14" s="1">
        <v>4.6618489386669147E-2</v>
      </c>
      <c r="D14" s="1">
        <v>3.9369082559508266E-2</v>
      </c>
    </row>
    <row r="15" spans="1:4" x14ac:dyDescent="0.35">
      <c r="A15" t="s">
        <v>14</v>
      </c>
      <c r="B15" s="1">
        <f>ABS(VLOOKUP('Marm-med'!A15,'Marm-med'!$A$3:$C$22,3,FALSE) - VLOOKUP('E.Coli K12'!A15,'E.Coli K12'!$A$3:$C$22,3,FALSE))</f>
        <v>7.42544783108149E-3</v>
      </c>
      <c r="C15" s="1">
        <v>4.6352098018745319E-2</v>
      </c>
      <c r="D15" s="1">
        <v>3.8926650187663829E-2</v>
      </c>
    </row>
    <row r="16" spans="1:4" x14ac:dyDescent="0.35">
      <c r="A16" t="s">
        <v>10</v>
      </c>
      <c r="B16" s="1">
        <f>ABS(VLOOKUP('Marm-med'!A16,'Marm-med'!$A$3:$C$22,3,FALSE) - VLOOKUP('E.Coli K12'!A16,'E.Coli K12'!$A$3:$C$22,3,FALSE))</f>
        <v>1.3113366156558282E-3</v>
      </c>
      <c r="C16" s="1">
        <v>4.5745455993971756E-2</v>
      </c>
      <c r="D16" s="1">
        <v>4.4434119378315928E-2</v>
      </c>
    </row>
    <row r="17" spans="1:4" x14ac:dyDescent="0.35">
      <c r="A17" t="s">
        <v>11</v>
      </c>
      <c r="B17" s="1">
        <f>ABS(VLOOKUP('Marm-med'!A17,'Marm-med'!$A$3:$C$22,3,FALSE) - VLOOKUP('E.Coli K12'!A17,'E.Coli K12'!$A$3:$C$22,3,FALSE))</f>
        <v>1.070525971964581E-3</v>
      </c>
      <c r="C17" s="1">
        <v>4.3212663299568299E-2</v>
      </c>
      <c r="D17" s="1">
        <v>4.428318927153288E-2</v>
      </c>
    </row>
    <row r="18" spans="1:4" x14ac:dyDescent="0.35">
      <c r="A18" t="s">
        <v>15</v>
      </c>
      <c r="B18" s="1">
        <f>ABS(VLOOKUP('Marm-med'!A18,'Marm-med'!$A$3:$C$22,3,FALSE) - VLOOKUP('E.Coli K12'!A18,'E.Coli K12'!$A$3:$C$22,3,FALSE))</f>
        <v>5.0805120331806307E-3</v>
      </c>
      <c r="C18" s="1">
        <v>3.3527137894462544E-2</v>
      </c>
      <c r="D18" s="1">
        <v>2.8446625861281914E-2</v>
      </c>
    </row>
    <row r="19" spans="1:4" x14ac:dyDescent="0.35">
      <c r="A19" t="s">
        <v>16</v>
      </c>
      <c r="B19" s="1">
        <f>ABS(VLOOKUP('Marm-med'!A19,'Marm-med'!$A$3:$C$22,3,FALSE) - VLOOKUP('E.Coli K12'!A19,'E.Coli K12'!$A$3:$C$22,3,FALSE))</f>
        <v>1.0908710445893186E-4</v>
      </c>
      <c r="C19" s="1">
        <v>2.8116322570900767E-2</v>
      </c>
      <c r="D19" s="1">
        <v>2.8225409675359699E-2</v>
      </c>
    </row>
    <row r="20" spans="1:4" x14ac:dyDescent="0.35">
      <c r="A20" t="s">
        <v>17</v>
      </c>
      <c r="B20" s="1">
        <f>ABS(VLOOKUP('Marm-med'!A20,'Marm-med'!$A$3:$C$22,3,FALSE) - VLOOKUP('E.Coli K12'!A20,'E.Coli K12'!$A$3:$C$22,3,FALSE))</f>
        <v>1.8498445368080561E-3</v>
      </c>
      <c r="C20" s="1">
        <v>2.4527093080961401E-2</v>
      </c>
      <c r="D20" s="1">
        <v>2.2677248544153344E-2</v>
      </c>
    </row>
    <row r="21" spans="1:4" x14ac:dyDescent="0.35">
      <c r="A21" t="s">
        <v>18</v>
      </c>
      <c r="B21" s="1">
        <f>ABS(VLOOKUP('Marm-med'!A21,'Marm-med'!$A$3:$C$22,3,FALSE) - VLOOKUP('E.Coli K12'!A21,'E.Coli K12'!$A$3:$C$22,3,FALSE))</f>
        <v>1.5990955971126614E-3</v>
      </c>
      <c r="C21" s="1">
        <v>1.3719570387902346E-2</v>
      </c>
      <c r="D21" s="1">
        <v>1.5318665985015007E-2</v>
      </c>
    </row>
    <row r="22" spans="1:4" x14ac:dyDescent="0.35">
      <c r="A22" t="s">
        <v>19</v>
      </c>
      <c r="B22" s="1">
        <f>ABS(VLOOKUP('Marm-med'!A22,'Marm-med'!$A$3:$C$22,3,FALSE) - VLOOKUP('E.Coli K12'!A22,'E.Coli K12'!$A$3:$C$22,3,FALSE))</f>
        <v>3.666610832902626E-4</v>
      </c>
      <c r="C22" s="1">
        <v>1.1242379630106042E-2</v>
      </c>
      <c r="D22" s="1">
        <v>1.1609040713396305E-2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Manual</vt:lpstr>
      <vt:lpstr>E.Coli K12</vt:lpstr>
      <vt:lpstr>Marm-med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Nesterenko</dc:creator>
  <cp:lastModifiedBy>Ekaterina Nesterenko</cp:lastModifiedBy>
  <dcterms:created xsi:type="dcterms:W3CDTF">2018-03-24T18:43:22Z</dcterms:created>
  <dcterms:modified xsi:type="dcterms:W3CDTF">2018-03-25T18:53:59Z</dcterms:modified>
</cp:coreProperties>
</file>