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AlekseyYeliseev/Desktop/"/>
    </mc:Choice>
  </mc:AlternateContent>
  <bookViews>
    <workbookView xWindow="1240" yWindow="460" windowWidth="25360" windowHeight="15240" tabRatio="500"/>
  </bookViews>
  <sheets>
    <sheet name="Лист1" sheetId="1" r:id="rId1"/>
  </sheets>
  <definedNames>
    <definedName name="hbond" localSheetId="0">Лист1!$A$1:$N$63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1" l="1"/>
  <c r="T4" i="1"/>
  <c r="T13" i="1"/>
  <c r="T47" i="1"/>
  <c r="T60" i="1"/>
  <c r="T15" i="1"/>
  <c r="T2" i="1"/>
  <c r="P2" i="1"/>
  <c r="Q2" i="1"/>
  <c r="R2" i="1"/>
  <c r="S2" i="1"/>
  <c r="O2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11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0" i="1"/>
  <c r="P9" i="1"/>
  <c r="P8" i="1"/>
  <c r="P7" i="1"/>
  <c r="P6" i="1"/>
  <c r="P5" i="1"/>
  <c r="P4" i="1"/>
  <c r="P3" i="1"/>
  <c r="O63" i="1"/>
  <c r="S63" i="1"/>
  <c r="T63" i="1"/>
  <c r="O62" i="1"/>
  <c r="S62" i="1"/>
  <c r="T62" i="1"/>
  <c r="O61" i="1"/>
  <c r="S61" i="1"/>
  <c r="T61" i="1"/>
  <c r="S60" i="1"/>
  <c r="O59" i="1"/>
  <c r="S59" i="1"/>
  <c r="T59" i="1"/>
  <c r="O58" i="1"/>
  <c r="S58" i="1"/>
  <c r="T58" i="1"/>
  <c r="O57" i="1"/>
  <c r="S57" i="1"/>
  <c r="T57" i="1"/>
  <c r="O56" i="1"/>
  <c r="S56" i="1"/>
  <c r="T56" i="1"/>
  <c r="O55" i="1"/>
  <c r="S55" i="1"/>
  <c r="T55" i="1"/>
  <c r="O54" i="1"/>
  <c r="S54" i="1"/>
  <c r="T54" i="1"/>
  <c r="O53" i="1"/>
  <c r="S53" i="1"/>
  <c r="T53" i="1"/>
  <c r="O52" i="1"/>
  <c r="S52" i="1"/>
  <c r="T52" i="1"/>
  <c r="O51" i="1"/>
  <c r="S51" i="1"/>
  <c r="T51" i="1"/>
  <c r="O50" i="1"/>
  <c r="S50" i="1"/>
  <c r="T50" i="1"/>
  <c r="O49" i="1"/>
  <c r="S49" i="1"/>
  <c r="T49" i="1"/>
  <c r="O48" i="1"/>
  <c r="S48" i="1"/>
  <c r="T48" i="1"/>
  <c r="S47" i="1"/>
  <c r="O46" i="1"/>
  <c r="S46" i="1"/>
  <c r="T46" i="1"/>
  <c r="O45" i="1"/>
  <c r="S45" i="1"/>
  <c r="T45" i="1"/>
  <c r="O44" i="1"/>
  <c r="S44" i="1"/>
  <c r="T44" i="1"/>
  <c r="O43" i="1"/>
  <c r="S43" i="1"/>
  <c r="T43" i="1"/>
  <c r="O42" i="1"/>
  <c r="S42" i="1"/>
  <c r="T42" i="1"/>
  <c r="O41" i="1"/>
  <c r="S41" i="1"/>
  <c r="T41" i="1"/>
  <c r="O40" i="1"/>
  <c r="S40" i="1"/>
  <c r="T40" i="1"/>
  <c r="O39" i="1"/>
  <c r="S39" i="1"/>
  <c r="T39" i="1"/>
  <c r="O38" i="1"/>
  <c r="S38" i="1"/>
  <c r="T38" i="1"/>
  <c r="O37" i="1"/>
  <c r="S37" i="1"/>
  <c r="T37" i="1"/>
  <c r="O36" i="1"/>
  <c r="S36" i="1"/>
  <c r="T36" i="1"/>
  <c r="O35" i="1"/>
  <c r="S35" i="1"/>
  <c r="T35" i="1"/>
  <c r="O34" i="1"/>
  <c r="S34" i="1"/>
  <c r="T34" i="1"/>
  <c r="O33" i="1"/>
  <c r="S33" i="1"/>
  <c r="T33" i="1"/>
  <c r="O32" i="1"/>
  <c r="S32" i="1"/>
  <c r="T32" i="1"/>
  <c r="O31" i="1"/>
  <c r="S31" i="1"/>
  <c r="T31" i="1"/>
  <c r="O30" i="1"/>
  <c r="S30" i="1"/>
  <c r="T30" i="1"/>
  <c r="O29" i="1"/>
  <c r="S29" i="1"/>
  <c r="T29" i="1"/>
  <c r="O28" i="1"/>
  <c r="S28" i="1"/>
  <c r="T28" i="1"/>
  <c r="O27" i="1"/>
  <c r="S27" i="1"/>
  <c r="T27" i="1"/>
  <c r="O26" i="1"/>
  <c r="S26" i="1"/>
  <c r="T26" i="1"/>
  <c r="O25" i="1"/>
  <c r="S25" i="1"/>
  <c r="T25" i="1"/>
  <c r="O24" i="1"/>
  <c r="S24" i="1"/>
  <c r="T24" i="1"/>
  <c r="O23" i="1"/>
  <c r="S23" i="1"/>
  <c r="T23" i="1"/>
  <c r="O22" i="1"/>
  <c r="S22" i="1"/>
  <c r="T22" i="1"/>
  <c r="O21" i="1"/>
  <c r="S21" i="1"/>
  <c r="T21" i="1"/>
  <c r="O20" i="1"/>
  <c r="S20" i="1"/>
  <c r="T20" i="1"/>
  <c r="O19" i="1"/>
  <c r="S19" i="1"/>
  <c r="T19" i="1"/>
  <c r="O18" i="1"/>
  <c r="S18" i="1"/>
  <c r="T18" i="1"/>
  <c r="O17" i="1"/>
  <c r="S17" i="1"/>
  <c r="T17" i="1"/>
  <c r="O16" i="1"/>
  <c r="S16" i="1"/>
  <c r="T16" i="1"/>
  <c r="O15" i="1"/>
  <c r="O14" i="1"/>
  <c r="S14" i="1"/>
  <c r="T14" i="1"/>
  <c r="S13" i="1"/>
  <c r="O12" i="1"/>
  <c r="S12" i="1"/>
  <c r="T12" i="1"/>
  <c r="O11" i="1"/>
  <c r="S11" i="1"/>
  <c r="T11" i="1"/>
  <c r="O10" i="1"/>
  <c r="S10" i="1"/>
  <c r="T10" i="1"/>
  <c r="O9" i="1"/>
  <c r="S9" i="1"/>
  <c r="T9" i="1"/>
  <c r="O8" i="1"/>
  <c r="S8" i="1"/>
  <c r="T8" i="1"/>
  <c r="O7" i="1"/>
  <c r="S7" i="1"/>
  <c r="T7" i="1"/>
  <c r="O6" i="1"/>
  <c r="S6" i="1"/>
  <c r="T6" i="1"/>
  <c r="O5" i="1"/>
  <c r="S5" i="1"/>
  <c r="T5" i="1"/>
  <c r="S4" i="1"/>
  <c r="S3" i="1"/>
  <c r="T3" i="1"/>
</calcChain>
</file>

<file path=xl/connections.xml><?xml version="1.0" encoding="utf-8"?>
<connections xmlns="http://schemas.openxmlformats.org/spreadsheetml/2006/main">
  <connection id="1" name="hbond" type="6" refreshedVersion="0" background="1" saveData="1">
    <textPr fileType="mac" firstRow="22" sourceFile="/Users/AlekseyYeliseev/Desktop/hbond.txt" decimal="," thousands=" " space="1" consecutive="1">
      <textFields count="14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<sst xmlns="http://schemas.openxmlformats.org/spreadsheetml/2006/main" count="857" uniqueCount="164">
  <si>
    <t>dist,</t>
  </si>
  <si>
    <t>#0.1</t>
  </si>
  <si>
    <t>THR</t>
  </si>
  <si>
    <t>66.A</t>
  </si>
  <si>
    <t>OG1</t>
  </si>
  <si>
    <t>HIS</t>
  </si>
  <si>
    <t>68.A</t>
  </si>
  <si>
    <t>ND1</t>
  </si>
  <si>
    <t>HG1</t>
  </si>
  <si>
    <t>2.770</t>
  </si>
  <si>
    <t>1.902</t>
  </si>
  <si>
    <t>N</t>
  </si>
  <si>
    <t>O</t>
  </si>
  <si>
    <t>H</t>
  </si>
  <si>
    <t>2.709</t>
  </si>
  <si>
    <t>1.886</t>
  </si>
  <si>
    <t>ASN</t>
  </si>
  <si>
    <t>123.A</t>
  </si>
  <si>
    <t>VAL</t>
  </si>
  <si>
    <t>120.A</t>
  </si>
  <si>
    <t>2.772</t>
  </si>
  <si>
    <t>1.889</t>
  </si>
  <si>
    <t>ARG</t>
  </si>
  <si>
    <t>152.A</t>
  </si>
  <si>
    <t>NH1</t>
  </si>
  <si>
    <t>GLU</t>
  </si>
  <si>
    <t>49.A</t>
  </si>
  <si>
    <t>OE1</t>
  </si>
  <si>
    <t>HH11</t>
  </si>
  <si>
    <t>2.827</t>
  </si>
  <si>
    <t>1.856</t>
  </si>
  <si>
    <t>#0.2</t>
  </si>
  <si>
    <t>2.785</t>
  </si>
  <si>
    <t>1.844</t>
  </si>
  <si>
    <t>2.758</t>
  </si>
  <si>
    <t>1.845</t>
  </si>
  <si>
    <t>2.817</t>
  </si>
  <si>
    <t>2.000</t>
  </si>
  <si>
    <t>OE2</t>
  </si>
  <si>
    <t>2.735</t>
  </si>
  <si>
    <t>1.840</t>
  </si>
  <si>
    <t>NH2</t>
  </si>
  <si>
    <t>HH21</t>
  </si>
  <si>
    <t>2.728</t>
  </si>
  <si>
    <t>1.862</t>
  </si>
  <si>
    <t>#0.3</t>
  </si>
  <si>
    <t>2.751</t>
  </si>
  <si>
    <t>1.823</t>
  </si>
  <si>
    <t>3.133</t>
  </si>
  <si>
    <t>2.132</t>
  </si>
  <si>
    <t>2.869</t>
  </si>
  <si>
    <t>ND2</t>
  </si>
  <si>
    <t>HD21</t>
  </si>
  <si>
    <t>2.825</t>
  </si>
  <si>
    <t>1.833</t>
  </si>
  <si>
    <t>NE</t>
  </si>
  <si>
    <t>HE</t>
  </si>
  <si>
    <t>2.746</t>
  </si>
  <si>
    <t>1.991</t>
  </si>
  <si>
    <t>3.083</t>
  </si>
  <si>
    <t>2.447</t>
  </si>
  <si>
    <t>#0.4</t>
  </si>
  <si>
    <t>2.798</t>
  </si>
  <si>
    <t>1.861</t>
  </si>
  <si>
    <t>2.839</t>
  </si>
  <si>
    <t>1.922</t>
  </si>
  <si>
    <t>3.011</t>
  </si>
  <si>
    <t>2.286</t>
  </si>
  <si>
    <t>#0.5</t>
  </si>
  <si>
    <t>2.755</t>
  </si>
  <si>
    <t>1.815</t>
  </si>
  <si>
    <t>2.843</t>
  </si>
  <si>
    <t>1.941</t>
  </si>
  <si>
    <t>2.765</t>
  </si>
  <si>
    <t>1.887</t>
  </si>
  <si>
    <t>#0.6</t>
  </si>
  <si>
    <t>2.815</t>
  </si>
  <si>
    <t>1.848</t>
  </si>
  <si>
    <t>2.789</t>
  </si>
  <si>
    <t>1.900</t>
  </si>
  <si>
    <t>2.803</t>
  </si>
  <si>
    <t>1.816</t>
  </si>
  <si>
    <t>#0.7</t>
  </si>
  <si>
    <t>2.738</t>
  </si>
  <si>
    <t>1.890</t>
  </si>
  <si>
    <t>2.915</t>
  </si>
  <si>
    <t>2.134</t>
  </si>
  <si>
    <t>2.948</t>
  </si>
  <si>
    <t>2.083</t>
  </si>
  <si>
    <t>2.766</t>
  </si>
  <si>
    <t>1.827</t>
  </si>
  <si>
    <t>#0.8</t>
  </si>
  <si>
    <t>2.796</t>
  </si>
  <si>
    <t>1.905</t>
  </si>
  <si>
    <t>2.767</t>
  </si>
  <si>
    <t>2.095</t>
  </si>
  <si>
    <t>3.230</t>
  </si>
  <si>
    <t>2.284</t>
  </si>
  <si>
    <t>2.734</t>
  </si>
  <si>
    <t>1.897</t>
  </si>
  <si>
    <t>#0.9</t>
  </si>
  <si>
    <t>1.837</t>
  </si>
  <si>
    <t>2.809</t>
  </si>
  <si>
    <t>1.916</t>
  </si>
  <si>
    <t>2.786</t>
  </si>
  <si>
    <t>1.797</t>
  </si>
  <si>
    <t>#0.10</t>
  </si>
  <si>
    <t>1.896</t>
  </si>
  <si>
    <t>2.835</t>
  </si>
  <si>
    <t>1.990</t>
  </si>
  <si>
    <t>2.806</t>
  </si>
  <si>
    <t>1.825</t>
  </si>
  <si>
    <t>#0.11</t>
  </si>
  <si>
    <t>2.829</t>
  </si>
  <si>
    <t>1.903</t>
  </si>
  <si>
    <t>HH12</t>
  </si>
  <si>
    <t>2.818</t>
  </si>
  <si>
    <t>1.915</t>
  </si>
  <si>
    <t>#0.12</t>
  </si>
  <si>
    <t>2.769</t>
  </si>
  <si>
    <t>1.847</t>
  </si>
  <si>
    <t>1.927</t>
  </si>
  <si>
    <t>2.747</t>
  </si>
  <si>
    <t>1.875</t>
  </si>
  <si>
    <t>#0.13</t>
  </si>
  <si>
    <t>3.082</t>
  </si>
  <si>
    <t>2.211</t>
  </si>
  <si>
    <t>2.761</t>
  </si>
  <si>
    <t>1.843</t>
  </si>
  <si>
    <t>2.763</t>
  </si>
  <si>
    <t>2.802</t>
  </si>
  <si>
    <t>1.803</t>
  </si>
  <si>
    <t>#0.14</t>
  </si>
  <si>
    <t>2.771</t>
  </si>
  <si>
    <t>1.997</t>
  </si>
  <si>
    <t>1.959</t>
  </si>
  <si>
    <t>2.837</t>
  </si>
  <si>
    <t>1.919</t>
  </si>
  <si>
    <t>#0.15</t>
  </si>
  <si>
    <t>2.861</t>
  </si>
  <si>
    <t>1.921</t>
  </si>
  <si>
    <t>2.833</t>
  </si>
  <si>
    <t>1.782</t>
  </si>
  <si>
    <t>#0.16</t>
  </si>
  <si>
    <t>2.819</t>
  </si>
  <si>
    <t>1.853</t>
  </si>
  <si>
    <t>2.858</t>
  </si>
  <si>
    <t>2.016</t>
  </si>
  <si>
    <t>#1</t>
  </si>
  <si>
    <t>no</t>
  </si>
  <si>
    <t>hydrogen</t>
  </si>
  <si>
    <t>2.495</t>
  </si>
  <si>
    <t>N/A</t>
  </si>
  <si>
    <t>2.932</t>
  </si>
  <si>
    <t>2.565</t>
  </si>
  <si>
    <t>3.305</t>
  </si>
  <si>
    <t>Model</t>
  </si>
  <si>
    <t>Donor</t>
  </si>
  <si>
    <t>Acceptor</t>
  </si>
  <si>
    <t>ARG2</t>
  </si>
  <si>
    <t>THR-HIS</t>
  </si>
  <si>
    <t>ARG1-HIS</t>
  </si>
  <si>
    <t>ARG3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</si>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</sst>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hbond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workbookViewId="0">
      <selection activeCell="M2" sqref="M2"/>
    </sheetView>
  </sheetViews>
  <sheetFormatPr baseColWidth="10" defaultRowHeight="16" x14ac:dyDescent="0.2"/>
  <cols>
    <col min="1" max="1" width="8" bestFit="1" customWidth="1"/>
    <col min="2" max="2" width="7.1640625" bestFit="1" customWidth="1"/>
    <col min="3" max="3" width="8.6640625" bestFit="1" customWidth="1"/>
    <col min="4" max="4" width="9.33203125" bestFit="1" customWidth="1"/>
    <col min="5" max="5" width="5.6640625" bestFit="1" customWidth="1"/>
    <col min="6" max="6" width="4.6640625" bestFit="1" customWidth="1"/>
    <col min="7" max="7" width="6.33203125" bestFit="1" customWidth="1"/>
    <col min="8" max="8" width="5.1640625" bestFit="1" customWidth="1"/>
    <col min="9" max="9" width="5.6640625" bestFit="1" customWidth="1"/>
    <col min="10" max="10" width="8.83203125" bestFit="1" customWidth="1"/>
    <col min="11" max="11" width="5.83203125" bestFit="1" customWidth="1"/>
    <col min="12" max="14" width="5.6640625" bestFit="1" customWidth="1"/>
  </cols>
  <sheetData>
    <row r="1" spans="1:20" x14ac:dyDescent="0.2">
      <c r="A1" s="1" t="s">
        <v>156</v>
      </c>
      <c r="B1" s="1" t="s">
        <v>157</v>
      </c>
      <c r="C1" s="1"/>
      <c r="E1" s="1" t="s">
        <v>156</v>
      </c>
      <c r="F1" s="1" t="s">
        <v>158</v>
      </c>
      <c r="G1" s="1"/>
      <c r="H1" s="1"/>
      <c r="I1" s="1" t="s">
        <v>156</v>
      </c>
      <c r="J1" s="1" t="s">
        <v>13</v>
      </c>
      <c r="N1" s="1" t="s">
        <v>163</v>
      </c>
      <c r="O1" s="1" t="s">
        <v>160</v>
      </c>
      <c r="P1" t="s">
        <v>161</v>
      </c>
      <c r="Q1" t="s">
        <v>159</v>
      </c>
      <c r="R1" s="1" t="s">
        <v>162</v>
      </c>
      <c r="S1" s="1" t="s">
        <v>16</v>
      </c>
    </row>
    <row r="2" spans="1:20" x14ac:dyDescent="0.2">
      <c r="M2" s="1" t="s">
        <v>0</v>
      </c>
      <c r="O2">
        <f>SUM(O3:O63)</f>
        <v>16</v>
      </c>
      <c r="P2">
        <f t="shared" ref="P2:S2" si="0">SUM(P3:P63)</f>
        <v>11</v>
      </c>
      <c r="Q2">
        <f t="shared" si="0"/>
        <v>8</v>
      </c>
      <c r="R2">
        <f t="shared" si="0"/>
        <v>4</v>
      </c>
      <c r="S2">
        <f t="shared" si="0"/>
        <v>17</v>
      </c>
      <c r="T2">
        <f>SUM(T3:T63)</f>
        <v>56</v>
      </c>
    </row>
    <row r="3" spans="1:20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</v>
      </c>
      <c r="F3" s="1" t="s">
        <v>5</v>
      </c>
      <c r="G3" s="1" t="s">
        <v>6</v>
      </c>
      <c r="H3" s="1" t="s">
        <v>7</v>
      </c>
      <c r="I3" s="1" t="s">
        <v>1</v>
      </c>
      <c r="J3" s="1" t="s">
        <v>2</v>
      </c>
      <c r="K3" s="1" t="s">
        <v>3</v>
      </c>
      <c r="L3" s="1" t="s">
        <v>8</v>
      </c>
      <c r="M3" s="1" t="s">
        <v>9</v>
      </c>
      <c r="N3" s="1" t="s">
        <v>10</v>
      </c>
      <c r="O3">
        <f>IF(B3="THR",1,IF(B3="HIS",1,0))</f>
        <v>1</v>
      </c>
      <c r="P3">
        <f>IF(B3="ARG",IF(D3="NH1",1,0),IF(F3="ARG",IF(H3="NH1",1,0),0))</f>
        <v>0</v>
      </c>
      <c r="Q3">
        <f>IF(B3="ARG",IF(D3="NH2",1,0),IF(F3="ARG",IF(H3="NH2",1,0),0))</f>
        <v>0</v>
      </c>
      <c r="R3">
        <f>IF(B3="ARG",IF(D3="NE",1,0),IF(F3="ARG",IF(H3="NE",1,0),0))</f>
        <v>0</v>
      </c>
      <c r="S3">
        <f>IF(B3="ASN",1,IF(B3="VAL",1,0))</f>
        <v>0</v>
      </c>
      <c r="T3">
        <f>SUM(O3:S3)</f>
        <v>1</v>
      </c>
    </row>
    <row r="4" spans="1:20" x14ac:dyDescent="0.2">
      <c r="A4" s="1" t="s">
        <v>1</v>
      </c>
      <c r="B4" s="1" t="s">
        <v>5</v>
      </c>
      <c r="C4" s="1" t="s">
        <v>6</v>
      </c>
      <c r="D4" s="1" t="s">
        <v>11</v>
      </c>
      <c r="E4" s="1" t="s">
        <v>1</v>
      </c>
      <c r="F4" s="1" t="s">
        <v>2</v>
      </c>
      <c r="G4" s="1" t="s">
        <v>3</v>
      </c>
      <c r="H4" s="1" t="s">
        <v>12</v>
      </c>
      <c r="I4" s="1" t="s">
        <v>1</v>
      </c>
      <c r="J4" s="1" t="s">
        <v>5</v>
      </c>
      <c r="K4" s="1" t="s">
        <v>6</v>
      </c>
      <c r="L4" s="1" t="s">
        <v>13</v>
      </c>
      <c r="M4" s="1" t="s">
        <v>14</v>
      </c>
      <c r="N4" s="1" t="s">
        <v>15</v>
      </c>
      <c r="O4">
        <v>0</v>
      </c>
      <c r="P4">
        <f t="shared" ref="P4:P63" si="1">IF(B4="ARG",IF(D4="NH1",1,0),IF(F4="ARG",IF(H4="NH1",1,0),0))</f>
        <v>0</v>
      </c>
      <c r="Q4">
        <f t="shared" ref="Q4:Q63" si="2">IF(B4="ARG",IF(D4="NH2",1,0),IF(F4="ARG",IF(H4="NH2",1,0),0))</f>
        <v>0</v>
      </c>
      <c r="R4">
        <f t="shared" ref="R4:R63" si="3">IF(B4="ARG",IF(D4="NE",1,0),IF(F4="ARG",IF(H4="NE",1,0),0))</f>
        <v>0</v>
      </c>
      <c r="S4">
        <f>IF(B4="ASN",1,IF(B4="VAL",1,0))</f>
        <v>0</v>
      </c>
      <c r="T4">
        <f>SUM(O4:S4)</f>
        <v>0</v>
      </c>
    </row>
    <row r="5" spans="1:20" x14ac:dyDescent="0.2">
      <c r="A5" s="1" t="s">
        <v>1</v>
      </c>
      <c r="B5" s="1" t="s">
        <v>16</v>
      </c>
      <c r="C5" s="1" t="s">
        <v>17</v>
      </c>
      <c r="D5" s="1" t="s">
        <v>11</v>
      </c>
      <c r="E5" s="1" t="s">
        <v>1</v>
      </c>
      <c r="F5" s="1" t="s">
        <v>18</v>
      </c>
      <c r="G5" s="1" t="s">
        <v>19</v>
      </c>
      <c r="H5" s="1" t="s">
        <v>12</v>
      </c>
      <c r="I5" s="1" t="s">
        <v>1</v>
      </c>
      <c r="J5" s="1" t="s">
        <v>16</v>
      </c>
      <c r="K5" s="1" t="s">
        <v>17</v>
      </c>
      <c r="L5" s="1" t="s">
        <v>13</v>
      </c>
      <c r="M5" s="1" t="s">
        <v>20</v>
      </c>
      <c r="N5" s="1" t="s">
        <v>21</v>
      </c>
      <c r="O5">
        <f t="shared" ref="O4:O63" si="4">IF(B5="THR",1,IF(B5="HIS",1,0))</f>
        <v>0</v>
      </c>
      <c r="P5">
        <f t="shared" si="1"/>
        <v>0</v>
      </c>
      <c r="Q5">
        <f t="shared" si="2"/>
        <v>0</v>
      </c>
      <c r="R5">
        <f t="shared" si="3"/>
        <v>0</v>
      </c>
      <c r="S5">
        <f>IF(B5="ASN",1,IF(B5="VAL",1,0))</f>
        <v>1</v>
      </c>
      <c r="T5">
        <f>SUM(O5:S5)</f>
        <v>1</v>
      </c>
    </row>
    <row r="6" spans="1:20" x14ac:dyDescent="0.2">
      <c r="A6" s="1" t="s">
        <v>1</v>
      </c>
      <c r="B6" s="1" t="s">
        <v>22</v>
      </c>
      <c r="C6" s="1" t="s">
        <v>23</v>
      </c>
      <c r="D6" s="1" t="s">
        <v>24</v>
      </c>
      <c r="E6" s="1" t="s">
        <v>1</v>
      </c>
      <c r="F6" s="1" t="s">
        <v>25</v>
      </c>
      <c r="G6" s="1" t="s">
        <v>26</v>
      </c>
      <c r="H6" s="1" t="s">
        <v>27</v>
      </c>
      <c r="I6" s="1" t="s">
        <v>1</v>
      </c>
      <c r="J6" s="1" t="s">
        <v>22</v>
      </c>
      <c r="K6" s="1" t="s">
        <v>23</v>
      </c>
      <c r="L6" s="1" t="s">
        <v>28</v>
      </c>
      <c r="M6" s="1" t="s">
        <v>29</v>
      </c>
      <c r="N6" s="1" t="s">
        <v>30</v>
      </c>
      <c r="O6">
        <f t="shared" si="4"/>
        <v>0</v>
      </c>
      <c r="P6">
        <f t="shared" si="1"/>
        <v>1</v>
      </c>
      <c r="Q6">
        <f t="shared" si="2"/>
        <v>0</v>
      </c>
      <c r="R6">
        <f t="shared" si="3"/>
        <v>0</v>
      </c>
      <c r="S6">
        <f>IF(B6="ASN",1,IF(B6="VAL",1,0))</f>
        <v>0</v>
      </c>
      <c r="T6">
        <f>SUM(O6:S6)</f>
        <v>1</v>
      </c>
    </row>
    <row r="7" spans="1:20" x14ac:dyDescent="0.2">
      <c r="A7" s="1" t="s">
        <v>31</v>
      </c>
      <c r="B7" s="1" t="s">
        <v>2</v>
      </c>
      <c r="C7" s="1" t="s">
        <v>3</v>
      </c>
      <c r="D7" s="1" t="s">
        <v>4</v>
      </c>
      <c r="E7" s="1" t="s">
        <v>31</v>
      </c>
      <c r="F7" s="1" t="s">
        <v>5</v>
      </c>
      <c r="G7" s="1" t="s">
        <v>6</v>
      </c>
      <c r="H7" s="1" t="s">
        <v>7</v>
      </c>
      <c r="I7" s="1" t="s">
        <v>31</v>
      </c>
      <c r="J7" s="1" t="s">
        <v>2</v>
      </c>
      <c r="K7" s="1" t="s">
        <v>3</v>
      </c>
      <c r="L7" s="1" t="s">
        <v>8</v>
      </c>
      <c r="M7" s="1" t="s">
        <v>32</v>
      </c>
      <c r="N7" s="1" t="s">
        <v>33</v>
      </c>
      <c r="O7">
        <f t="shared" si="4"/>
        <v>1</v>
      </c>
      <c r="P7">
        <f t="shared" si="1"/>
        <v>0</v>
      </c>
      <c r="Q7">
        <f t="shared" si="2"/>
        <v>0</v>
      </c>
      <c r="R7">
        <f t="shared" si="3"/>
        <v>0</v>
      </c>
      <c r="S7">
        <f>IF(B7="ASN",1,IF(B7="VAL",1,0))</f>
        <v>0</v>
      </c>
      <c r="T7">
        <f>SUM(O7:S7)</f>
        <v>1</v>
      </c>
    </row>
    <row r="8" spans="1:20" x14ac:dyDescent="0.2">
      <c r="A8" s="1" t="s">
        <v>31</v>
      </c>
      <c r="B8" s="1" t="s">
        <v>5</v>
      </c>
      <c r="C8" s="1" t="s">
        <v>6</v>
      </c>
      <c r="D8" s="1" t="s">
        <v>11</v>
      </c>
      <c r="E8" s="1" t="s">
        <v>31</v>
      </c>
      <c r="F8" s="1" t="s">
        <v>2</v>
      </c>
      <c r="G8" s="1" t="s">
        <v>3</v>
      </c>
      <c r="H8" s="1" t="s">
        <v>12</v>
      </c>
      <c r="I8" s="1" t="s">
        <v>31</v>
      </c>
      <c r="J8" s="1" t="s">
        <v>5</v>
      </c>
      <c r="K8" s="1" t="s">
        <v>6</v>
      </c>
      <c r="L8" s="1" t="s">
        <v>13</v>
      </c>
      <c r="M8" s="1" t="s">
        <v>34</v>
      </c>
      <c r="N8" s="1" t="s">
        <v>35</v>
      </c>
      <c r="O8">
        <f t="shared" si="4"/>
        <v>1</v>
      </c>
      <c r="P8">
        <f t="shared" si="1"/>
        <v>0</v>
      </c>
      <c r="Q8">
        <f t="shared" si="2"/>
        <v>0</v>
      </c>
      <c r="R8">
        <f t="shared" si="3"/>
        <v>0</v>
      </c>
      <c r="S8">
        <f>IF(B8="ASN",1,IF(B8="VAL",1,0))</f>
        <v>0</v>
      </c>
      <c r="T8">
        <f>SUM(O8:S8)</f>
        <v>1</v>
      </c>
    </row>
    <row r="9" spans="1:20" x14ac:dyDescent="0.2">
      <c r="A9" s="1" t="s">
        <v>31</v>
      </c>
      <c r="B9" s="1" t="s">
        <v>16</v>
      </c>
      <c r="C9" s="1" t="s">
        <v>17</v>
      </c>
      <c r="D9" s="1" t="s">
        <v>11</v>
      </c>
      <c r="E9" s="1" t="s">
        <v>31</v>
      </c>
      <c r="F9" s="1" t="s">
        <v>18</v>
      </c>
      <c r="G9" s="1" t="s">
        <v>19</v>
      </c>
      <c r="H9" s="1" t="s">
        <v>12</v>
      </c>
      <c r="I9" s="1" t="s">
        <v>31</v>
      </c>
      <c r="J9" s="1" t="s">
        <v>16</v>
      </c>
      <c r="K9" s="1" t="s">
        <v>17</v>
      </c>
      <c r="L9" s="1" t="s">
        <v>13</v>
      </c>
      <c r="M9" s="1" t="s">
        <v>36</v>
      </c>
      <c r="N9" s="1" t="s">
        <v>37</v>
      </c>
      <c r="O9">
        <f t="shared" si="4"/>
        <v>0</v>
      </c>
      <c r="P9">
        <f t="shared" si="1"/>
        <v>0</v>
      </c>
      <c r="Q9">
        <f t="shared" si="2"/>
        <v>0</v>
      </c>
      <c r="R9">
        <f t="shared" si="3"/>
        <v>0</v>
      </c>
      <c r="S9">
        <f>IF(B9="ASN",1,IF(B9="VAL",1,0))</f>
        <v>1</v>
      </c>
      <c r="T9">
        <f>SUM(O9:S9)</f>
        <v>1</v>
      </c>
    </row>
    <row r="10" spans="1:20" x14ac:dyDescent="0.2">
      <c r="A10" s="1" t="s">
        <v>31</v>
      </c>
      <c r="B10" s="1" t="s">
        <v>22</v>
      </c>
      <c r="C10" s="1" t="s">
        <v>23</v>
      </c>
      <c r="D10" s="1" t="s">
        <v>24</v>
      </c>
      <c r="E10" s="1" t="s">
        <v>31</v>
      </c>
      <c r="F10" s="1" t="s">
        <v>25</v>
      </c>
      <c r="G10" s="1" t="s">
        <v>26</v>
      </c>
      <c r="H10" s="1" t="s">
        <v>38</v>
      </c>
      <c r="I10" s="1" t="s">
        <v>31</v>
      </c>
      <c r="J10" s="1" t="s">
        <v>22</v>
      </c>
      <c r="K10" s="1" t="s">
        <v>23</v>
      </c>
      <c r="L10" s="1" t="s">
        <v>28</v>
      </c>
      <c r="M10" s="1" t="s">
        <v>39</v>
      </c>
      <c r="N10" s="1" t="s">
        <v>40</v>
      </c>
      <c r="O10">
        <f t="shared" si="4"/>
        <v>0</v>
      </c>
      <c r="P10">
        <f t="shared" si="1"/>
        <v>1</v>
      </c>
      <c r="Q10">
        <f t="shared" si="2"/>
        <v>0</v>
      </c>
      <c r="R10">
        <f t="shared" si="3"/>
        <v>0</v>
      </c>
      <c r="S10">
        <f>IF(B10="ASN",1,IF(B10="VAL",1,0))</f>
        <v>0</v>
      </c>
      <c r="T10">
        <f>SUM(O10:S10)</f>
        <v>1</v>
      </c>
    </row>
    <row r="11" spans="1:20" x14ac:dyDescent="0.2">
      <c r="A11" s="1" t="s">
        <v>31</v>
      </c>
      <c r="B11" s="1" t="s">
        <v>22</v>
      </c>
      <c r="C11" s="1" t="s">
        <v>23</v>
      </c>
      <c r="D11" s="1" t="s">
        <v>41</v>
      </c>
      <c r="E11" s="1" t="s">
        <v>31</v>
      </c>
      <c r="F11" s="1" t="s">
        <v>22</v>
      </c>
      <c r="G11" s="1" t="s">
        <v>23</v>
      </c>
      <c r="H11" s="1" t="s">
        <v>12</v>
      </c>
      <c r="I11" s="1" t="s">
        <v>31</v>
      </c>
      <c r="J11" s="1" t="s">
        <v>22</v>
      </c>
      <c r="K11" s="1" t="s">
        <v>23</v>
      </c>
      <c r="L11" s="1" t="s">
        <v>42</v>
      </c>
      <c r="M11" s="1" t="s">
        <v>43</v>
      </c>
      <c r="N11" s="1" t="s">
        <v>44</v>
      </c>
      <c r="O11">
        <f t="shared" si="4"/>
        <v>0</v>
      </c>
      <c r="P11">
        <f>IF(B11="ARG",IF(D11="NH1",1,0),IF(F11="ARG",IF(H11="NH1",1,0),0))</f>
        <v>0</v>
      </c>
      <c r="Q11">
        <f t="shared" si="2"/>
        <v>1</v>
      </c>
      <c r="R11">
        <f t="shared" si="3"/>
        <v>0</v>
      </c>
      <c r="S11">
        <f>IF(B11="ASN",1,IF(B11="VAL",1,0))</f>
        <v>0</v>
      </c>
      <c r="T11">
        <f>SUM(O11:S11)</f>
        <v>1</v>
      </c>
    </row>
    <row r="12" spans="1:20" x14ac:dyDescent="0.2">
      <c r="A12" s="1" t="s">
        <v>45</v>
      </c>
      <c r="B12" s="1" t="s">
        <v>2</v>
      </c>
      <c r="C12" s="1" t="s">
        <v>3</v>
      </c>
      <c r="D12" s="1" t="s">
        <v>4</v>
      </c>
      <c r="E12" s="1" t="s">
        <v>45</v>
      </c>
      <c r="F12" s="1" t="s">
        <v>5</v>
      </c>
      <c r="G12" s="1" t="s">
        <v>6</v>
      </c>
      <c r="H12" s="1" t="s">
        <v>7</v>
      </c>
      <c r="I12" s="1" t="s">
        <v>45</v>
      </c>
      <c r="J12" s="1" t="s">
        <v>2</v>
      </c>
      <c r="K12" s="1" t="s">
        <v>3</v>
      </c>
      <c r="L12" s="1" t="s">
        <v>8</v>
      </c>
      <c r="M12" s="1" t="s">
        <v>46</v>
      </c>
      <c r="N12" s="1" t="s">
        <v>47</v>
      </c>
      <c r="O12">
        <f t="shared" si="4"/>
        <v>1</v>
      </c>
      <c r="P12">
        <f t="shared" si="1"/>
        <v>0</v>
      </c>
      <c r="Q12">
        <f t="shared" si="2"/>
        <v>0</v>
      </c>
      <c r="R12">
        <f t="shared" si="3"/>
        <v>0</v>
      </c>
      <c r="S12">
        <f>IF(B12="ASN",1,IF(B12="VAL",1,0))</f>
        <v>0</v>
      </c>
      <c r="T12">
        <f>SUM(O12:S12)</f>
        <v>1</v>
      </c>
    </row>
    <row r="13" spans="1:20" x14ac:dyDescent="0.2">
      <c r="A13" s="1" t="s">
        <v>45</v>
      </c>
      <c r="B13" s="1" t="s">
        <v>5</v>
      </c>
      <c r="C13" s="1" t="s">
        <v>6</v>
      </c>
      <c r="D13" s="1" t="s">
        <v>11</v>
      </c>
      <c r="E13" s="1" t="s">
        <v>45</v>
      </c>
      <c r="F13" s="1" t="s">
        <v>2</v>
      </c>
      <c r="G13" s="1" t="s">
        <v>3</v>
      </c>
      <c r="H13" s="1" t="s">
        <v>4</v>
      </c>
      <c r="I13" s="1" t="s">
        <v>45</v>
      </c>
      <c r="J13" s="1" t="s">
        <v>5</v>
      </c>
      <c r="K13" s="1" t="s">
        <v>6</v>
      </c>
      <c r="L13" s="1" t="s">
        <v>13</v>
      </c>
      <c r="M13" s="1" t="s">
        <v>48</v>
      </c>
      <c r="N13" s="1" t="s">
        <v>49</v>
      </c>
      <c r="O13">
        <v>0</v>
      </c>
      <c r="P13">
        <f t="shared" si="1"/>
        <v>0</v>
      </c>
      <c r="Q13">
        <f t="shared" si="2"/>
        <v>0</v>
      </c>
      <c r="R13">
        <f t="shared" si="3"/>
        <v>0</v>
      </c>
      <c r="S13">
        <f>IF(B13="ASN",1,IF(B13="VAL",1,0))</f>
        <v>0</v>
      </c>
      <c r="T13">
        <f>SUM(O13:S13)</f>
        <v>0</v>
      </c>
    </row>
    <row r="14" spans="1:20" x14ac:dyDescent="0.2">
      <c r="A14" s="1" t="s">
        <v>45</v>
      </c>
      <c r="B14" s="1" t="s">
        <v>16</v>
      </c>
      <c r="C14" s="1" t="s">
        <v>17</v>
      </c>
      <c r="D14" s="1" t="s">
        <v>11</v>
      </c>
      <c r="E14" s="1" t="s">
        <v>45</v>
      </c>
      <c r="F14" s="1" t="s">
        <v>18</v>
      </c>
      <c r="G14" s="1" t="s">
        <v>19</v>
      </c>
      <c r="H14" s="1" t="s">
        <v>12</v>
      </c>
      <c r="I14" s="1" t="s">
        <v>45</v>
      </c>
      <c r="J14" s="1" t="s">
        <v>16</v>
      </c>
      <c r="K14" s="1" t="s">
        <v>17</v>
      </c>
      <c r="L14" s="1" t="s">
        <v>13</v>
      </c>
      <c r="M14" s="1" t="s">
        <v>50</v>
      </c>
      <c r="N14" s="1" t="s">
        <v>10</v>
      </c>
      <c r="O14">
        <f t="shared" si="4"/>
        <v>0</v>
      </c>
      <c r="P14">
        <f t="shared" si="1"/>
        <v>0</v>
      </c>
      <c r="Q14">
        <f t="shared" si="2"/>
        <v>0</v>
      </c>
      <c r="R14">
        <f t="shared" si="3"/>
        <v>0</v>
      </c>
      <c r="S14">
        <f>IF(B14="ASN",1,IF(B14="VAL",1,0))</f>
        <v>1</v>
      </c>
      <c r="T14">
        <f>SUM(O14:S14)</f>
        <v>1</v>
      </c>
    </row>
    <row r="15" spans="1:20" x14ac:dyDescent="0.2">
      <c r="A15" s="1" t="s">
        <v>45</v>
      </c>
      <c r="B15" s="1" t="s">
        <v>16</v>
      </c>
      <c r="C15" s="1" t="s">
        <v>17</v>
      </c>
      <c r="D15" s="1" t="s">
        <v>51</v>
      </c>
      <c r="E15" s="1" t="s">
        <v>45</v>
      </c>
      <c r="F15" s="1" t="s">
        <v>18</v>
      </c>
      <c r="G15" s="1" t="s">
        <v>19</v>
      </c>
      <c r="H15" s="1" t="s">
        <v>12</v>
      </c>
      <c r="I15" s="1" t="s">
        <v>45</v>
      </c>
      <c r="J15" s="1" t="s">
        <v>16</v>
      </c>
      <c r="K15" s="1" t="s">
        <v>17</v>
      </c>
      <c r="L15" s="1" t="s">
        <v>52</v>
      </c>
      <c r="M15" s="1" t="s">
        <v>53</v>
      </c>
      <c r="N15" s="1" t="s">
        <v>54</v>
      </c>
      <c r="O15">
        <f t="shared" si="4"/>
        <v>0</v>
      </c>
      <c r="P15">
        <f t="shared" si="1"/>
        <v>0</v>
      </c>
      <c r="Q15">
        <f t="shared" si="2"/>
        <v>0</v>
      </c>
      <c r="R15">
        <f t="shared" si="3"/>
        <v>0</v>
      </c>
      <c r="T15">
        <f>SUM(O15:S15)</f>
        <v>0</v>
      </c>
    </row>
    <row r="16" spans="1:20" x14ac:dyDescent="0.2">
      <c r="A16" s="1" t="s">
        <v>45</v>
      </c>
      <c r="B16" s="1" t="s">
        <v>22</v>
      </c>
      <c r="C16" s="1" t="s">
        <v>23</v>
      </c>
      <c r="D16" s="1" t="s">
        <v>55</v>
      </c>
      <c r="E16" s="1" t="s">
        <v>45</v>
      </c>
      <c r="F16" s="1" t="s">
        <v>22</v>
      </c>
      <c r="G16" s="1" t="s">
        <v>23</v>
      </c>
      <c r="H16" s="1" t="s">
        <v>12</v>
      </c>
      <c r="I16" s="1" t="s">
        <v>45</v>
      </c>
      <c r="J16" s="1" t="s">
        <v>22</v>
      </c>
      <c r="K16" s="1" t="s">
        <v>23</v>
      </c>
      <c r="L16" s="1" t="s">
        <v>56</v>
      </c>
      <c r="M16" s="1" t="s">
        <v>57</v>
      </c>
      <c r="N16" s="1" t="s">
        <v>58</v>
      </c>
      <c r="O16">
        <f t="shared" si="4"/>
        <v>0</v>
      </c>
      <c r="P16">
        <f t="shared" si="1"/>
        <v>0</v>
      </c>
      <c r="Q16">
        <f t="shared" si="2"/>
        <v>0</v>
      </c>
      <c r="R16">
        <f t="shared" si="3"/>
        <v>1</v>
      </c>
      <c r="S16">
        <f>IF(B16="ASN",1,IF(B16="VAL",1,0))</f>
        <v>0</v>
      </c>
      <c r="T16">
        <f>SUM(O16:S16)</f>
        <v>1</v>
      </c>
    </row>
    <row r="17" spans="1:20" x14ac:dyDescent="0.2">
      <c r="A17" s="1" t="s">
        <v>45</v>
      </c>
      <c r="B17" s="1" t="s">
        <v>22</v>
      </c>
      <c r="C17" s="1" t="s">
        <v>23</v>
      </c>
      <c r="D17" s="1" t="s">
        <v>41</v>
      </c>
      <c r="E17" s="1" t="s">
        <v>45</v>
      </c>
      <c r="F17" s="1" t="s">
        <v>22</v>
      </c>
      <c r="G17" s="1" t="s">
        <v>23</v>
      </c>
      <c r="H17" s="1" t="s">
        <v>12</v>
      </c>
      <c r="I17" s="1" t="s">
        <v>45</v>
      </c>
      <c r="J17" s="1" t="s">
        <v>22</v>
      </c>
      <c r="K17" s="1" t="s">
        <v>23</v>
      </c>
      <c r="L17" s="1" t="s">
        <v>42</v>
      </c>
      <c r="M17" s="1" t="s">
        <v>59</v>
      </c>
      <c r="N17" s="1" t="s">
        <v>60</v>
      </c>
      <c r="O17">
        <f t="shared" si="4"/>
        <v>0</v>
      </c>
      <c r="P17">
        <f t="shared" si="1"/>
        <v>0</v>
      </c>
      <c r="Q17">
        <f t="shared" si="2"/>
        <v>1</v>
      </c>
      <c r="R17">
        <f t="shared" si="3"/>
        <v>0</v>
      </c>
      <c r="S17">
        <f>IF(B17="ASN",1,IF(B17="VAL",1,0))</f>
        <v>0</v>
      </c>
      <c r="T17">
        <f>SUM(O17:S17)</f>
        <v>1</v>
      </c>
    </row>
    <row r="18" spans="1:20" x14ac:dyDescent="0.2">
      <c r="A18" s="1" t="s">
        <v>61</v>
      </c>
      <c r="B18" s="1" t="s">
        <v>2</v>
      </c>
      <c r="C18" s="1" t="s">
        <v>3</v>
      </c>
      <c r="D18" s="1" t="s">
        <v>4</v>
      </c>
      <c r="E18" s="1" t="s">
        <v>61</v>
      </c>
      <c r="F18" s="1" t="s">
        <v>5</v>
      </c>
      <c r="G18" s="1" t="s">
        <v>6</v>
      </c>
      <c r="H18" s="1" t="s">
        <v>7</v>
      </c>
      <c r="I18" s="1" t="s">
        <v>61</v>
      </c>
      <c r="J18" s="1" t="s">
        <v>2</v>
      </c>
      <c r="K18" s="1" t="s">
        <v>3</v>
      </c>
      <c r="L18" s="1" t="s">
        <v>8</v>
      </c>
      <c r="M18" s="1" t="s">
        <v>62</v>
      </c>
      <c r="N18" s="1" t="s">
        <v>63</v>
      </c>
      <c r="O18">
        <f t="shared" si="4"/>
        <v>1</v>
      </c>
      <c r="P18">
        <f t="shared" si="1"/>
        <v>0</v>
      </c>
      <c r="Q18">
        <f t="shared" si="2"/>
        <v>0</v>
      </c>
      <c r="R18">
        <f t="shared" si="3"/>
        <v>0</v>
      </c>
      <c r="S18">
        <f>IF(B18="ASN",1,IF(B18="VAL",1,0))</f>
        <v>0</v>
      </c>
      <c r="T18">
        <f>SUM(O18:S18)</f>
        <v>1</v>
      </c>
    </row>
    <row r="19" spans="1:20" x14ac:dyDescent="0.2">
      <c r="A19" s="1" t="s">
        <v>61</v>
      </c>
      <c r="B19" s="1" t="s">
        <v>16</v>
      </c>
      <c r="C19" s="1" t="s">
        <v>17</v>
      </c>
      <c r="D19" s="1" t="s">
        <v>11</v>
      </c>
      <c r="E19" s="1" t="s">
        <v>61</v>
      </c>
      <c r="F19" s="1" t="s">
        <v>18</v>
      </c>
      <c r="G19" s="1" t="s">
        <v>19</v>
      </c>
      <c r="H19" s="1" t="s">
        <v>12</v>
      </c>
      <c r="I19" s="1" t="s">
        <v>61</v>
      </c>
      <c r="J19" s="1" t="s">
        <v>16</v>
      </c>
      <c r="K19" s="1" t="s">
        <v>17</v>
      </c>
      <c r="L19" s="1" t="s">
        <v>13</v>
      </c>
      <c r="M19" s="1" t="s">
        <v>64</v>
      </c>
      <c r="N19" s="1" t="s">
        <v>65</v>
      </c>
      <c r="O19">
        <f t="shared" si="4"/>
        <v>0</v>
      </c>
      <c r="P19">
        <f t="shared" si="1"/>
        <v>0</v>
      </c>
      <c r="Q19">
        <f t="shared" si="2"/>
        <v>0</v>
      </c>
      <c r="R19">
        <f t="shared" si="3"/>
        <v>0</v>
      </c>
      <c r="S19">
        <f>IF(B19="ASN",1,IF(B19="VAL",1,0))</f>
        <v>1</v>
      </c>
      <c r="T19">
        <f>SUM(O19:S19)</f>
        <v>1</v>
      </c>
    </row>
    <row r="20" spans="1:20" x14ac:dyDescent="0.2">
      <c r="A20" s="1" t="s">
        <v>61</v>
      </c>
      <c r="B20" s="1" t="s">
        <v>22</v>
      </c>
      <c r="C20" s="1" t="s">
        <v>23</v>
      </c>
      <c r="D20" s="1" t="s">
        <v>41</v>
      </c>
      <c r="E20" s="1" t="s">
        <v>61</v>
      </c>
      <c r="F20" s="1" t="s">
        <v>22</v>
      </c>
      <c r="G20" s="1" t="s">
        <v>23</v>
      </c>
      <c r="H20" s="1" t="s">
        <v>12</v>
      </c>
      <c r="I20" s="1" t="s">
        <v>61</v>
      </c>
      <c r="J20" s="1" t="s">
        <v>22</v>
      </c>
      <c r="K20" s="1" t="s">
        <v>23</v>
      </c>
      <c r="L20" s="1" t="s">
        <v>42</v>
      </c>
      <c r="M20" s="1" t="s">
        <v>66</v>
      </c>
      <c r="N20" s="1" t="s">
        <v>67</v>
      </c>
      <c r="O20">
        <f t="shared" si="4"/>
        <v>0</v>
      </c>
      <c r="P20">
        <f t="shared" si="1"/>
        <v>0</v>
      </c>
      <c r="Q20">
        <f t="shared" si="2"/>
        <v>1</v>
      </c>
      <c r="R20">
        <f t="shared" si="3"/>
        <v>0</v>
      </c>
      <c r="S20">
        <f>IF(B20="ASN",1,IF(B20="VAL",1,0))</f>
        <v>0</v>
      </c>
      <c r="T20">
        <f>SUM(O20:S20)</f>
        <v>1</v>
      </c>
    </row>
    <row r="21" spans="1:20" x14ac:dyDescent="0.2">
      <c r="A21" s="1" t="s">
        <v>68</v>
      </c>
      <c r="B21" s="1" t="s">
        <v>2</v>
      </c>
      <c r="C21" s="1" t="s">
        <v>3</v>
      </c>
      <c r="D21" s="1" t="s">
        <v>4</v>
      </c>
      <c r="E21" s="1" t="s">
        <v>68</v>
      </c>
      <c r="F21" s="1" t="s">
        <v>5</v>
      </c>
      <c r="G21" s="1" t="s">
        <v>6</v>
      </c>
      <c r="H21" s="1" t="s">
        <v>7</v>
      </c>
      <c r="I21" s="1" t="s">
        <v>68</v>
      </c>
      <c r="J21" s="1" t="s">
        <v>2</v>
      </c>
      <c r="K21" s="1" t="s">
        <v>3</v>
      </c>
      <c r="L21" s="1" t="s">
        <v>8</v>
      </c>
      <c r="M21" s="1" t="s">
        <v>69</v>
      </c>
      <c r="N21" s="1" t="s">
        <v>70</v>
      </c>
      <c r="O21">
        <f t="shared" si="4"/>
        <v>1</v>
      </c>
      <c r="P21">
        <f t="shared" si="1"/>
        <v>0</v>
      </c>
      <c r="Q21">
        <f t="shared" si="2"/>
        <v>0</v>
      </c>
      <c r="R21">
        <f t="shared" si="3"/>
        <v>0</v>
      </c>
      <c r="S21">
        <f>IF(B21="ASN",1,IF(B21="VAL",1,0))</f>
        <v>0</v>
      </c>
      <c r="T21">
        <f>SUM(O21:S21)</f>
        <v>1</v>
      </c>
    </row>
    <row r="22" spans="1:20" x14ac:dyDescent="0.2">
      <c r="A22" s="1" t="s">
        <v>68</v>
      </c>
      <c r="B22" s="1" t="s">
        <v>16</v>
      </c>
      <c r="C22" s="1" t="s">
        <v>17</v>
      </c>
      <c r="D22" s="1" t="s">
        <v>11</v>
      </c>
      <c r="E22" s="1" t="s">
        <v>68</v>
      </c>
      <c r="F22" s="1" t="s">
        <v>18</v>
      </c>
      <c r="G22" s="1" t="s">
        <v>19</v>
      </c>
      <c r="H22" s="1" t="s">
        <v>12</v>
      </c>
      <c r="I22" s="1" t="s">
        <v>68</v>
      </c>
      <c r="J22" s="1" t="s">
        <v>16</v>
      </c>
      <c r="K22" s="1" t="s">
        <v>17</v>
      </c>
      <c r="L22" s="1" t="s">
        <v>13</v>
      </c>
      <c r="M22" s="1" t="s">
        <v>71</v>
      </c>
      <c r="N22" s="1" t="s">
        <v>72</v>
      </c>
      <c r="O22">
        <f t="shared" si="4"/>
        <v>0</v>
      </c>
      <c r="P22">
        <f t="shared" si="1"/>
        <v>0</v>
      </c>
      <c r="Q22">
        <f t="shared" si="2"/>
        <v>0</v>
      </c>
      <c r="R22">
        <f t="shared" si="3"/>
        <v>0</v>
      </c>
      <c r="S22">
        <f>IF(B22="ASN",1,IF(B22="VAL",1,0))</f>
        <v>1</v>
      </c>
      <c r="T22">
        <f>SUM(O22:S22)</f>
        <v>1</v>
      </c>
    </row>
    <row r="23" spans="1:20" x14ac:dyDescent="0.2">
      <c r="A23" s="1" t="s">
        <v>68</v>
      </c>
      <c r="B23" s="1" t="s">
        <v>22</v>
      </c>
      <c r="C23" s="1" t="s">
        <v>23</v>
      </c>
      <c r="D23" s="1" t="s">
        <v>41</v>
      </c>
      <c r="E23" s="1" t="s">
        <v>68</v>
      </c>
      <c r="F23" s="1" t="s">
        <v>22</v>
      </c>
      <c r="G23" s="1" t="s">
        <v>23</v>
      </c>
      <c r="H23" s="1" t="s">
        <v>12</v>
      </c>
      <c r="I23" s="1" t="s">
        <v>68</v>
      </c>
      <c r="J23" s="1" t="s">
        <v>22</v>
      </c>
      <c r="K23" s="1" t="s">
        <v>23</v>
      </c>
      <c r="L23" s="1" t="s">
        <v>42</v>
      </c>
      <c r="M23" s="1" t="s">
        <v>73</v>
      </c>
      <c r="N23" s="1" t="s">
        <v>74</v>
      </c>
      <c r="O23">
        <f t="shared" si="4"/>
        <v>0</v>
      </c>
      <c r="P23">
        <f t="shared" si="1"/>
        <v>0</v>
      </c>
      <c r="Q23">
        <f t="shared" si="2"/>
        <v>1</v>
      </c>
      <c r="R23">
        <f t="shared" si="3"/>
        <v>0</v>
      </c>
      <c r="S23">
        <f>IF(B23="ASN",1,IF(B23="VAL",1,0))</f>
        <v>0</v>
      </c>
      <c r="T23">
        <f>SUM(O23:S23)</f>
        <v>1</v>
      </c>
    </row>
    <row r="24" spans="1:20" x14ac:dyDescent="0.2">
      <c r="A24" s="1" t="s">
        <v>75</v>
      </c>
      <c r="B24" s="1" t="s">
        <v>2</v>
      </c>
      <c r="C24" s="1" t="s">
        <v>3</v>
      </c>
      <c r="D24" s="1" t="s">
        <v>4</v>
      </c>
      <c r="E24" s="1" t="s">
        <v>75</v>
      </c>
      <c r="F24" s="1" t="s">
        <v>5</v>
      </c>
      <c r="G24" s="1" t="s">
        <v>6</v>
      </c>
      <c r="H24" s="1" t="s">
        <v>7</v>
      </c>
      <c r="I24" s="1" t="s">
        <v>75</v>
      </c>
      <c r="J24" s="1" t="s">
        <v>2</v>
      </c>
      <c r="K24" s="1" t="s">
        <v>3</v>
      </c>
      <c r="L24" s="1" t="s">
        <v>8</v>
      </c>
      <c r="M24" s="1" t="s">
        <v>76</v>
      </c>
      <c r="N24" s="1" t="s">
        <v>77</v>
      </c>
      <c r="O24">
        <f t="shared" si="4"/>
        <v>1</v>
      </c>
      <c r="P24">
        <f t="shared" si="1"/>
        <v>0</v>
      </c>
      <c r="Q24">
        <f t="shared" si="2"/>
        <v>0</v>
      </c>
      <c r="R24">
        <f t="shared" si="3"/>
        <v>0</v>
      </c>
      <c r="S24">
        <f>IF(B24="ASN",1,IF(B24="VAL",1,0))</f>
        <v>0</v>
      </c>
      <c r="T24">
        <f>SUM(O24:S24)</f>
        <v>1</v>
      </c>
    </row>
    <row r="25" spans="1:20" x14ac:dyDescent="0.2">
      <c r="A25" s="1" t="s">
        <v>75</v>
      </c>
      <c r="B25" s="1" t="s">
        <v>16</v>
      </c>
      <c r="C25" s="1" t="s">
        <v>17</v>
      </c>
      <c r="D25" s="1" t="s">
        <v>11</v>
      </c>
      <c r="E25" s="1" t="s">
        <v>75</v>
      </c>
      <c r="F25" s="1" t="s">
        <v>18</v>
      </c>
      <c r="G25" s="1" t="s">
        <v>19</v>
      </c>
      <c r="H25" s="1" t="s">
        <v>12</v>
      </c>
      <c r="I25" s="1" t="s">
        <v>75</v>
      </c>
      <c r="J25" s="1" t="s">
        <v>16</v>
      </c>
      <c r="K25" s="1" t="s">
        <v>17</v>
      </c>
      <c r="L25" s="1" t="s">
        <v>13</v>
      </c>
      <c r="M25" s="1" t="s">
        <v>78</v>
      </c>
      <c r="N25" s="1" t="s">
        <v>79</v>
      </c>
      <c r="O25">
        <f t="shared" si="4"/>
        <v>0</v>
      </c>
      <c r="P25">
        <f t="shared" si="1"/>
        <v>0</v>
      </c>
      <c r="Q25">
        <f t="shared" si="2"/>
        <v>0</v>
      </c>
      <c r="R25">
        <f t="shared" si="3"/>
        <v>0</v>
      </c>
      <c r="S25">
        <f>IF(B25="ASN",1,IF(B25="VAL",1,0))</f>
        <v>1</v>
      </c>
      <c r="T25">
        <f>SUM(O25:S25)</f>
        <v>1</v>
      </c>
    </row>
    <row r="26" spans="1:20" x14ac:dyDescent="0.2">
      <c r="A26" s="1" t="s">
        <v>75</v>
      </c>
      <c r="B26" s="1" t="s">
        <v>22</v>
      </c>
      <c r="C26" s="1" t="s">
        <v>23</v>
      </c>
      <c r="D26" s="1" t="s">
        <v>24</v>
      </c>
      <c r="E26" s="1" t="s">
        <v>75</v>
      </c>
      <c r="F26" s="1" t="s">
        <v>25</v>
      </c>
      <c r="G26" s="1" t="s">
        <v>26</v>
      </c>
      <c r="H26" s="1" t="s">
        <v>27</v>
      </c>
      <c r="I26" s="1" t="s">
        <v>75</v>
      </c>
      <c r="J26" s="1" t="s">
        <v>22</v>
      </c>
      <c r="K26" s="1" t="s">
        <v>23</v>
      </c>
      <c r="L26" s="1" t="s">
        <v>28</v>
      </c>
      <c r="M26" s="1" t="s">
        <v>80</v>
      </c>
      <c r="N26" s="1" t="s">
        <v>81</v>
      </c>
      <c r="O26">
        <f t="shared" si="4"/>
        <v>0</v>
      </c>
      <c r="P26">
        <f t="shared" si="1"/>
        <v>1</v>
      </c>
      <c r="Q26">
        <f t="shared" si="2"/>
        <v>0</v>
      </c>
      <c r="R26">
        <f t="shared" si="3"/>
        <v>0</v>
      </c>
      <c r="S26">
        <f>IF(B26="ASN",1,IF(B26="VAL",1,0))</f>
        <v>0</v>
      </c>
      <c r="T26">
        <f>SUM(O26:S26)</f>
        <v>1</v>
      </c>
    </row>
    <row r="27" spans="1:20" x14ac:dyDescent="0.2">
      <c r="A27" s="1" t="s">
        <v>82</v>
      </c>
      <c r="B27" s="1" t="s">
        <v>5</v>
      </c>
      <c r="C27" s="1" t="s">
        <v>6</v>
      </c>
      <c r="D27" s="1" t="s">
        <v>11</v>
      </c>
      <c r="E27" s="1" t="s">
        <v>82</v>
      </c>
      <c r="F27" s="1" t="s">
        <v>2</v>
      </c>
      <c r="G27" s="1" t="s">
        <v>3</v>
      </c>
      <c r="H27" s="1" t="s">
        <v>12</v>
      </c>
      <c r="I27" s="1" t="s">
        <v>82</v>
      </c>
      <c r="J27" s="1" t="s">
        <v>5</v>
      </c>
      <c r="K27" s="1" t="s">
        <v>6</v>
      </c>
      <c r="L27" s="1" t="s">
        <v>13</v>
      </c>
      <c r="M27" s="1" t="s">
        <v>83</v>
      </c>
      <c r="N27" s="1" t="s">
        <v>84</v>
      </c>
      <c r="O27">
        <f t="shared" si="4"/>
        <v>1</v>
      </c>
      <c r="P27">
        <f t="shared" si="1"/>
        <v>0</v>
      </c>
      <c r="Q27">
        <f t="shared" si="2"/>
        <v>0</v>
      </c>
      <c r="R27">
        <f t="shared" si="3"/>
        <v>0</v>
      </c>
      <c r="S27">
        <f>IF(B27="ASN",1,IF(B27="VAL",1,0))</f>
        <v>0</v>
      </c>
      <c r="T27">
        <f>SUM(O27:S27)</f>
        <v>1</v>
      </c>
    </row>
    <row r="28" spans="1:20" x14ac:dyDescent="0.2">
      <c r="A28" s="1" t="s">
        <v>82</v>
      </c>
      <c r="B28" s="1" t="s">
        <v>16</v>
      </c>
      <c r="C28" s="1" t="s">
        <v>17</v>
      </c>
      <c r="D28" s="1" t="s">
        <v>11</v>
      </c>
      <c r="E28" s="1" t="s">
        <v>82</v>
      </c>
      <c r="F28" s="1" t="s">
        <v>18</v>
      </c>
      <c r="G28" s="1" t="s">
        <v>19</v>
      </c>
      <c r="H28" s="1" t="s">
        <v>12</v>
      </c>
      <c r="I28" s="1" t="s">
        <v>82</v>
      </c>
      <c r="J28" s="1" t="s">
        <v>16</v>
      </c>
      <c r="K28" s="1" t="s">
        <v>17</v>
      </c>
      <c r="L28" s="1" t="s">
        <v>13</v>
      </c>
      <c r="M28" s="1" t="s">
        <v>85</v>
      </c>
      <c r="N28" s="1" t="s">
        <v>86</v>
      </c>
      <c r="O28">
        <f t="shared" si="4"/>
        <v>0</v>
      </c>
      <c r="P28">
        <f t="shared" si="1"/>
        <v>0</v>
      </c>
      <c r="Q28">
        <f t="shared" si="2"/>
        <v>0</v>
      </c>
      <c r="R28">
        <f t="shared" si="3"/>
        <v>0</v>
      </c>
      <c r="S28">
        <f>IF(B28="ASN",1,IF(B28="VAL",1,0))</f>
        <v>1</v>
      </c>
      <c r="T28">
        <f>SUM(O28:S28)</f>
        <v>1</v>
      </c>
    </row>
    <row r="29" spans="1:20" x14ac:dyDescent="0.2">
      <c r="A29" s="1" t="s">
        <v>82</v>
      </c>
      <c r="B29" s="1" t="s">
        <v>22</v>
      </c>
      <c r="C29" s="1" t="s">
        <v>23</v>
      </c>
      <c r="D29" s="1" t="s">
        <v>55</v>
      </c>
      <c r="E29" s="1" t="s">
        <v>82</v>
      </c>
      <c r="F29" s="1" t="s">
        <v>25</v>
      </c>
      <c r="G29" s="1" t="s">
        <v>26</v>
      </c>
      <c r="H29" s="1" t="s">
        <v>27</v>
      </c>
      <c r="I29" s="1" t="s">
        <v>82</v>
      </c>
      <c r="J29" s="1" t="s">
        <v>22</v>
      </c>
      <c r="K29" s="1" t="s">
        <v>23</v>
      </c>
      <c r="L29" s="1" t="s">
        <v>56</v>
      </c>
      <c r="M29" s="1" t="s">
        <v>87</v>
      </c>
      <c r="N29" s="1" t="s">
        <v>88</v>
      </c>
      <c r="O29">
        <f t="shared" si="4"/>
        <v>0</v>
      </c>
      <c r="P29">
        <f t="shared" si="1"/>
        <v>0</v>
      </c>
      <c r="Q29">
        <f t="shared" si="2"/>
        <v>0</v>
      </c>
      <c r="R29">
        <f t="shared" si="3"/>
        <v>1</v>
      </c>
      <c r="S29">
        <f>IF(B29="ASN",1,IF(B29="VAL",1,0))</f>
        <v>0</v>
      </c>
      <c r="T29">
        <f>SUM(O29:S29)</f>
        <v>1</v>
      </c>
    </row>
    <row r="30" spans="1:20" x14ac:dyDescent="0.2">
      <c r="A30" s="1" t="s">
        <v>82</v>
      </c>
      <c r="B30" s="1" t="s">
        <v>22</v>
      </c>
      <c r="C30" s="1" t="s">
        <v>23</v>
      </c>
      <c r="D30" s="1" t="s">
        <v>41</v>
      </c>
      <c r="E30" s="1" t="s">
        <v>82</v>
      </c>
      <c r="F30" s="1" t="s">
        <v>25</v>
      </c>
      <c r="G30" s="1" t="s">
        <v>26</v>
      </c>
      <c r="H30" s="1" t="s">
        <v>27</v>
      </c>
      <c r="I30" s="1" t="s">
        <v>82</v>
      </c>
      <c r="J30" s="1" t="s">
        <v>22</v>
      </c>
      <c r="K30" s="1" t="s">
        <v>23</v>
      </c>
      <c r="L30" s="1" t="s">
        <v>42</v>
      </c>
      <c r="M30" s="1" t="s">
        <v>89</v>
      </c>
      <c r="N30" s="1" t="s">
        <v>90</v>
      </c>
      <c r="O30">
        <f t="shared" si="4"/>
        <v>0</v>
      </c>
      <c r="P30">
        <f t="shared" si="1"/>
        <v>0</v>
      </c>
      <c r="Q30">
        <f t="shared" si="2"/>
        <v>1</v>
      </c>
      <c r="R30">
        <f t="shared" si="3"/>
        <v>0</v>
      </c>
      <c r="S30">
        <f>IF(B30="ASN",1,IF(B30="VAL",1,0))</f>
        <v>0</v>
      </c>
      <c r="T30">
        <f>SUM(O30:S30)</f>
        <v>1</v>
      </c>
    </row>
    <row r="31" spans="1:20" x14ac:dyDescent="0.2">
      <c r="A31" s="1" t="s">
        <v>91</v>
      </c>
      <c r="B31" s="1" t="s">
        <v>16</v>
      </c>
      <c r="C31" s="1" t="s">
        <v>17</v>
      </c>
      <c r="D31" s="1" t="s">
        <v>11</v>
      </c>
      <c r="E31" s="1" t="s">
        <v>91</v>
      </c>
      <c r="F31" s="1" t="s">
        <v>18</v>
      </c>
      <c r="G31" s="1" t="s">
        <v>19</v>
      </c>
      <c r="H31" s="1" t="s">
        <v>12</v>
      </c>
      <c r="I31" s="1" t="s">
        <v>91</v>
      </c>
      <c r="J31" s="1" t="s">
        <v>16</v>
      </c>
      <c r="K31" s="1" t="s">
        <v>17</v>
      </c>
      <c r="L31" s="1" t="s">
        <v>13</v>
      </c>
      <c r="M31" s="1" t="s">
        <v>92</v>
      </c>
      <c r="N31" s="1" t="s">
        <v>93</v>
      </c>
      <c r="O31">
        <f t="shared" si="4"/>
        <v>0</v>
      </c>
      <c r="P31">
        <f t="shared" si="1"/>
        <v>0</v>
      </c>
      <c r="Q31">
        <f t="shared" si="2"/>
        <v>0</v>
      </c>
      <c r="R31">
        <f t="shared" si="3"/>
        <v>0</v>
      </c>
      <c r="S31">
        <f>IF(B31="ASN",1,IF(B31="VAL",1,0))</f>
        <v>1</v>
      </c>
      <c r="T31">
        <f>SUM(O31:S31)</f>
        <v>1</v>
      </c>
    </row>
    <row r="32" spans="1:20" x14ac:dyDescent="0.2">
      <c r="A32" s="1" t="s">
        <v>91</v>
      </c>
      <c r="B32" s="1" t="s">
        <v>22</v>
      </c>
      <c r="C32" s="1" t="s">
        <v>23</v>
      </c>
      <c r="D32" s="1" t="s">
        <v>55</v>
      </c>
      <c r="E32" s="1" t="s">
        <v>91</v>
      </c>
      <c r="F32" s="1" t="s">
        <v>22</v>
      </c>
      <c r="G32" s="1" t="s">
        <v>23</v>
      </c>
      <c r="H32" s="1" t="s">
        <v>12</v>
      </c>
      <c r="I32" s="1" t="s">
        <v>91</v>
      </c>
      <c r="J32" s="1" t="s">
        <v>22</v>
      </c>
      <c r="K32" s="1" t="s">
        <v>23</v>
      </c>
      <c r="L32" s="1" t="s">
        <v>56</v>
      </c>
      <c r="M32" s="1" t="s">
        <v>94</v>
      </c>
      <c r="N32" s="1" t="s">
        <v>95</v>
      </c>
      <c r="O32">
        <f t="shared" si="4"/>
        <v>0</v>
      </c>
      <c r="P32">
        <f t="shared" si="1"/>
        <v>0</v>
      </c>
      <c r="Q32">
        <f t="shared" si="2"/>
        <v>0</v>
      </c>
      <c r="R32">
        <f t="shared" si="3"/>
        <v>1</v>
      </c>
      <c r="S32">
        <f>IF(B32="ASN",1,IF(B32="VAL",1,0))</f>
        <v>0</v>
      </c>
      <c r="T32">
        <f>SUM(O32:S32)</f>
        <v>1</v>
      </c>
    </row>
    <row r="33" spans="1:20" x14ac:dyDescent="0.2">
      <c r="A33" s="1" t="s">
        <v>91</v>
      </c>
      <c r="B33" s="1" t="s">
        <v>22</v>
      </c>
      <c r="C33" s="1" t="s">
        <v>23</v>
      </c>
      <c r="D33" s="1" t="s">
        <v>24</v>
      </c>
      <c r="E33" s="1" t="s">
        <v>91</v>
      </c>
      <c r="F33" s="1" t="s">
        <v>25</v>
      </c>
      <c r="G33" s="1" t="s">
        <v>26</v>
      </c>
      <c r="H33" s="1" t="s">
        <v>27</v>
      </c>
      <c r="I33" s="1" t="s">
        <v>91</v>
      </c>
      <c r="J33" s="1" t="s">
        <v>22</v>
      </c>
      <c r="K33" s="1" t="s">
        <v>23</v>
      </c>
      <c r="L33" s="1" t="s">
        <v>28</v>
      </c>
      <c r="M33" s="1" t="s">
        <v>96</v>
      </c>
      <c r="N33" s="1" t="s">
        <v>97</v>
      </c>
      <c r="O33">
        <f t="shared" si="4"/>
        <v>0</v>
      </c>
      <c r="P33">
        <f t="shared" si="1"/>
        <v>1</v>
      </c>
      <c r="Q33">
        <f t="shared" si="2"/>
        <v>0</v>
      </c>
      <c r="R33">
        <f t="shared" si="3"/>
        <v>0</v>
      </c>
      <c r="S33">
        <f>IF(B33="ASN",1,IF(B33="VAL",1,0))</f>
        <v>0</v>
      </c>
      <c r="T33">
        <f>SUM(O33:S33)</f>
        <v>1</v>
      </c>
    </row>
    <row r="34" spans="1:20" x14ac:dyDescent="0.2">
      <c r="A34" s="1" t="s">
        <v>91</v>
      </c>
      <c r="B34" s="1" t="s">
        <v>22</v>
      </c>
      <c r="C34" s="1" t="s">
        <v>23</v>
      </c>
      <c r="D34" s="1" t="s">
        <v>41</v>
      </c>
      <c r="E34" s="1" t="s">
        <v>91</v>
      </c>
      <c r="F34" s="1" t="s">
        <v>22</v>
      </c>
      <c r="G34" s="1" t="s">
        <v>23</v>
      </c>
      <c r="H34" s="1" t="s">
        <v>12</v>
      </c>
      <c r="I34" s="1" t="s">
        <v>91</v>
      </c>
      <c r="J34" s="1" t="s">
        <v>22</v>
      </c>
      <c r="K34" s="1" t="s">
        <v>23</v>
      </c>
      <c r="L34" s="1" t="s">
        <v>42</v>
      </c>
      <c r="M34" s="1" t="s">
        <v>98</v>
      </c>
      <c r="N34" s="1" t="s">
        <v>99</v>
      </c>
      <c r="O34">
        <f t="shared" si="4"/>
        <v>0</v>
      </c>
      <c r="P34">
        <f t="shared" si="1"/>
        <v>0</v>
      </c>
      <c r="Q34">
        <f t="shared" si="2"/>
        <v>1</v>
      </c>
      <c r="R34">
        <f t="shared" si="3"/>
        <v>0</v>
      </c>
      <c r="S34">
        <f>IF(B34="ASN",1,IF(B34="VAL",1,0))</f>
        <v>0</v>
      </c>
      <c r="T34">
        <f>SUM(O34:S34)</f>
        <v>1</v>
      </c>
    </row>
    <row r="35" spans="1:20" x14ac:dyDescent="0.2">
      <c r="A35" s="1" t="s">
        <v>100</v>
      </c>
      <c r="B35" s="1" t="s">
        <v>2</v>
      </c>
      <c r="C35" s="1" t="s">
        <v>3</v>
      </c>
      <c r="D35" s="1" t="s">
        <v>4</v>
      </c>
      <c r="E35" s="1" t="s">
        <v>100</v>
      </c>
      <c r="F35" s="1" t="s">
        <v>5</v>
      </c>
      <c r="G35" s="1" t="s">
        <v>6</v>
      </c>
      <c r="H35" s="1" t="s">
        <v>7</v>
      </c>
      <c r="I35" s="1" t="s">
        <v>100</v>
      </c>
      <c r="J35" s="1" t="s">
        <v>2</v>
      </c>
      <c r="K35" s="1" t="s">
        <v>3</v>
      </c>
      <c r="L35" s="1" t="s">
        <v>8</v>
      </c>
      <c r="M35" s="1" t="s">
        <v>20</v>
      </c>
      <c r="N35" s="1" t="s">
        <v>101</v>
      </c>
      <c r="O35">
        <f t="shared" si="4"/>
        <v>1</v>
      </c>
      <c r="P35">
        <f t="shared" si="1"/>
        <v>0</v>
      </c>
      <c r="Q35">
        <f t="shared" si="2"/>
        <v>0</v>
      </c>
      <c r="R35">
        <f t="shared" si="3"/>
        <v>0</v>
      </c>
      <c r="S35">
        <f>IF(B35="ASN",1,IF(B35="VAL",1,0))</f>
        <v>0</v>
      </c>
      <c r="T35">
        <f>SUM(O35:S35)</f>
        <v>1</v>
      </c>
    </row>
    <row r="36" spans="1:20" x14ac:dyDescent="0.2">
      <c r="A36" s="1" t="s">
        <v>100</v>
      </c>
      <c r="B36" s="1" t="s">
        <v>16</v>
      </c>
      <c r="C36" s="1" t="s">
        <v>17</v>
      </c>
      <c r="D36" s="1" t="s">
        <v>11</v>
      </c>
      <c r="E36" s="1" t="s">
        <v>100</v>
      </c>
      <c r="F36" s="1" t="s">
        <v>18</v>
      </c>
      <c r="G36" s="1" t="s">
        <v>19</v>
      </c>
      <c r="H36" s="1" t="s">
        <v>12</v>
      </c>
      <c r="I36" s="1" t="s">
        <v>100</v>
      </c>
      <c r="J36" s="1" t="s">
        <v>16</v>
      </c>
      <c r="K36" s="1" t="s">
        <v>17</v>
      </c>
      <c r="L36" s="1" t="s">
        <v>13</v>
      </c>
      <c r="M36" s="1" t="s">
        <v>102</v>
      </c>
      <c r="N36" s="1" t="s">
        <v>103</v>
      </c>
      <c r="O36">
        <f t="shared" si="4"/>
        <v>0</v>
      </c>
      <c r="P36">
        <f t="shared" si="1"/>
        <v>0</v>
      </c>
      <c r="Q36">
        <f t="shared" si="2"/>
        <v>0</v>
      </c>
      <c r="R36">
        <f t="shared" si="3"/>
        <v>0</v>
      </c>
      <c r="S36">
        <f>IF(B36="ASN",1,IF(B36="VAL",1,0))</f>
        <v>1</v>
      </c>
      <c r="T36">
        <f>SUM(O36:S36)</f>
        <v>1</v>
      </c>
    </row>
    <row r="37" spans="1:20" x14ac:dyDescent="0.2">
      <c r="A37" s="1" t="s">
        <v>100</v>
      </c>
      <c r="B37" s="1" t="s">
        <v>22</v>
      </c>
      <c r="C37" s="1" t="s">
        <v>23</v>
      </c>
      <c r="D37" s="1" t="s">
        <v>24</v>
      </c>
      <c r="E37" s="1" t="s">
        <v>100</v>
      </c>
      <c r="F37" s="1" t="s">
        <v>25</v>
      </c>
      <c r="G37" s="1" t="s">
        <v>26</v>
      </c>
      <c r="H37" s="1" t="s">
        <v>27</v>
      </c>
      <c r="I37" s="1" t="s">
        <v>100</v>
      </c>
      <c r="J37" s="1" t="s">
        <v>22</v>
      </c>
      <c r="K37" s="1" t="s">
        <v>23</v>
      </c>
      <c r="L37" s="1" t="s">
        <v>28</v>
      </c>
      <c r="M37" s="1" t="s">
        <v>104</v>
      </c>
      <c r="N37" s="1" t="s">
        <v>105</v>
      </c>
      <c r="O37">
        <f t="shared" si="4"/>
        <v>0</v>
      </c>
      <c r="P37">
        <f t="shared" si="1"/>
        <v>1</v>
      </c>
      <c r="Q37">
        <f t="shared" si="2"/>
        <v>0</v>
      </c>
      <c r="R37">
        <f t="shared" si="3"/>
        <v>0</v>
      </c>
      <c r="S37">
        <f>IF(B37="ASN",1,IF(B37="VAL",1,0))</f>
        <v>0</v>
      </c>
      <c r="T37">
        <f>SUM(O37:S37)</f>
        <v>1</v>
      </c>
    </row>
    <row r="38" spans="1:20" x14ac:dyDescent="0.2">
      <c r="A38" s="1" t="s">
        <v>106</v>
      </c>
      <c r="B38" s="1" t="s">
        <v>2</v>
      </c>
      <c r="C38" s="1" t="s">
        <v>3</v>
      </c>
      <c r="D38" s="1" t="s">
        <v>4</v>
      </c>
      <c r="E38" s="1" t="s">
        <v>106</v>
      </c>
      <c r="F38" s="1" t="s">
        <v>5</v>
      </c>
      <c r="G38" s="1" t="s">
        <v>6</v>
      </c>
      <c r="H38" s="1" t="s">
        <v>7</v>
      </c>
      <c r="I38" s="1" t="s">
        <v>106</v>
      </c>
      <c r="J38" s="1" t="s">
        <v>2</v>
      </c>
      <c r="K38" s="1" t="s">
        <v>3</v>
      </c>
      <c r="L38" s="1" t="s">
        <v>8</v>
      </c>
      <c r="M38" s="1" t="s">
        <v>73</v>
      </c>
      <c r="N38" s="1" t="s">
        <v>107</v>
      </c>
      <c r="O38">
        <f t="shared" si="4"/>
        <v>1</v>
      </c>
      <c r="P38">
        <f t="shared" si="1"/>
        <v>0</v>
      </c>
      <c r="Q38">
        <f t="shared" si="2"/>
        <v>0</v>
      </c>
      <c r="R38">
        <f t="shared" si="3"/>
        <v>0</v>
      </c>
      <c r="S38">
        <f>IF(B38="ASN",1,IF(B38="VAL",1,0))</f>
        <v>0</v>
      </c>
      <c r="T38">
        <f>SUM(O38:S38)</f>
        <v>1</v>
      </c>
    </row>
    <row r="39" spans="1:20" x14ac:dyDescent="0.2">
      <c r="A39" s="1" t="s">
        <v>106</v>
      </c>
      <c r="B39" s="1" t="s">
        <v>16</v>
      </c>
      <c r="C39" s="1" t="s">
        <v>17</v>
      </c>
      <c r="D39" s="1" t="s">
        <v>11</v>
      </c>
      <c r="E39" s="1" t="s">
        <v>106</v>
      </c>
      <c r="F39" s="1" t="s">
        <v>18</v>
      </c>
      <c r="G39" s="1" t="s">
        <v>19</v>
      </c>
      <c r="H39" s="1" t="s">
        <v>12</v>
      </c>
      <c r="I39" s="1" t="s">
        <v>106</v>
      </c>
      <c r="J39" s="1" t="s">
        <v>16</v>
      </c>
      <c r="K39" s="1" t="s">
        <v>17</v>
      </c>
      <c r="L39" s="1" t="s">
        <v>13</v>
      </c>
      <c r="M39" s="1" t="s">
        <v>108</v>
      </c>
      <c r="N39" s="1" t="s">
        <v>109</v>
      </c>
      <c r="O39">
        <f t="shared" si="4"/>
        <v>0</v>
      </c>
      <c r="P39">
        <f t="shared" si="1"/>
        <v>0</v>
      </c>
      <c r="Q39">
        <f t="shared" si="2"/>
        <v>0</v>
      </c>
      <c r="R39">
        <f t="shared" si="3"/>
        <v>0</v>
      </c>
      <c r="S39">
        <f>IF(B39="ASN",1,IF(B39="VAL",1,0))</f>
        <v>1</v>
      </c>
      <c r="T39">
        <f>SUM(O39:S39)</f>
        <v>1</v>
      </c>
    </row>
    <row r="40" spans="1:20" x14ac:dyDescent="0.2">
      <c r="A40" s="1" t="s">
        <v>106</v>
      </c>
      <c r="B40" s="1" t="s">
        <v>22</v>
      </c>
      <c r="C40" s="1" t="s">
        <v>23</v>
      </c>
      <c r="D40" s="1" t="s">
        <v>24</v>
      </c>
      <c r="E40" s="1" t="s">
        <v>106</v>
      </c>
      <c r="F40" s="1" t="s">
        <v>25</v>
      </c>
      <c r="G40" s="1" t="s">
        <v>26</v>
      </c>
      <c r="H40" s="1" t="s">
        <v>38</v>
      </c>
      <c r="I40" s="1" t="s">
        <v>106</v>
      </c>
      <c r="J40" s="1" t="s">
        <v>22</v>
      </c>
      <c r="K40" s="1" t="s">
        <v>23</v>
      </c>
      <c r="L40" s="1" t="s">
        <v>28</v>
      </c>
      <c r="M40" s="1" t="s">
        <v>110</v>
      </c>
      <c r="N40" s="1" t="s">
        <v>111</v>
      </c>
      <c r="O40">
        <f t="shared" si="4"/>
        <v>0</v>
      </c>
      <c r="P40">
        <f t="shared" si="1"/>
        <v>1</v>
      </c>
      <c r="Q40">
        <f t="shared" si="2"/>
        <v>0</v>
      </c>
      <c r="R40">
        <f t="shared" si="3"/>
        <v>0</v>
      </c>
      <c r="S40">
        <f>IF(B40="ASN",1,IF(B40="VAL",1,0))</f>
        <v>0</v>
      </c>
      <c r="T40">
        <f>SUM(O40:S40)</f>
        <v>1</v>
      </c>
    </row>
    <row r="41" spans="1:20" x14ac:dyDescent="0.2">
      <c r="A41" s="1" t="s">
        <v>112</v>
      </c>
      <c r="B41" s="1" t="s">
        <v>16</v>
      </c>
      <c r="C41" s="1" t="s">
        <v>17</v>
      </c>
      <c r="D41" s="1" t="s">
        <v>11</v>
      </c>
      <c r="E41" s="1" t="s">
        <v>112</v>
      </c>
      <c r="F41" s="1" t="s">
        <v>18</v>
      </c>
      <c r="G41" s="1" t="s">
        <v>19</v>
      </c>
      <c r="H41" s="1" t="s">
        <v>12</v>
      </c>
      <c r="I41" s="1" t="s">
        <v>112</v>
      </c>
      <c r="J41" s="1" t="s">
        <v>16</v>
      </c>
      <c r="K41" s="1" t="s">
        <v>17</v>
      </c>
      <c r="L41" s="1" t="s">
        <v>13</v>
      </c>
      <c r="M41" s="1" t="s">
        <v>113</v>
      </c>
      <c r="N41" s="1" t="s">
        <v>114</v>
      </c>
      <c r="O41">
        <f t="shared" si="4"/>
        <v>0</v>
      </c>
      <c r="P41">
        <f t="shared" si="1"/>
        <v>0</v>
      </c>
      <c r="Q41">
        <f t="shared" si="2"/>
        <v>0</v>
      </c>
      <c r="R41">
        <f t="shared" si="3"/>
        <v>0</v>
      </c>
      <c r="S41">
        <f>IF(B41="ASN",1,IF(B41="VAL",1,0))</f>
        <v>1</v>
      </c>
      <c r="T41">
        <f>SUM(O41:S41)</f>
        <v>1</v>
      </c>
    </row>
    <row r="42" spans="1:20" x14ac:dyDescent="0.2">
      <c r="A42" s="1" t="s">
        <v>112</v>
      </c>
      <c r="B42" s="1" t="s">
        <v>22</v>
      </c>
      <c r="C42" s="1" t="s">
        <v>23</v>
      </c>
      <c r="D42" s="1" t="s">
        <v>24</v>
      </c>
      <c r="E42" s="1" t="s">
        <v>112</v>
      </c>
      <c r="F42" s="1" t="s">
        <v>25</v>
      </c>
      <c r="G42" s="1" t="s">
        <v>26</v>
      </c>
      <c r="H42" s="1" t="s">
        <v>38</v>
      </c>
      <c r="I42" s="1" t="s">
        <v>112</v>
      </c>
      <c r="J42" s="1" t="s">
        <v>22</v>
      </c>
      <c r="K42" s="1" t="s">
        <v>23</v>
      </c>
      <c r="L42" s="1" t="s">
        <v>115</v>
      </c>
      <c r="M42" s="1" t="s">
        <v>116</v>
      </c>
      <c r="N42" s="1" t="s">
        <v>117</v>
      </c>
      <c r="O42">
        <f t="shared" si="4"/>
        <v>0</v>
      </c>
      <c r="P42">
        <f t="shared" si="1"/>
        <v>1</v>
      </c>
      <c r="Q42">
        <f t="shared" si="2"/>
        <v>0</v>
      </c>
      <c r="R42">
        <f t="shared" si="3"/>
        <v>0</v>
      </c>
      <c r="S42">
        <f>IF(B42="ASN",1,IF(B42="VAL",1,0))</f>
        <v>0</v>
      </c>
      <c r="T42">
        <f>SUM(O42:S42)</f>
        <v>1</v>
      </c>
    </row>
    <row r="43" spans="1:20" x14ac:dyDescent="0.2">
      <c r="A43" s="1" t="s">
        <v>118</v>
      </c>
      <c r="B43" s="1" t="s">
        <v>2</v>
      </c>
      <c r="C43" s="1" t="s">
        <v>3</v>
      </c>
      <c r="D43" s="1" t="s">
        <v>4</v>
      </c>
      <c r="E43" s="1" t="s">
        <v>118</v>
      </c>
      <c r="F43" s="1" t="s">
        <v>5</v>
      </c>
      <c r="G43" s="1" t="s">
        <v>6</v>
      </c>
      <c r="H43" s="1" t="s">
        <v>7</v>
      </c>
      <c r="I43" s="1" t="s">
        <v>118</v>
      </c>
      <c r="J43" s="1" t="s">
        <v>2</v>
      </c>
      <c r="K43" s="1" t="s">
        <v>3</v>
      </c>
      <c r="L43" s="1" t="s">
        <v>8</v>
      </c>
      <c r="M43" s="1" t="s">
        <v>119</v>
      </c>
      <c r="N43" s="1" t="s">
        <v>120</v>
      </c>
      <c r="O43">
        <f t="shared" si="4"/>
        <v>1</v>
      </c>
      <c r="P43">
        <f t="shared" si="1"/>
        <v>0</v>
      </c>
      <c r="Q43">
        <f t="shared" si="2"/>
        <v>0</v>
      </c>
      <c r="R43">
        <f t="shared" si="3"/>
        <v>0</v>
      </c>
      <c r="S43">
        <f>IF(B43="ASN",1,IF(B43="VAL",1,0))</f>
        <v>0</v>
      </c>
      <c r="T43">
        <f>SUM(O43:S43)</f>
        <v>1</v>
      </c>
    </row>
    <row r="44" spans="1:20" x14ac:dyDescent="0.2">
      <c r="A44" s="1" t="s">
        <v>118</v>
      </c>
      <c r="B44" s="1" t="s">
        <v>16</v>
      </c>
      <c r="C44" s="1" t="s">
        <v>17</v>
      </c>
      <c r="D44" s="1" t="s">
        <v>11</v>
      </c>
      <c r="E44" s="1" t="s">
        <v>118</v>
      </c>
      <c r="F44" s="1" t="s">
        <v>18</v>
      </c>
      <c r="G44" s="1" t="s">
        <v>19</v>
      </c>
      <c r="H44" s="1" t="s">
        <v>12</v>
      </c>
      <c r="I44" s="1" t="s">
        <v>118</v>
      </c>
      <c r="J44" s="1" t="s">
        <v>16</v>
      </c>
      <c r="K44" s="1" t="s">
        <v>17</v>
      </c>
      <c r="L44" s="1" t="s">
        <v>13</v>
      </c>
      <c r="M44" s="1" t="s">
        <v>113</v>
      </c>
      <c r="N44" s="1" t="s">
        <v>121</v>
      </c>
      <c r="O44">
        <f t="shared" si="4"/>
        <v>0</v>
      </c>
      <c r="P44">
        <f t="shared" si="1"/>
        <v>0</v>
      </c>
      <c r="Q44">
        <f t="shared" si="2"/>
        <v>0</v>
      </c>
      <c r="R44">
        <f t="shared" si="3"/>
        <v>0</v>
      </c>
      <c r="S44">
        <f>IF(B44="ASN",1,IF(B44="VAL",1,0))</f>
        <v>1</v>
      </c>
      <c r="T44">
        <f>SUM(O44:S44)</f>
        <v>1</v>
      </c>
    </row>
    <row r="45" spans="1:20" x14ac:dyDescent="0.2">
      <c r="A45" s="1" t="s">
        <v>118</v>
      </c>
      <c r="B45" s="1" t="s">
        <v>22</v>
      </c>
      <c r="C45" s="1" t="s">
        <v>23</v>
      </c>
      <c r="D45" s="1" t="s">
        <v>24</v>
      </c>
      <c r="E45" s="1" t="s">
        <v>118</v>
      </c>
      <c r="F45" s="1" t="s">
        <v>25</v>
      </c>
      <c r="G45" s="1" t="s">
        <v>26</v>
      </c>
      <c r="H45" s="1" t="s">
        <v>27</v>
      </c>
      <c r="I45" s="1" t="s">
        <v>118</v>
      </c>
      <c r="J45" s="1" t="s">
        <v>22</v>
      </c>
      <c r="K45" s="1" t="s">
        <v>23</v>
      </c>
      <c r="L45" s="1" t="s">
        <v>28</v>
      </c>
      <c r="M45" s="1" t="s">
        <v>122</v>
      </c>
      <c r="N45" s="1" t="s">
        <v>123</v>
      </c>
      <c r="O45">
        <f t="shared" si="4"/>
        <v>0</v>
      </c>
      <c r="P45">
        <f t="shared" si="1"/>
        <v>1</v>
      </c>
      <c r="Q45">
        <f t="shared" si="2"/>
        <v>0</v>
      </c>
      <c r="R45">
        <f t="shared" si="3"/>
        <v>0</v>
      </c>
      <c r="S45">
        <f>IF(B45="ASN",1,IF(B45="VAL",1,0))</f>
        <v>0</v>
      </c>
      <c r="T45">
        <f>SUM(O45:S45)</f>
        <v>1</v>
      </c>
    </row>
    <row r="46" spans="1:20" x14ac:dyDescent="0.2">
      <c r="A46" s="1" t="s">
        <v>124</v>
      </c>
      <c r="B46" s="1" t="s">
        <v>2</v>
      </c>
      <c r="C46" s="1" t="s">
        <v>3</v>
      </c>
      <c r="D46" s="1" t="s">
        <v>4</v>
      </c>
      <c r="E46" s="1" t="s">
        <v>124</v>
      </c>
      <c r="F46" s="1" t="s">
        <v>5</v>
      </c>
      <c r="G46" s="1" t="s">
        <v>6</v>
      </c>
      <c r="H46" s="1" t="s">
        <v>7</v>
      </c>
      <c r="I46" s="1" t="s">
        <v>124</v>
      </c>
      <c r="J46" s="1" t="s">
        <v>2</v>
      </c>
      <c r="K46" s="1" t="s">
        <v>3</v>
      </c>
      <c r="L46" s="1" t="s">
        <v>8</v>
      </c>
      <c r="M46" s="1" t="s">
        <v>125</v>
      </c>
      <c r="N46" s="1" t="s">
        <v>126</v>
      </c>
      <c r="O46">
        <f t="shared" si="4"/>
        <v>1</v>
      </c>
      <c r="P46">
        <f t="shared" si="1"/>
        <v>0</v>
      </c>
      <c r="Q46">
        <f t="shared" si="2"/>
        <v>0</v>
      </c>
      <c r="R46">
        <f t="shared" si="3"/>
        <v>0</v>
      </c>
      <c r="S46">
        <f>IF(B46="ASN",1,IF(B46="VAL",1,0))</f>
        <v>0</v>
      </c>
      <c r="T46">
        <f>SUM(O46:S46)</f>
        <v>1</v>
      </c>
    </row>
    <row r="47" spans="1:20" x14ac:dyDescent="0.2">
      <c r="A47" s="1" t="s">
        <v>124</v>
      </c>
      <c r="B47" s="1" t="s">
        <v>5</v>
      </c>
      <c r="C47" s="1" t="s">
        <v>6</v>
      </c>
      <c r="D47" s="1" t="s">
        <v>11</v>
      </c>
      <c r="E47" s="1" t="s">
        <v>124</v>
      </c>
      <c r="F47" s="1" t="s">
        <v>2</v>
      </c>
      <c r="G47" s="1" t="s">
        <v>3</v>
      </c>
      <c r="H47" s="1" t="s">
        <v>12</v>
      </c>
      <c r="I47" s="1" t="s">
        <v>124</v>
      </c>
      <c r="J47" s="1" t="s">
        <v>5</v>
      </c>
      <c r="K47" s="1" t="s">
        <v>6</v>
      </c>
      <c r="L47" s="1" t="s">
        <v>13</v>
      </c>
      <c r="M47" s="1" t="s">
        <v>127</v>
      </c>
      <c r="N47" s="1" t="s">
        <v>128</v>
      </c>
      <c r="O47">
        <v>0</v>
      </c>
      <c r="P47">
        <f t="shared" si="1"/>
        <v>0</v>
      </c>
      <c r="Q47">
        <f t="shared" si="2"/>
        <v>0</v>
      </c>
      <c r="R47">
        <f t="shared" si="3"/>
        <v>0</v>
      </c>
      <c r="S47">
        <f>IF(B47="ASN",1,IF(B47="VAL",1,0))</f>
        <v>0</v>
      </c>
      <c r="T47">
        <f>SUM(O47:S47)</f>
        <v>0</v>
      </c>
    </row>
    <row r="48" spans="1:20" x14ac:dyDescent="0.2">
      <c r="A48" s="1" t="s">
        <v>124</v>
      </c>
      <c r="B48" s="1" t="s">
        <v>16</v>
      </c>
      <c r="C48" s="1" t="s">
        <v>17</v>
      </c>
      <c r="D48" s="1" t="s">
        <v>11</v>
      </c>
      <c r="E48" s="1" t="s">
        <v>124</v>
      </c>
      <c r="F48" s="1" t="s">
        <v>18</v>
      </c>
      <c r="G48" s="1" t="s">
        <v>19</v>
      </c>
      <c r="H48" s="1" t="s">
        <v>12</v>
      </c>
      <c r="I48" s="1" t="s">
        <v>124</v>
      </c>
      <c r="J48" s="1" t="s">
        <v>16</v>
      </c>
      <c r="K48" s="1" t="s">
        <v>17</v>
      </c>
      <c r="L48" s="1" t="s">
        <v>13</v>
      </c>
      <c r="M48" s="1" t="s">
        <v>129</v>
      </c>
      <c r="N48" s="1" t="s">
        <v>10</v>
      </c>
      <c r="O48">
        <f t="shared" si="4"/>
        <v>0</v>
      </c>
      <c r="P48">
        <f t="shared" si="1"/>
        <v>0</v>
      </c>
      <c r="Q48">
        <f t="shared" si="2"/>
        <v>0</v>
      </c>
      <c r="R48">
        <f t="shared" si="3"/>
        <v>0</v>
      </c>
      <c r="S48">
        <f>IF(B48="ASN",1,IF(B48="VAL",1,0))</f>
        <v>1</v>
      </c>
      <c r="T48">
        <f>SUM(O48:S48)</f>
        <v>1</v>
      </c>
    </row>
    <row r="49" spans="1:20" x14ac:dyDescent="0.2">
      <c r="A49" s="1" t="s">
        <v>124</v>
      </c>
      <c r="B49" s="1" t="s">
        <v>22</v>
      </c>
      <c r="C49" s="1" t="s">
        <v>23</v>
      </c>
      <c r="D49" s="1" t="s">
        <v>24</v>
      </c>
      <c r="E49" s="1" t="s">
        <v>124</v>
      </c>
      <c r="F49" s="1" t="s">
        <v>25</v>
      </c>
      <c r="G49" s="1" t="s">
        <v>26</v>
      </c>
      <c r="H49" s="1" t="s">
        <v>27</v>
      </c>
      <c r="I49" s="1" t="s">
        <v>124</v>
      </c>
      <c r="J49" s="1" t="s">
        <v>22</v>
      </c>
      <c r="K49" s="1" t="s">
        <v>23</v>
      </c>
      <c r="L49" s="1" t="s">
        <v>28</v>
      </c>
      <c r="M49" s="1" t="s">
        <v>130</v>
      </c>
      <c r="N49" s="1" t="s">
        <v>131</v>
      </c>
      <c r="O49">
        <f t="shared" si="4"/>
        <v>0</v>
      </c>
      <c r="P49">
        <f t="shared" si="1"/>
        <v>1</v>
      </c>
      <c r="Q49">
        <f t="shared" si="2"/>
        <v>0</v>
      </c>
      <c r="R49">
        <f t="shared" si="3"/>
        <v>0</v>
      </c>
      <c r="S49">
        <f>IF(B49="ASN",1,IF(B49="VAL",1,0))</f>
        <v>0</v>
      </c>
      <c r="T49">
        <f>SUM(O49:S49)</f>
        <v>1</v>
      </c>
    </row>
    <row r="50" spans="1:20" x14ac:dyDescent="0.2">
      <c r="A50" s="1" t="s">
        <v>132</v>
      </c>
      <c r="B50" s="1" t="s">
        <v>2</v>
      </c>
      <c r="C50" s="1" t="s">
        <v>3</v>
      </c>
      <c r="D50" s="1" t="s">
        <v>4</v>
      </c>
      <c r="E50" s="1" t="s">
        <v>132</v>
      </c>
      <c r="F50" s="1" t="s">
        <v>5</v>
      </c>
      <c r="G50" s="1" t="s">
        <v>6</v>
      </c>
      <c r="H50" s="1" t="s">
        <v>7</v>
      </c>
      <c r="I50" s="1" t="s">
        <v>132</v>
      </c>
      <c r="J50" s="1" t="s">
        <v>2</v>
      </c>
      <c r="K50" s="1" t="s">
        <v>3</v>
      </c>
      <c r="L50" s="1" t="s">
        <v>8</v>
      </c>
      <c r="M50" s="1" t="s">
        <v>133</v>
      </c>
      <c r="N50" s="1" t="s">
        <v>63</v>
      </c>
      <c r="O50">
        <f t="shared" si="4"/>
        <v>1</v>
      </c>
      <c r="P50">
        <f t="shared" si="1"/>
        <v>0</v>
      </c>
      <c r="Q50">
        <f t="shared" si="2"/>
        <v>0</v>
      </c>
      <c r="R50">
        <f t="shared" si="3"/>
        <v>0</v>
      </c>
      <c r="S50">
        <f>IF(B50="ASN",1,IF(B50="VAL",1,0))</f>
        <v>0</v>
      </c>
      <c r="T50">
        <f>SUM(O50:S50)</f>
        <v>1</v>
      </c>
    </row>
    <row r="51" spans="1:20" x14ac:dyDescent="0.2">
      <c r="A51" s="1" t="s">
        <v>132</v>
      </c>
      <c r="B51" s="1" t="s">
        <v>16</v>
      </c>
      <c r="C51" s="1" t="s">
        <v>17</v>
      </c>
      <c r="D51" s="1" t="s">
        <v>11</v>
      </c>
      <c r="E51" s="1" t="s">
        <v>132</v>
      </c>
      <c r="F51" s="1" t="s">
        <v>18</v>
      </c>
      <c r="G51" s="1" t="s">
        <v>19</v>
      </c>
      <c r="H51" s="1" t="s">
        <v>12</v>
      </c>
      <c r="I51" s="1" t="s">
        <v>132</v>
      </c>
      <c r="J51" s="1" t="s">
        <v>16</v>
      </c>
      <c r="K51" s="1" t="s">
        <v>17</v>
      </c>
      <c r="L51" s="1" t="s">
        <v>13</v>
      </c>
      <c r="M51" s="1" t="s">
        <v>116</v>
      </c>
      <c r="N51" s="1" t="s">
        <v>134</v>
      </c>
      <c r="O51">
        <f t="shared" si="4"/>
        <v>0</v>
      </c>
      <c r="P51">
        <f t="shared" si="1"/>
        <v>0</v>
      </c>
      <c r="Q51">
        <f t="shared" si="2"/>
        <v>0</v>
      </c>
      <c r="R51">
        <f t="shared" si="3"/>
        <v>0</v>
      </c>
      <c r="S51">
        <f>IF(B51="ASN",1,IF(B51="VAL",1,0))</f>
        <v>1</v>
      </c>
      <c r="T51">
        <f>SUM(O51:S51)</f>
        <v>1</v>
      </c>
    </row>
    <row r="52" spans="1:20" x14ac:dyDescent="0.2">
      <c r="A52" s="1" t="s">
        <v>132</v>
      </c>
      <c r="B52" s="1" t="s">
        <v>22</v>
      </c>
      <c r="C52" s="1" t="s">
        <v>23</v>
      </c>
      <c r="D52" s="1" t="s">
        <v>55</v>
      </c>
      <c r="E52" s="1" t="s">
        <v>132</v>
      </c>
      <c r="F52" s="1" t="s">
        <v>25</v>
      </c>
      <c r="G52" s="1" t="s">
        <v>26</v>
      </c>
      <c r="H52" s="1" t="s">
        <v>38</v>
      </c>
      <c r="I52" s="1" t="s">
        <v>132</v>
      </c>
      <c r="J52" s="1" t="s">
        <v>22</v>
      </c>
      <c r="K52" s="1" t="s">
        <v>23</v>
      </c>
      <c r="L52" s="1" t="s">
        <v>56</v>
      </c>
      <c r="M52" s="1" t="s">
        <v>50</v>
      </c>
      <c r="N52" s="1" t="s">
        <v>135</v>
      </c>
      <c r="O52">
        <f t="shared" si="4"/>
        <v>0</v>
      </c>
      <c r="P52">
        <f t="shared" si="1"/>
        <v>0</v>
      </c>
      <c r="Q52">
        <f t="shared" si="2"/>
        <v>0</v>
      </c>
      <c r="R52">
        <f t="shared" si="3"/>
        <v>1</v>
      </c>
      <c r="S52">
        <f>IF(B52="ASN",1,IF(B52="VAL",1,0))</f>
        <v>0</v>
      </c>
      <c r="T52">
        <f>SUM(O52:S52)</f>
        <v>1</v>
      </c>
    </row>
    <row r="53" spans="1:20" x14ac:dyDescent="0.2">
      <c r="A53" s="1" t="s">
        <v>132</v>
      </c>
      <c r="B53" s="1" t="s">
        <v>22</v>
      </c>
      <c r="C53" s="1" t="s">
        <v>23</v>
      </c>
      <c r="D53" s="1" t="s">
        <v>41</v>
      </c>
      <c r="E53" s="1" t="s">
        <v>132</v>
      </c>
      <c r="F53" s="1" t="s">
        <v>25</v>
      </c>
      <c r="G53" s="1" t="s">
        <v>26</v>
      </c>
      <c r="H53" s="1" t="s">
        <v>38</v>
      </c>
      <c r="I53" s="1" t="s">
        <v>132</v>
      </c>
      <c r="J53" s="1" t="s">
        <v>22</v>
      </c>
      <c r="K53" s="1" t="s">
        <v>23</v>
      </c>
      <c r="L53" s="1" t="s">
        <v>42</v>
      </c>
      <c r="M53" s="1" t="s">
        <v>136</v>
      </c>
      <c r="N53" s="1" t="s">
        <v>137</v>
      </c>
      <c r="O53">
        <f t="shared" si="4"/>
        <v>0</v>
      </c>
      <c r="P53">
        <f t="shared" si="1"/>
        <v>0</v>
      </c>
      <c r="Q53">
        <f t="shared" si="2"/>
        <v>1</v>
      </c>
      <c r="R53">
        <f t="shared" si="3"/>
        <v>0</v>
      </c>
      <c r="S53">
        <f>IF(B53="ASN",1,IF(B53="VAL",1,0))</f>
        <v>0</v>
      </c>
      <c r="T53">
        <f>SUM(O53:S53)</f>
        <v>1</v>
      </c>
    </row>
    <row r="54" spans="1:20" x14ac:dyDescent="0.2">
      <c r="A54" s="1" t="s">
        <v>138</v>
      </c>
      <c r="B54" s="1" t="s">
        <v>2</v>
      </c>
      <c r="C54" s="1" t="s">
        <v>3</v>
      </c>
      <c r="D54" s="1" t="s">
        <v>4</v>
      </c>
      <c r="E54" s="1" t="s">
        <v>138</v>
      </c>
      <c r="F54" s="1" t="s">
        <v>5</v>
      </c>
      <c r="G54" s="1" t="s">
        <v>6</v>
      </c>
      <c r="H54" s="1" t="s">
        <v>7</v>
      </c>
      <c r="I54" s="1" t="s">
        <v>138</v>
      </c>
      <c r="J54" s="1" t="s">
        <v>2</v>
      </c>
      <c r="K54" s="1" t="s">
        <v>3</v>
      </c>
      <c r="L54" s="1" t="s">
        <v>8</v>
      </c>
      <c r="M54" s="1" t="s">
        <v>139</v>
      </c>
      <c r="N54" s="1" t="s">
        <v>140</v>
      </c>
      <c r="O54">
        <f t="shared" si="4"/>
        <v>1</v>
      </c>
      <c r="P54">
        <f t="shared" si="1"/>
        <v>0</v>
      </c>
      <c r="Q54">
        <f t="shared" si="2"/>
        <v>0</v>
      </c>
      <c r="R54">
        <f t="shared" si="3"/>
        <v>0</v>
      </c>
      <c r="S54">
        <f>IF(B54="ASN",1,IF(B54="VAL",1,0))</f>
        <v>0</v>
      </c>
      <c r="T54">
        <f>SUM(O54:S54)</f>
        <v>1</v>
      </c>
    </row>
    <row r="55" spans="1:20" x14ac:dyDescent="0.2">
      <c r="A55" s="1" t="s">
        <v>138</v>
      </c>
      <c r="B55" s="1" t="s">
        <v>16</v>
      </c>
      <c r="C55" s="1" t="s">
        <v>17</v>
      </c>
      <c r="D55" s="1" t="s">
        <v>11</v>
      </c>
      <c r="E55" s="1" t="s">
        <v>138</v>
      </c>
      <c r="F55" s="1" t="s">
        <v>18</v>
      </c>
      <c r="G55" s="1" t="s">
        <v>19</v>
      </c>
      <c r="H55" s="1" t="s">
        <v>12</v>
      </c>
      <c r="I55" s="1" t="s">
        <v>138</v>
      </c>
      <c r="J55" s="1" t="s">
        <v>16</v>
      </c>
      <c r="K55" s="1" t="s">
        <v>17</v>
      </c>
      <c r="L55" s="1" t="s">
        <v>13</v>
      </c>
      <c r="M55" s="1" t="s">
        <v>141</v>
      </c>
      <c r="N55" s="1" t="s">
        <v>93</v>
      </c>
      <c r="O55">
        <f t="shared" si="4"/>
        <v>0</v>
      </c>
      <c r="P55">
        <f t="shared" si="1"/>
        <v>0</v>
      </c>
      <c r="Q55">
        <f t="shared" si="2"/>
        <v>0</v>
      </c>
      <c r="R55">
        <f t="shared" si="3"/>
        <v>0</v>
      </c>
      <c r="S55">
        <f>IF(B55="ASN",1,IF(B55="VAL",1,0))</f>
        <v>1</v>
      </c>
      <c r="T55">
        <f>SUM(O55:S55)</f>
        <v>1</v>
      </c>
    </row>
    <row r="56" spans="1:20" x14ac:dyDescent="0.2">
      <c r="A56" s="1" t="s">
        <v>138</v>
      </c>
      <c r="B56" s="1" t="s">
        <v>22</v>
      </c>
      <c r="C56" s="1" t="s">
        <v>23</v>
      </c>
      <c r="D56" s="1" t="s">
        <v>24</v>
      </c>
      <c r="E56" s="1" t="s">
        <v>138</v>
      </c>
      <c r="F56" s="1" t="s">
        <v>25</v>
      </c>
      <c r="G56" s="1" t="s">
        <v>26</v>
      </c>
      <c r="H56" s="1" t="s">
        <v>27</v>
      </c>
      <c r="I56" s="1" t="s">
        <v>138</v>
      </c>
      <c r="J56" s="1" t="s">
        <v>22</v>
      </c>
      <c r="K56" s="1" t="s">
        <v>23</v>
      </c>
      <c r="L56" s="1" t="s">
        <v>28</v>
      </c>
      <c r="M56" s="1" t="s">
        <v>127</v>
      </c>
      <c r="N56" s="1" t="s">
        <v>142</v>
      </c>
      <c r="O56">
        <f t="shared" si="4"/>
        <v>0</v>
      </c>
      <c r="P56">
        <f t="shared" si="1"/>
        <v>1</v>
      </c>
      <c r="Q56">
        <f t="shared" si="2"/>
        <v>0</v>
      </c>
      <c r="R56">
        <f t="shared" si="3"/>
        <v>0</v>
      </c>
      <c r="S56">
        <f>IF(B56="ASN",1,IF(B56="VAL",1,0))</f>
        <v>0</v>
      </c>
      <c r="T56">
        <f>SUM(O56:S56)</f>
        <v>1</v>
      </c>
    </row>
    <row r="57" spans="1:20" x14ac:dyDescent="0.2">
      <c r="A57" s="1" t="s">
        <v>143</v>
      </c>
      <c r="B57" s="1" t="s">
        <v>2</v>
      </c>
      <c r="C57" s="1" t="s">
        <v>3</v>
      </c>
      <c r="D57" s="1" t="s">
        <v>4</v>
      </c>
      <c r="E57" s="1" t="s">
        <v>143</v>
      </c>
      <c r="F57" s="1" t="s">
        <v>5</v>
      </c>
      <c r="G57" s="1" t="s">
        <v>6</v>
      </c>
      <c r="H57" s="1" t="s">
        <v>7</v>
      </c>
      <c r="I57" s="1" t="s">
        <v>143</v>
      </c>
      <c r="J57" s="1" t="s">
        <v>2</v>
      </c>
      <c r="K57" s="1" t="s">
        <v>3</v>
      </c>
      <c r="L57" s="1" t="s">
        <v>8</v>
      </c>
      <c r="M57" s="1" t="s">
        <v>144</v>
      </c>
      <c r="N57" s="1" t="s">
        <v>145</v>
      </c>
      <c r="O57">
        <f t="shared" si="4"/>
        <v>1</v>
      </c>
      <c r="P57">
        <f t="shared" si="1"/>
        <v>0</v>
      </c>
      <c r="Q57">
        <f t="shared" si="2"/>
        <v>0</v>
      </c>
      <c r="R57">
        <f t="shared" si="3"/>
        <v>0</v>
      </c>
      <c r="S57">
        <f>IF(B57="ASN",1,IF(B57="VAL",1,0))</f>
        <v>0</v>
      </c>
      <c r="T57">
        <f>SUM(O57:S57)</f>
        <v>1</v>
      </c>
    </row>
    <row r="58" spans="1:20" x14ac:dyDescent="0.2">
      <c r="A58" s="1" t="s">
        <v>143</v>
      </c>
      <c r="B58" s="1" t="s">
        <v>16</v>
      </c>
      <c r="C58" s="1" t="s">
        <v>17</v>
      </c>
      <c r="D58" s="1" t="s">
        <v>11</v>
      </c>
      <c r="E58" s="1" t="s">
        <v>143</v>
      </c>
      <c r="F58" s="1" t="s">
        <v>18</v>
      </c>
      <c r="G58" s="1" t="s">
        <v>19</v>
      </c>
      <c r="H58" s="1" t="s">
        <v>12</v>
      </c>
      <c r="I58" s="1" t="s">
        <v>143</v>
      </c>
      <c r="J58" s="1" t="s">
        <v>16</v>
      </c>
      <c r="K58" s="1" t="s">
        <v>17</v>
      </c>
      <c r="L58" s="1" t="s">
        <v>13</v>
      </c>
      <c r="M58" s="1" t="s">
        <v>146</v>
      </c>
      <c r="N58" s="1" t="s">
        <v>147</v>
      </c>
      <c r="O58">
        <f t="shared" si="4"/>
        <v>0</v>
      </c>
      <c r="P58">
        <f t="shared" si="1"/>
        <v>0</v>
      </c>
      <c r="Q58">
        <f t="shared" si="2"/>
        <v>0</v>
      </c>
      <c r="R58">
        <f t="shared" si="3"/>
        <v>0</v>
      </c>
      <c r="S58">
        <f>IF(B58="ASN",1,IF(B58="VAL",1,0))</f>
        <v>1</v>
      </c>
      <c r="T58">
        <f>SUM(O58:S58)</f>
        <v>1</v>
      </c>
    </row>
    <row r="59" spans="1:20" x14ac:dyDescent="0.2">
      <c r="A59" s="1" t="s">
        <v>148</v>
      </c>
      <c r="B59" s="1" t="s">
        <v>2</v>
      </c>
      <c r="C59" s="1" t="s">
        <v>3</v>
      </c>
      <c r="D59" s="1" t="s">
        <v>4</v>
      </c>
      <c r="E59" s="1" t="s">
        <v>148</v>
      </c>
      <c r="F59" s="1" t="s">
        <v>5</v>
      </c>
      <c r="G59" s="1" t="s">
        <v>6</v>
      </c>
      <c r="H59" s="1" t="s">
        <v>7</v>
      </c>
      <c r="I59" s="1" t="s">
        <v>149</v>
      </c>
      <c r="J59" s="1" t="s">
        <v>150</v>
      </c>
      <c r="K59" s="1" t="s">
        <v>151</v>
      </c>
      <c r="L59" s="1" t="s">
        <v>152</v>
      </c>
      <c r="O59">
        <f t="shared" si="4"/>
        <v>1</v>
      </c>
      <c r="P59">
        <f t="shared" si="1"/>
        <v>0</v>
      </c>
      <c r="Q59">
        <f t="shared" si="2"/>
        <v>0</v>
      </c>
      <c r="R59">
        <f t="shared" si="3"/>
        <v>0</v>
      </c>
      <c r="S59">
        <f>IF(B59="ASN",1,IF(B59="VAL",1,0))</f>
        <v>0</v>
      </c>
      <c r="T59">
        <f>SUM(O59:S59)</f>
        <v>1</v>
      </c>
    </row>
    <row r="60" spans="1:20" x14ac:dyDescent="0.2">
      <c r="A60" s="1" t="s">
        <v>148</v>
      </c>
      <c r="B60" s="1" t="s">
        <v>5</v>
      </c>
      <c r="C60" s="1" t="s">
        <v>6</v>
      </c>
      <c r="D60" s="1" t="s">
        <v>7</v>
      </c>
      <c r="E60" s="1" t="s">
        <v>148</v>
      </c>
      <c r="F60" s="1" t="s">
        <v>2</v>
      </c>
      <c r="G60" s="1" t="s">
        <v>3</v>
      </c>
      <c r="H60" s="1" t="s">
        <v>4</v>
      </c>
      <c r="I60" s="1" t="s">
        <v>149</v>
      </c>
      <c r="J60" s="1" t="s">
        <v>150</v>
      </c>
      <c r="K60" s="1" t="s">
        <v>151</v>
      </c>
      <c r="L60" s="1" t="s">
        <v>152</v>
      </c>
      <c r="O60">
        <v>0</v>
      </c>
      <c r="P60">
        <f t="shared" si="1"/>
        <v>0</v>
      </c>
      <c r="Q60">
        <f t="shared" si="2"/>
        <v>0</v>
      </c>
      <c r="R60">
        <f t="shared" si="3"/>
        <v>0</v>
      </c>
      <c r="S60">
        <f>IF(B60="ASN",1,IF(B60="VAL",1,0))</f>
        <v>0</v>
      </c>
      <c r="T60">
        <f>SUM(O60:S60)</f>
        <v>0</v>
      </c>
    </row>
    <row r="61" spans="1:20" x14ac:dyDescent="0.2">
      <c r="A61" s="1" t="s">
        <v>148</v>
      </c>
      <c r="B61" s="1" t="s">
        <v>16</v>
      </c>
      <c r="C61" s="1" t="s">
        <v>17</v>
      </c>
      <c r="D61" s="1" t="s">
        <v>11</v>
      </c>
      <c r="E61" s="1" t="s">
        <v>148</v>
      </c>
      <c r="F61" s="1" t="s">
        <v>18</v>
      </c>
      <c r="G61" s="1" t="s">
        <v>19</v>
      </c>
      <c r="H61" s="1" t="s">
        <v>12</v>
      </c>
      <c r="I61" s="1" t="s">
        <v>149</v>
      </c>
      <c r="J61" s="1" t="s">
        <v>150</v>
      </c>
      <c r="K61" s="1" t="s">
        <v>153</v>
      </c>
      <c r="L61" s="1" t="s">
        <v>152</v>
      </c>
      <c r="O61">
        <f t="shared" si="4"/>
        <v>0</v>
      </c>
      <c r="P61">
        <f t="shared" si="1"/>
        <v>0</v>
      </c>
      <c r="Q61">
        <f t="shared" si="2"/>
        <v>0</v>
      </c>
      <c r="R61">
        <f t="shared" si="3"/>
        <v>0</v>
      </c>
      <c r="S61">
        <f>IF(B61="ASN",1,IF(B61="VAL",1,0))</f>
        <v>1</v>
      </c>
      <c r="T61">
        <f>SUM(O61:S61)</f>
        <v>1</v>
      </c>
    </row>
    <row r="62" spans="1:20" x14ac:dyDescent="0.2">
      <c r="A62" s="1" t="s">
        <v>148</v>
      </c>
      <c r="B62" s="1" t="s">
        <v>22</v>
      </c>
      <c r="C62" s="1" t="s">
        <v>23</v>
      </c>
      <c r="D62" s="1" t="s">
        <v>24</v>
      </c>
      <c r="E62" s="1" t="s">
        <v>148</v>
      </c>
      <c r="F62" s="1" t="s">
        <v>25</v>
      </c>
      <c r="G62" s="1" t="s">
        <v>26</v>
      </c>
      <c r="H62" s="1" t="s">
        <v>27</v>
      </c>
      <c r="I62" s="1" t="s">
        <v>149</v>
      </c>
      <c r="J62" s="1" t="s">
        <v>150</v>
      </c>
      <c r="K62" s="1" t="s">
        <v>154</v>
      </c>
      <c r="L62" s="1" t="s">
        <v>152</v>
      </c>
      <c r="O62">
        <f t="shared" si="4"/>
        <v>0</v>
      </c>
      <c r="P62">
        <f t="shared" si="1"/>
        <v>1</v>
      </c>
      <c r="Q62">
        <f t="shared" si="2"/>
        <v>0</v>
      </c>
      <c r="R62">
        <f t="shared" si="3"/>
        <v>0</v>
      </c>
      <c r="S62">
        <f>IF(B62="ASN",1,IF(B62="VAL",1,0))</f>
        <v>0</v>
      </c>
      <c r="T62">
        <f>SUM(O62:S62)</f>
        <v>1</v>
      </c>
    </row>
    <row r="63" spans="1:20" x14ac:dyDescent="0.2">
      <c r="A63" s="1" t="s">
        <v>148</v>
      </c>
      <c r="B63" s="1" t="s">
        <v>22</v>
      </c>
      <c r="C63" s="1" t="s">
        <v>23</v>
      </c>
      <c r="D63" s="1" t="s">
        <v>41</v>
      </c>
      <c r="E63" s="1" t="s">
        <v>148</v>
      </c>
      <c r="F63" s="1" t="s">
        <v>25</v>
      </c>
      <c r="G63" s="1" t="s">
        <v>26</v>
      </c>
      <c r="H63" s="1" t="s">
        <v>27</v>
      </c>
      <c r="I63" s="1" t="s">
        <v>149</v>
      </c>
      <c r="J63" s="1" t="s">
        <v>150</v>
      </c>
      <c r="K63" s="1" t="s">
        <v>155</v>
      </c>
      <c r="L63" s="1" t="s">
        <v>152</v>
      </c>
      <c r="O63">
        <f t="shared" si="4"/>
        <v>0</v>
      </c>
      <c r="P63">
        <f t="shared" si="1"/>
        <v>0</v>
      </c>
      <c r="Q63">
        <f t="shared" si="2"/>
        <v>1</v>
      </c>
      <c r="R63">
        <f t="shared" si="3"/>
        <v>0</v>
      </c>
      <c r="S63">
        <f>IF(B63="ASN",1,IF(B63="VAL",1,0))</f>
        <v>0</v>
      </c>
      <c r="T63">
        <f>SUM(O63:S63)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2015-12-29T03:09:56Z</dcterms:created>
  <dcterms:modified xsi:type="dcterms:W3CDTF">2015-12-29T04:39:07Z</dcterms:modified>
</cp:coreProperties>
</file>