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blast results" sheetId="2" r:id="rId1"/>
    <sheet name="Лист3" sheetId="3" r:id="rId2"/>
  </sheets>
  <calcPr calcId="124519"/>
  <fileRecoveryPr repairLoad="1"/>
</workbook>
</file>

<file path=xl/calcChain.xml><?xml version="1.0" encoding="utf-8"?>
<calcChain xmlns="http://schemas.openxmlformats.org/spreadsheetml/2006/main">
  <c r="M3" i="2"/>
  <c r="M4"/>
  <c r="M2"/>
  <c r="L3"/>
  <c r="L4"/>
  <c r="L2"/>
</calcChain>
</file>

<file path=xl/sharedStrings.xml><?xml version="1.0" encoding="utf-8"?>
<sst xmlns="http://schemas.openxmlformats.org/spreadsheetml/2006/main" count="19" uniqueCount="17">
  <si>
    <t>0.0</t>
  </si>
  <si>
    <t>start in reference</t>
  </si>
  <si>
    <t>end in reference</t>
  </si>
  <si>
    <t>start in contig</t>
  </si>
  <si>
    <t>end in contig</t>
  </si>
  <si>
    <t xml:space="preserve">contig </t>
  </si>
  <si>
    <t>max score</t>
  </si>
  <si>
    <t>total score</t>
  </si>
  <si>
    <t>E-value</t>
  </si>
  <si>
    <t>ident</t>
  </si>
  <si>
    <t>contig cover</t>
  </si>
  <si>
    <t>genome cover</t>
  </si>
  <si>
    <t>contig total alignment length</t>
  </si>
  <si>
    <t>genome total alignment length</t>
  </si>
  <si>
    <t>1_length_78160</t>
  </si>
  <si>
    <t>3_length_83127</t>
  </si>
  <si>
    <t>4_length_91528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</si>
</sst>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7"/>
  <sheetViews>
    <sheetView tabSelected="1" workbookViewId="0">
      <selection activeCell="K14" sqref="K14"/>
    </sheetView>
  </sheetViews>
  <sheetFormatPr defaultRowHeight="15"/>
  <cols>
    <col min="1" max="1" width="14.85546875" bestFit="1" customWidth="1"/>
    <col min="2" max="3" width="9.85546875" bestFit="1" customWidth="1"/>
    <col min="4" max="4" width="11.7109375" bestFit="1" customWidth="1"/>
    <col min="5" max="5" width="13.7109375" bestFit="1" customWidth="1"/>
    <col min="6" max="6" width="7.5703125" bestFit="1" customWidth="1"/>
    <col min="7" max="7" width="5.7109375" bestFit="1" customWidth="1"/>
    <col min="8" max="8" width="16.42578125" bestFit="1" customWidth="1"/>
    <col min="9" max="9" width="15.85546875" bestFit="1" customWidth="1"/>
    <col min="10" max="10" width="13.140625" bestFit="1" customWidth="1"/>
    <col min="11" max="11" width="12.42578125" bestFit="1" customWidth="1"/>
    <col min="12" max="12" width="27.140625" bestFit="1" customWidth="1"/>
    <col min="13" max="13" width="29" bestFit="1" customWidth="1"/>
  </cols>
  <sheetData>
    <row r="1" spans="1:13">
      <c r="A1" t="s">
        <v>5</v>
      </c>
      <c r="B1" t="s">
        <v>6</v>
      </c>
      <c r="C1" t="s">
        <v>7</v>
      </c>
      <c r="D1" t="s">
        <v>10</v>
      </c>
      <c r="E1" t="s">
        <v>11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  <c r="L1" t="s">
        <v>12</v>
      </c>
      <c r="M1" t="s">
        <v>13</v>
      </c>
    </row>
    <row r="2" spans="1:13">
      <c r="A2" t="s">
        <v>14</v>
      </c>
      <c r="B2">
        <v>5465</v>
      </c>
      <c r="C2">
        <v>24306</v>
      </c>
      <c r="D2" s="1">
        <v>0.56000000000000005</v>
      </c>
      <c r="E2" s="1">
        <v>7.0000000000000007E-2</v>
      </c>
      <c r="F2" t="s">
        <v>0</v>
      </c>
      <c r="G2" s="1">
        <v>0.75</v>
      </c>
      <c r="H2">
        <v>126623</v>
      </c>
      <c r="I2">
        <v>185289</v>
      </c>
      <c r="J2">
        <v>18868</v>
      </c>
      <c r="K2">
        <v>77841</v>
      </c>
      <c r="L2">
        <f>K2-J2</f>
        <v>58973</v>
      </c>
      <c r="M2">
        <f>I2-H2</f>
        <v>58666</v>
      </c>
    </row>
    <row r="3" spans="1:13">
      <c r="A3" t="s">
        <v>15</v>
      </c>
      <c r="B3">
        <v>3989</v>
      </c>
      <c r="C3">
        <v>29944</v>
      </c>
      <c r="D3" s="1">
        <v>0.71</v>
      </c>
      <c r="E3" s="1">
        <v>0.09</v>
      </c>
      <c r="F3" t="s">
        <v>0</v>
      </c>
      <c r="G3" s="1">
        <v>0.76</v>
      </c>
      <c r="H3">
        <v>273055</v>
      </c>
      <c r="I3">
        <v>352456</v>
      </c>
      <c r="J3">
        <v>1</v>
      </c>
      <c r="K3">
        <v>2487</v>
      </c>
      <c r="L3">
        <f t="shared" ref="L3:L4" si="0">K3-J3</f>
        <v>2486</v>
      </c>
      <c r="M3">
        <f t="shared" ref="M3:M4" si="1">I3-H3</f>
        <v>79401</v>
      </c>
    </row>
    <row r="4" spans="1:13">
      <c r="A4" t="s">
        <v>16</v>
      </c>
      <c r="B4">
        <v>3605</v>
      </c>
      <c r="C4">
        <v>28895</v>
      </c>
      <c r="D4" s="1">
        <v>0.51</v>
      </c>
      <c r="E4" s="1">
        <v>7.0000000000000007E-2</v>
      </c>
      <c r="F4" t="s">
        <v>0</v>
      </c>
      <c r="G4" s="1">
        <v>0.74</v>
      </c>
      <c r="H4">
        <v>361926</v>
      </c>
      <c r="I4">
        <v>445895</v>
      </c>
      <c r="J4">
        <v>3379</v>
      </c>
      <c r="K4">
        <v>8967</v>
      </c>
      <c r="L4">
        <f t="shared" si="0"/>
        <v>5588</v>
      </c>
      <c r="M4">
        <f t="shared" si="1"/>
        <v>83969</v>
      </c>
    </row>
    <row r="7" spans="1:13">
      <c r="H7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blast results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2018-12-16T16:55:10Z</dcterms:modified>
</cp:coreProperties>
</file>